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360" windowHeight="6885" tabRatio="611" activeTab="0"/>
  </bookViews>
  <sheets>
    <sheet name="Sheet1" sheetId="1" r:id="rId1"/>
    <sheet name="工作表4" sheetId="2" r:id="rId2"/>
    <sheet name="03月可用資料庫清單" sheetId="3" r:id="rId3"/>
    <sheet name="新增資料庫" sheetId="4" r:id="rId4"/>
    <sheet name="下架資料庫" sheetId="5" r:id="rId5"/>
    <sheet name="電子期刊數量統計" sheetId="6" r:id="rId6"/>
    <sheet name="03月贈書清單" sheetId="7" r:id="rId7"/>
    <sheet name="03月贈書統計表" sheetId="8" r:id="rId8"/>
  </sheets>
  <definedNames>
    <definedName name="_xlnm._FilterDatabase" localSheetId="6" hidden="1">'03月贈書清單'!$A$1:$G$415</definedName>
    <definedName name="_xlnm.Print_Area" localSheetId="6">'03月贈書清單'!$A$1:$G$415</definedName>
    <definedName name="_xlnm.Print_Area" localSheetId="7">'03月贈書統計表'!$A$29:$C$43</definedName>
    <definedName name="_xlnm.Print_Area" localSheetId="0">'Sheet1'!$A$1:$K$27</definedName>
    <definedName name="_xlnm.Print_Titles" localSheetId="6">'03月贈書清單'!$1:$1</definedName>
  </definedNames>
  <calcPr fullCalcOnLoad="1"/>
  <pivotCaches>
    <pivotCache cacheId="8" r:id="rId9"/>
  </pivotCaches>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TAO電子書45冊
airitiBook電子書1363冊(105年獎補助款)
美加地區博碩士論文系統
●2003年出版的1萬976冊
●2010年出版的1萬5,252冊
中區技職院校工研院產經中心電子書 60冊 (102年度台灣學術電子資源永續發展計畫)</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5樓：4人閱覽桌29個*4=116</t>
        </r>
      </text>
    </comment>
    <comment ref="J10" authorId="2">
      <text>
        <r>
          <rPr>
            <b/>
            <sz val="9"/>
            <rFont val="Tahoma"/>
            <family val="2"/>
          </rPr>
          <t>user:</t>
        </r>
        <r>
          <rPr>
            <sz val="9"/>
            <rFont val="Tahoma"/>
            <family val="2"/>
          </rPr>
          <t xml:space="preserve">
</t>
        </r>
        <r>
          <rPr>
            <sz val="9"/>
            <rFont val="細明體"/>
            <family val="3"/>
          </rPr>
          <t>增加 大紀元時報</t>
        </r>
      </text>
    </comment>
  </commentList>
</comments>
</file>

<file path=xl/comments3.xml><?xml version="1.0" encoding="utf-8"?>
<comments xmlns="http://schemas.openxmlformats.org/spreadsheetml/2006/main">
  <authors>
    <author>user</author>
  </authors>
  <commentList>
    <comment ref="I5"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 ref="I23" authorId="0">
      <text>
        <r>
          <rPr>
            <b/>
            <sz val="9"/>
            <rFont val="Tahoma"/>
            <family val="2"/>
          </rPr>
          <t>user:</t>
        </r>
        <r>
          <rPr>
            <sz val="9"/>
            <rFont val="Tahoma"/>
            <family val="2"/>
          </rPr>
          <t xml:space="preserve">
105</t>
        </r>
        <r>
          <rPr>
            <sz val="9"/>
            <rFont val="細明體"/>
            <family val="3"/>
          </rPr>
          <t>年度臺灣學術電子資源永續發展計畫
2016/1/15~2017/11/14
106年度臺灣學術電子資源永續發展計畫
2017/10/19~2018/3/31</t>
        </r>
      </text>
    </comment>
  </commentList>
</comments>
</file>

<file path=xl/comments5.xml><?xml version="1.0" encoding="utf-8"?>
<comments xmlns="http://schemas.openxmlformats.org/spreadsheetml/2006/main">
  <authors>
    <author>user</author>
  </authors>
  <commentList>
    <comment ref="L10" authorId="0">
      <text>
        <r>
          <rPr>
            <b/>
            <sz val="9"/>
            <rFont val="Tahoma"/>
            <family val="2"/>
          </rPr>
          <t>user:</t>
        </r>
        <r>
          <rPr>
            <sz val="9"/>
            <rFont val="Tahoma"/>
            <family val="2"/>
          </rPr>
          <t xml:space="preserve">
1   </t>
        </r>
        <r>
          <rPr>
            <sz val="9"/>
            <rFont val="細明體"/>
            <family val="3"/>
          </rPr>
          <t>我國工具機進入越南市場商機研究</t>
        </r>
        <r>
          <rPr>
            <sz val="9"/>
            <rFont val="Tahoma"/>
            <family val="2"/>
          </rPr>
          <t xml:space="preserve">   </t>
        </r>
        <r>
          <rPr>
            <sz val="9"/>
            <rFont val="細明體"/>
            <family val="3"/>
          </rPr>
          <t>工業技術研究院</t>
        </r>
        <r>
          <rPr>
            <sz val="9"/>
            <rFont val="Tahoma"/>
            <family val="2"/>
          </rPr>
          <t xml:space="preserve">   9789862642115   2014 
 2   </t>
        </r>
        <r>
          <rPr>
            <sz val="9"/>
            <rFont val="細明體"/>
            <family val="3"/>
          </rPr>
          <t>高齡趨勢之創新科技發展趨勢與商機：輔助科技篇</t>
        </r>
        <r>
          <rPr>
            <sz val="9"/>
            <rFont val="Tahoma"/>
            <family val="2"/>
          </rPr>
          <t xml:space="preserve">   </t>
        </r>
        <r>
          <rPr>
            <sz val="9"/>
            <rFont val="細明體"/>
            <family val="3"/>
          </rPr>
          <t>工業技術研究院</t>
        </r>
        <r>
          <rPr>
            <sz val="9"/>
            <rFont val="Tahoma"/>
            <family val="2"/>
          </rPr>
          <t xml:space="preserve">   9789862642580    2015  3   </t>
        </r>
        <r>
          <rPr>
            <sz val="9"/>
            <rFont val="細明體"/>
            <family val="3"/>
          </rPr>
          <t>前進東協</t>
        </r>
        <r>
          <rPr>
            <sz val="9"/>
            <rFont val="Tahoma"/>
            <family val="2"/>
          </rPr>
          <t>-</t>
        </r>
        <r>
          <rPr>
            <sz val="9"/>
            <rFont val="細明體"/>
            <family val="3"/>
          </rPr>
          <t>掌握印尼智慧行動終端產業新商機</t>
        </r>
        <r>
          <rPr>
            <sz val="9"/>
            <rFont val="Tahoma"/>
            <family val="2"/>
          </rPr>
          <t xml:space="preserve">   </t>
        </r>
        <r>
          <rPr>
            <sz val="9"/>
            <rFont val="細明體"/>
            <family val="3"/>
          </rPr>
          <t>工業技術研究院</t>
        </r>
        <r>
          <rPr>
            <sz val="9"/>
            <rFont val="Tahoma"/>
            <family val="2"/>
          </rPr>
          <t xml:space="preserve">   9789862642481   2015 </t>
        </r>
      </text>
    </comment>
  </commentList>
</comments>
</file>

<file path=xl/sharedStrings.xml><?xml version="1.0" encoding="utf-8"?>
<sst xmlns="http://schemas.openxmlformats.org/spreadsheetml/2006/main" count="2704" uniqueCount="1029">
  <si>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</si>
  <si>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</si>
  <si>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</si>
  <si>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</si>
  <si>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</si>
  <si>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</si>
  <si>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</si>
  <si>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</si>
  <si>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</si>
  <si>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</si>
  <si>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</si>
  <si>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</si>
  <si>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</si>
  <si>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</si>
  <si>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</si>
  <si>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</si>
  <si>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</si>
  <si>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</si>
  <si>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</si>
  <si>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</si>
  <si>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</si>
  <si>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</si>
  <si>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二、電子書</t>
  </si>
  <si>
    <t>動腦知識庫</t>
  </si>
  <si>
    <t>4、入館人數</t>
  </si>
  <si>
    <t>Airiti Library
華藝線上圖書館</t>
  </si>
  <si>
    <t>數位化論文典藏聯盟</t>
  </si>
  <si>
    <t>AiritiBook</t>
  </si>
  <si>
    <t>ProQuest RL</t>
  </si>
  <si>
    <t>全民英語通</t>
  </si>
  <si>
    <t>5、館際合作(貸入/貸出)</t>
  </si>
  <si>
    <t>組長：</t>
  </si>
  <si>
    <t>CJTD學術期刊全文資料庫</t>
  </si>
  <si>
    <t>製表：</t>
  </si>
  <si>
    <t>校外單位</t>
  </si>
  <si>
    <t>udn電子書</t>
  </si>
  <si>
    <t>圖資長：</t>
  </si>
  <si>
    <t>訂購資料庫使用統計</t>
  </si>
  <si>
    <t>數量</t>
  </si>
  <si>
    <t>總計</t>
  </si>
  <si>
    <t>主任秘書：</t>
  </si>
  <si>
    <t>副校長：</t>
  </si>
  <si>
    <t>校長：</t>
  </si>
  <si>
    <t>愛書人</t>
  </si>
  <si>
    <t>教職員</t>
  </si>
  <si>
    <t>一○六學年度環球科技大學圖書館館藏變動統計表</t>
  </si>
  <si>
    <r>
      <t>1</t>
    </r>
    <r>
      <rPr>
        <sz val="12"/>
        <rFont val="新細明體"/>
        <family val="1"/>
      </rPr>
      <t>、圖書閱覽座位</t>
    </r>
  </si>
  <si>
    <r>
      <t>2</t>
    </r>
    <r>
      <rPr>
        <sz val="12"/>
        <rFont val="新細明體"/>
        <family val="1"/>
      </rPr>
      <t>、借書人次</t>
    </r>
  </si>
  <si>
    <r>
      <t>3</t>
    </r>
    <r>
      <rPr>
        <sz val="12"/>
        <rFont val="新細明體"/>
        <family val="1"/>
      </rPr>
      <t>、圖書借閱冊數</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</si>
  <si>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</si>
  <si>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</si>
  <si>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中文</t>
  </si>
  <si>
    <t>贈</t>
  </si>
  <si>
    <t>捐贈者(個人)</t>
  </si>
  <si>
    <t>身分別</t>
  </si>
  <si>
    <t>(空白)</t>
  </si>
  <si>
    <t>校外單位 合計</t>
  </si>
  <si>
    <t>教職員 合計</t>
  </si>
  <si>
    <t>合計</t>
  </si>
  <si>
    <t>加總 - 數量</t>
  </si>
  <si>
    <t>計數 - 資料庫/電子書平台名稱</t>
  </si>
  <si>
    <t>欄標籤</t>
  </si>
  <si>
    <t>列標籤</t>
  </si>
  <si>
    <t>訂</t>
  </si>
  <si>
    <t>西文</t>
  </si>
  <si>
    <t>105年度臺灣學術電子資源永續發展計畫</t>
  </si>
  <si>
    <r>
      <t>一、中文圖書</t>
    </r>
    <r>
      <rPr>
        <sz val="12"/>
        <rFont val="Times New Roman"/>
        <family val="1"/>
      </rPr>
      <t xml:space="preserve">  </t>
    </r>
  </si>
  <si>
    <r>
      <t>三、視聽資料</t>
    </r>
    <r>
      <rPr>
        <sz val="12"/>
        <rFont val="Times New Roman"/>
        <family val="1"/>
      </rPr>
      <t>(</t>
    </r>
    <r>
      <rPr>
        <sz val="12"/>
        <rFont val="新細明體"/>
        <family val="1"/>
      </rPr>
      <t>件</t>
    </r>
    <r>
      <rPr>
        <sz val="12"/>
        <rFont val="Times New Roman"/>
        <family val="1"/>
      </rPr>
      <t>)</t>
    </r>
  </si>
  <si>
    <r>
      <t>四、地圖</t>
    </r>
    <r>
      <rPr>
        <sz val="12"/>
        <rFont val="Times New Roman"/>
        <family val="1"/>
      </rPr>
      <t>(</t>
    </r>
    <r>
      <rPr>
        <sz val="12"/>
        <rFont val="新細明體"/>
        <family val="1"/>
      </rPr>
      <t>幅</t>
    </r>
    <r>
      <rPr>
        <sz val="12"/>
        <rFont val="Times New Roman"/>
        <family val="1"/>
      </rPr>
      <t>)</t>
    </r>
  </si>
  <si>
    <r>
      <t>1</t>
    </r>
    <r>
      <rPr>
        <sz val="12"/>
        <rFont val="新細明體"/>
        <family val="1"/>
      </rPr>
      <t>、報紙</t>
    </r>
  </si>
  <si>
    <r>
      <t>2</t>
    </r>
    <r>
      <rPr>
        <sz val="12"/>
        <rFont val="新細明體"/>
        <family val="1"/>
      </rPr>
      <t>、紙本期刊</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</si>
  <si>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</si>
  <si>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</si>
  <si>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校外人員</t>
  </si>
  <si>
    <t>校外人員 合計</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</si>
  <si>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</si>
  <si>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</si>
  <si>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餐飲文化暨管理資料庫</t>
  </si>
  <si>
    <t>序號</t>
  </si>
  <si>
    <t>資料庫/電子書平台名稱</t>
  </si>
  <si>
    <t>簡介</t>
  </si>
  <si>
    <t>語言別</t>
  </si>
  <si>
    <t>中文</t>
  </si>
  <si>
    <t>綜合</t>
  </si>
  <si>
    <t>鎖校園IP</t>
  </si>
  <si>
    <t>西文</t>
  </si>
  <si>
    <t>續贈</t>
  </si>
  <si>
    <t>贈</t>
  </si>
  <si>
    <t>永久使用</t>
  </si>
  <si>
    <t>無限制</t>
  </si>
  <si>
    <t>永久</t>
  </si>
  <si>
    <t>新贈</t>
  </si>
  <si>
    <t>適用系所</t>
  </si>
  <si>
    <t>連線方式</t>
  </si>
  <si>
    <t>啟用日期</t>
  </si>
  <si>
    <t>到期日期</t>
  </si>
  <si>
    <t>來源</t>
  </si>
  <si>
    <t>續訂情況</t>
  </si>
  <si>
    <t>訂/贈</t>
  </si>
  <si>
    <t>備註</t>
  </si>
  <si>
    <t>網址</t>
  </si>
  <si>
    <t>Nature.com</t>
  </si>
  <si>
    <t>科技政策中心自 2010 年起以 National Academic License 引進 Nature 期刊 1987 到 1996 年過刊資料庫(Nature Archive :1987-1996)，提供全國各大專院校及研究機構等 CONCERT 成員使用。 
nature.com 平台提供之電子期刊，主題涵蓋科學、技術、生物技術、化學、基因與進化、免疫、藥學、醫學、臨床醫學、惡性腫瘤、牙科、分子細胞生物、神經科學、物理科學等， 使用時請直接連線 NPG Online 美國網站，Nature Publishing Group (NPG) 隸屬 Macmillan Publishers Ltd，出版 Nature, Nature Research Journals, Nature Reviews 等 80 種刊物，其中包括知名學會期刊。</t>
  </si>
  <si>
    <t xml:space="preserve">全國學術電子資訊資源共享聯盟 CONCERT
</t>
  </si>
  <si>
    <t>Nature Archive: 1987-1996</t>
  </si>
  <si>
    <t>http://www.nature.com/</t>
  </si>
  <si>
    <t>HyRead台灣全文資料庫</t>
  </si>
  <si>
    <t>HyRead台灣全文資料庫由凌網科技建置，於2009年正式上線營運，為專屬台灣的電子期刊資料庫，收錄的內容以國內學術電子全文為主，共分為綜合、人文、社會、自然、應用與生醫六大主題。</t>
  </si>
  <si>
    <t>新購</t>
  </si>
  <si>
    <t>購</t>
  </si>
  <si>
    <t>凌網科技，因消費者資料庫，出版社無法繼續提供服務，更換該資料庫進行補償</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</si>
  <si>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</si>
  <si>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</si>
  <si>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台灣體育大學圖書館</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</si>
  <si>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</si>
  <si>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</si>
  <si>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</si>
  <si>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</si>
  <si>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</si>
  <si>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</si>
  <si>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</si>
  <si>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</si>
  <si>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</si>
  <si>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</si>
  <si>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</si>
  <si>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</si>
  <si>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</si>
  <si>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國科會人文處全國學術版</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</si>
  <si>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</si>
  <si>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</si>
  <si>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</si>
  <si>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通識</t>
  </si>
  <si>
    <t>http://huso.stpi.narl.org.tw/husoc/husokm?000EF3030001000100000000000021C00000001E000000000</t>
  </si>
  <si>
    <t xml:space="preserve">The Economist Historical Archive 1843-2003 (EHA) /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</si>
  <si>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</si>
  <si>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</si>
  <si>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</si>
  <si>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</si>
  <si>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</si>
  <si>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</si>
  <si>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</si>
  <si>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</si>
  <si>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</si>
  <si>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</si>
  <si>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的評論。它也以由世界第一流學者所撰寫的時事文章、書目報導和讀者致編者的熱情信件而聞名。藉由資源數位化使用者可以更方便瀏覽擷取需要的資訊，能夠隨時隨地查找，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</si>
  <si>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</si>
  <si>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</si>
  <si>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</si>
  <si>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</si>
  <si>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</si>
  <si>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</si>
  <si>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</si>
  <si>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</si>
  <si>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</si>
  <si>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</si>
  <si>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</si>
  <si>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</si>
  <si>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</si>
  <si>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</si>
  <si>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</si>
  <si>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</si>
  <si>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</si>
  <si>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</si>
  <si>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*新增資料庫定義為：以學年度為單位，新購(贈)資料庫，不在原資料庫清冊當中。如為續訂則不列入新增資料庫清冊中。</t>
  </si>
  <si>
    <t>0</t>
  </si>
  <si>
    <r>
      <t>(訂購12+50免費)線上資料庫</t>
    </r>
    <r>
      <rPr>
        <sz val="12"/>
        <rFont val="Times New Roman"/>
        <family val="1"/>
      </rPr>
      <t>(</t>
    </r>
    <r>
      <rPr>
        <sz val="12"/>
        <rFont val="新細明體"/>
        <family val="1"/>
      </rPr>
      <t>種</t>
    </r>
    <r>
      <rPr>
        <sz val="12"/>
        <rFont val="Times New Roman"/>
        <family val="1"/>
      </rPr>
      <t>)</t>
    </r>
  </si>
  <si>
    <t>許淑婷</t>
  </si>
  <si>
    <t>數量</t>
  </si>
  <si>
    <t>增減冊數</t>
  </si>
  <si>
    <t>增減數量</t>
  </si>
  <si>
    <r>
      <t xml:space="preserve"> </t>
    </r>
    <r>
      <rPr>
        <sz val="10"/>
        <rFont val="新細明體"/>
        <family val="1"/>
      </rPr>
      <t>製表基準日：</t>
    </r>
    <r>
      <rPr>
        <sz val="10"/>
        <rFont val="Times New Roman"/>
        <family val="1"/>
      </rPr>
      <t>107</t>
    </r>
    <r>
      <rPr>
        <sz val="10"/>
        <rFont val="新細明體"/>
        <family val="1"/>
      </rPr>
      <t>年03月31日</t>
    </r>
  </si>
  <si>
    <r>
      <rPr>
        <sz val="10"/>
        <rFont val="新細明體"/>
        <family val="1"/>
      </rPr>
      <t>製表日期：</t>
    </r>
    <r>
      <rPr>
        <sz val="10"/>
        <rFont val="Times New Roman"/>
        <family val="1"/>
      </rPr>
      <t>107</t>
    </r>
    <r>
      <rPr>
        <sz val="10"/>
        <rFont val="新細明體"/>
        <family val="1"/>
      </rPr>
      <t>年04月03日</t>
    </r>
  </si>
  <si>
    <t>1／10</t>
  </si>
  <si>
    <t>4／2</t>
  </si>
  <si>
    <t>3／-8</t>
  </si>
  <si>
    <t>登記日期</t>
  </si>
  <si>
    <t>文件類型</t>
  </si>
  <si>
    <t>來文單位名稱</t>
  </si>
  <si>
    <t>文件名稱</t>
  </si>
  <si>
    <t>期刊</t>
  </si>
  <si>
    <t>雲林縣政府文化處</t>
  </si>
  <si>
    <t>雲林藝文月刊</t>
  </si>
  <si>
    <t>司法院</t>
  </si>
  <si>
    <t>司法周刊</t>
  </si>
  <si>
    <t>台灣省土木技師公會</t>
  </si>
  <si>
    <t>技師報</t>
  </si>
  <si>
    <t>台灣觀光協會</t>
  </si>
  <si>
    <t>台灣觀光</t>
  </si>
  <si>
    <t>中央警察大學</t>
  </si>
  <si>
    <t>警學叢刊</t>
  </si>
  <si>
    <t>多媒體</t>
  </si>
  <si>
    <t>old song collection</t>
  </si>
  <si>
    <t>kuschelrock</t>
  </si>
  <si>
    <t>ballad box</t>
  </si>
  <si>
    <t>verdi 盲人</t>
  </si>
  <si>
    <t>billbord hottest hits</t>
  </si>
  <si>
    <t>french masterpieces for flute and plano</t>
  </si>
  <si>
    <t>mama mia!</t>
  </si>
  <si>
    <t>暗戀</t>
  </si>
  <si>
    <t>如果．愛</t>
  </si>
  <si>
    <t>2009 郭文髮型秀</t>
  </si>
  <si>
    <t>教育部健康系列律動專輯III</t>
  </si>
  <si>
    <t>曾世介琵琶獨奏會</t>
  </si>
  <si>
    <t>吳慧嫻二胡獨奏會</t>
  </si>
  <si>
    <t>大自然交響樂</t>
  </si>
  <si>
    <t>台灣巡迴演出</t>
  </si>
  <si>
    <t>明治大學マンドリソOB俱樂部</t>
  </si>
  <si>
    <t>感動</t>
  </si>
  <si>
    <t>台灣電力公司</t>
  </si>
  <si>
    <t>台電核能</t>
  </si>
  <si>
    <t>人生雜誌社</t>
  </si>
  <si>
    <t>人生雜誌</t>
  </si>
  <si>
    <t>中央銀行</t>
  </si>
  <si>
    <t>金融業務參考資料</t>
  </si>
  <si>
    <t>中華民國書法教育學會</t>
  </si>
  <si>
    <t>書法教育</t>
  </si>
  <si>
    <t>佛光山佛陀紀念館</t>
  </si>
  <si>
    <t>喬達摩</t>
  </si>
  <si>
    <t>兩岸犇報</t>
  </si>
  <si>
    <t>淡江大學</t>
  </si>
  <si>
    <t>淡江時報</t>
  </si>
  <si>
    <t>臺灣期貨交易所</t>
  </si>
  <si>
    <t>臺灣期貨</t>
  </si>
  <si>
    <t>國防部</t>
  </si>
  <si>
    <t>國防譯粹</t>
  </si>
  <si>
    <t>明新科技大學</t>
  </si>
  <si>
    <t>明新學報</t>
  </si>
  <si>
    <t>實踐大學</t>
  </si>
  <si>
    <t>創新與管理</t>
  </si>
  <si>
    <t>台電月刊</t>
  </si>
  <si>
    <t>台北行天宮</t>
  </si>
  <si>
    <t>行天宮通訊</t>
  </si>
  <si>
    <t>台灣管理創新學會</t>
  </si>
  <si>
    <t>International journal of Innovation in Management</t>
  </si>
  <si>
    <t>書籍</t>
  </si>
  <si>
    <t>王佩文</t>
  </si>
  <si>
    <t>產品管理</t>
  </si>
  <si>
    <t>生命之光</t>
  </si>
  <si>
    <t>全球行銷管理</t>
  </si>
  <si>
    <t>行銷管理</t>
  </si>
  <si>
    <t>網路行銷</t>
  </si>
  <si>
    <t>國際行銷管理</t>
  </si>
  <si>
    <t>食品行銷學</t>
  </si>
  <si>
    <t>國際行銷1000題庫</t>
  </si>
  <si>
    <t>行銷學</t>
  </si>
  <si>
    <t>行銷管理學</t>
  </si>
  <si>
    <t>連鎖企業管理</t>
  </si>
  <si>
    <t>行銷學概要</t>
  </si>
  <si>
    <t>消費者行為概論</t>
  </si>
  <si>
    <t>藝術手札</t>
  </si>
  <si>
    <t>國際行銷學</t>
  </si>
  <si>
    <t>消費者行為</t>
  </si>
  <si>
    <t>廣告學概論</t>
  </si>
  <si>
    <t>國際貿易實務</t>
  </si>
  <si>
    <t>我的肌萎酒:肌萎英雄曾英齊的生命故事</t>
  </si>
  <si>
    <t>林獻堂環球遊記</t>
  </si>
  <si>
    <t>零極限</t>
  </si>
  <si>
    <t>產業稻米</t>
  </si>
  <si>
    <t>跨世紀的產業推手</t>
  </si>
  <si>
    <t>國際行銷</t>
  </si>
  <si>
    <t>國際行銷暨1000題庫</t>
  </si>
  <si>
    <t>談判 原理與實務</t>
  </si>
  <si>
    <t>廣告學</t>
  </si>
  <si>
    <t>行銷學原理</t>
  </si>
  <si>
    <t>繞止雜誌社</t>
  </si>
  <si>
    <t>繞止</t>
  </si>
  <si>
    <t>太平洋經濟合作理事會</t>
  </si>
  <si>
    <t>太平洋企業論壇簡訊</t>
  </si>
  <si>
    <t>行銷管理概論</t>
  </si>
  <si>
    <t>行銷管理實務與應用</t>
  </si>
  <si>
    <t>服務業行銷與管理</t>
  </si>
  <si>
    <t>服務業行銷</t>
  </si>
  <si>
    <t>生命的慈悲</t>
  </si>
  <si>
    <t>學習地圖</t>
  </si>
  <si>
    <t>青年的四個大夢</t>
  </si>
  <si>
    <t>溝通與協商</t>
  </si>
  <si>
    <t>信用狀實務</t>
  </si>
  <si>
    <t>實用公司法</t>
  </si>
  <si>
    <t>讀書會專業手冊</t>
  </si>
  <si>
    <t>台灣人的歷史呼愁</t>
  </si>
  <si>
    <t>農業新達人</t>
  </si>
  <si>
    <t>上班族的禪</t>
  </si>
  <si>
    <t>國際貿易英文</t>
  </si>
  <si>
    <t>貿易糾紛與索賠</t>
  </si>
  <si>
    <t>兩岸經貿商務暨1000題庫</t>
  </si>
  <si>
    <t>行銷研究</t>
  </si>
  <si>
    <t>經營管理實務</t>
  </si>
  <si>
    <t>電子商務理論與實務</t>
  </si>
  <si>
    <t>Longman English express</t>
  </si>
  <si>
    <t>side by side third edition book 2</t>
  </si>
  <si>
    <t>閱讀與經典</t>
  </si>
  <si>
    <t>英語會話1</t>
  </si>
  <si>
    <t>英語會話2</t>
  </si>
  <si>
    <t>英語會話3</t>
  </si>
  <si>
    <t>英語會話4</t>
  </si>
  <si>
    <t>international business law</t>
  </si>
  <si>
    <t>買屋賣屋LOHAS</t>
  </si>
  <si>
    <t>豆熟</t>
  </si>
  <si>
    <t>the elephant man</t>
  </si>
  <si>
    <t>民吾與土吾</t>
  </si>
  <si>
    <t>英文字系逆向分析</t>
  </si>
  <si>
    <t>大量閱讀的重要性</t>
  </si>
  <si>
    <t>教學秘方</t>
  </si>
  <si>
    <t>教與學相長</t>
  </si>
  <si>
    <t>台灣大劫難</t>
  </si>
  <si>
    <t>天使走過人間</t>
  </si>
  <si>
    <t>20世紀後半葉歷史解密</t>
  </si>
  <si>
    <t>請用文明來說服我</t>
  </si>
  <si>
    <t>老外教你說英語</t>
  </si>
  <si>
    <t>當災難降臨</t>
  </si>
  <si>
    <t>餐飲實務英語會話</t>
  </si>
  <si>
    <t>公司會計, 懂這些就夠了</t>
  </si>
  <si>
    <t>最強!簡報設計大全</t>
  </si>
  <si>
    <t>英語同義名詞辨異</t>
  </si>
  <si>
    <t>英語直通車3</t>
  </si>
  <si>
    <t>好客人英語</t>
  </si>
  <si>
    <t>新心管理</t>
  </si>
  <si>
    <t>中英對譯技巧</t>
  </si>
  <si>
    <t>英語同義動詞辨異</t>
  </si>
  <si>
    <t>實用電話英語會話</t>
  </si>
  <si>
    <t>新紀元特刊</t>
  </si>
  <si>
    <t>一口氣英語1</t>
  </si>
  <si>
    <t>一口氣英語4</t>
  </si>
  <si>
    <t>一口氣英語5</t>
  </si>
  <si>
    <t>一口氣英語7</t>
  </si>
  <si>
    <t>中英翻譯:對比分析法</t>
  </si>
  <si>
    <t>活用英漢句典</t>
  </si>
  <si>
    <t>從英單字第1、2個字母推知字義</t>
  </si>
  <si>
    <t>教師一口氣英語</t>
  </si>
  <si>
    <t>一口氣英語12</t>
  </si>
  <si>
    <t>一口氣英語11</t>
  </si>
  <si>
    <t>捷進新聞英語專輯</t>
  </si>
  <si>
    <t>英文形似字群</t>
  </si>
  <si>
    <t>中英翻譯</t>
  </si>
  <si>
    <t>英語談時事</t>
  </si>
  <si>
    <t>印度吠陀數學速算訓練法</t>
  </si>
  <si>
    <t>哭喊自由</t>
  </si>
  <si>
    <t>2011年台北紡織展廠商名錄</t>
  </si>
  <si>
    <t>解體黨文化</t>
  </si>
  <si>
    <t>預言中的今天</t>
  </si>
  <si>
    <t>Vocabulary 22000</t>
  </si>
  <si>
    <t>斗六市公所</t>
  </si>
  <si>
    <t>試煉，只為與你相遇</t>
  </si>
  <si>
    <t>婚姻，最浪漫的修行</t>
  </si>
  <si>
    <t>中華民國仲裁協會</t>
  </si>
  <si>
    <t>仲裁報</t>
  </si>
  <si>
    <t>國立中正大學</t>
  </si>
  <si>
    <t>中正教育研究</t>
  </si>
  <si>
    <t>合庫金控</t>
  </si>
  <si>
    <t>今日合庫</t>
  </si>
  <si>
    <t>聖靈月刊雜誌社</t>
  </si>
  <si>
    <t>聖靈</t>
  </si>
  <si>
    <t>朝陽科技大學</t>
  </si>
  <si>
    <t>止善</t>
  </si>
  <si>
    <t>新北市政府</t>
  </si>
  <si>
    <t>保庇新北市</t>
  </si>
  <si>
    <t>高雄市政府</t>
  </si>
  <si>
    <t>高雄款</t>
  </si>
  <si>
    <t>國立台灣工藝研究發展中心</t>
  </si>
  <si>
    <t>台灣工藝</t>
  </si>
  <si>
    <t>科技部</t>
  </si>
  <si>
    <t>科學發展</t>
  </si>
  <si>
    <t>中華民國儲蓄互助協會</t>
  </si>
  <si>
    <t>儲蓄互助社雜誌</t>
  </si>
  <si>
    <t>中華攝影雜誌社</t>
  </si>
  <si>
    <t>中華攝影</t>
  </si>
  <si>
    <t>國立自然科學博物館</t>
  </si>
  <si>
    <t>科博館訊</t>
  </si>
  <si>
    <t>雲林縣台語文研究學會</t>
  </si>
  <si>
    <t>雲林縣台語文研究學會學報</t>
  </si>
  <si>
    <t>HQ帶你飛出自己的井</t>
  </si>
  <si>
    <t>血腥的活摘器官</t>
  </si>
  <si>
    <t>穿越生死</t>
  </si>
  <si>
    <t>西方社會結構的演變</t>
  </si>
  <si>
    <t>國史新論</t>
  </si>
  <si>
    <t>天韻舞春風</t>
  </si>
  <si>
    <t>揚帆吧!雪梨</t>
  </si>
  <si>
    <t>筋絡損傷自療法</t>
  </si>
  <si>
    <t>加拿大媒體大亨</t>
  </si>
  <si>
    <t>果園人生</t>
  </si>
  <si>
    <t>觀光旅遊 : 英語通</t>
  </si>
  <si>
    <t>Google英語學習法</t>
  </si>
  <si>
    <t>中國高速公路及城為公網地圖集</t>
  </si>
  <si>
    <t>屏東本事</t>
  </si>
  <si>
    <t>NEW TOEIC TEST金色證書</t>
  </si>
  <si>
    <t>7天征服新多益</t>
  </si>
  <si>
    <t>浮生若夢</t>
  </si>
  <si>
    <t>正見</t>
  </si>
  <si>
    <t>健康百歲不是夢</t>
  </si>
  <si>
    <t>全世界中國舞舞蹈大賽</t>
  </si>
  <si>
    <t>現代醫療養生系列</t>
  </si>
  <si>
    <t>和平文化交流中心</t>
  </si>
  <si>
    <t>今日中國</t>
  </si>
  <si>
    <t>南僑</t>
  </si>
  <si>
    <t>烘焙油脂與冷凍麵團</t>
  </si>
  <si>
    <t>彰化基督教醫院</t>
  </si>
  <si>
    <t>彰基院訊</t>
  </si>
  <si>
    <t>任林教育基金會</t>
  </si>
  <si>
    <t>幸福觀點</t>
  </si>
  <si>
    <t>臺灣省稅務研究會</t>
  </si>
  <si>
    <t>稅務研究月刊</t>
  </si>
  <si>
    <t>南濤雜誌社</t>
  </si>
  <si>
    <t>南濤科學美育季刊</t>
  </si>
  <si>
    <t>教育部</t>
  </si>
  <si>
    <t>高教創新</t>
  </si>
  <si>
    <t>原住民族委員會</t>
  </si>
  <si>
    <t>臺灣原young</t>
  </si>
  <si>
    <t>臺南市政府</t>
  </si>
  <si>
    <t>臺南產經</t>
  </si>
  <si>
    <t>清流雜誌社</t>
  </si>
  <si>
    <t>清流雙月刊</t>
  </si>
  <si>
    <t>關懷生命協會</t>
  </si>
  <si>
    <t>台灣動物之聲</t>
  </si>
  <si>
    <t>客家委員會</t>
  </si>
  <si>
    <t>客食 慢自香</t>
  </si>
  <si>
    <t>客居 慢泊留</t>
  </si>
  <si>
    <t>客遊 慢巡庄</t>
  </si>
  <si>
    <t>彰化縣文化局</t>
  </si>
  <si>
    <t>瘠土之華</t>
  </si>
  <si>
    <t>溪水流過月無聲</t>
  </si>
  <si>
    <t>天堂的一半</t>
  </si>
  <si>
    <t>詩路</t>
  </si>
  <si>
    <t>鹹酸甜的濃淡史</t>
  </si>
  <si>
    <t>邱淑惠彩墨創作集</t>
  </si>
  <si>
    <t>許文德水墨創作集</t>
  </si>
  <si>
    <t>黃文彬拼木藝術</t>
  </si>
  <si>
    <t>黃薌谷紀念展</t>
  </si>
  <si>
    <t>彰化縣106年兒童暨青少年詩畫創作比賽專輯</t>
  </si>
  <si>
    <t>曾淑慧油畫創作回顧展</t>
  </si>
  <si>
    <t>林永祥油畫創作輯</t>
  </si>
  <si>
    <t>傳統與現代的對話</t>
  </si>
  <si>
    <t>磺溪美展</t>
  </si>
  <si>
    <t>佛光山人間佛教研究院</t>
  </si>
  <si>
    <t>人間佛教學報.藝文</t>
  </si>
  <si>
    <t>三聯科技教育基金會</t>
  </si>
  <si>
    <t>三聯技術</t>
  </si>
  <si>
    <t>中華民國的空軍出版社</t>
  </si>
  <si>
    <t>中華民國的空軍</t>
  </si>
  <si>
    <t>屏東大學</t>
  </si>
  <si>
    <t>國立屏東大學校訊</t>
  </si>
  <si>
    <t>保護動物協會</t>
  </si>
  <si>
    <t>流浪動物之家</t>
  </si>
  <si>
    <t>華碩聯合科技</t>
  </si>
  <si>
    <t>數位狂潮</t>
  </si>
  <si>
    <t>警光雜誌設</t>
  </si>
  <si>
    <t>警光</t>
  </si>
  <si>
    <t>國家圖書館</t>
  </si>
  <si>
    <t>國家圖書館館訊</t>
  </si>
  <si>
    <t>海峽交流基金會</t>
  </si>
  <si>
    <t>兩岸經貿</t>
  </si>
  <si>
    <t>禪天下雜誌社</t>
  </si>
  <si>
    <t>禪天下</t>
  </si>
  <si>
    <t>桃園市政府</t>
  </si>
  <si>
    <t>桃園客家</t>
  </si>
  <si>
    <t>台灣新社會智庫</t>
  </si>
  <si>
    <t>新社會</t>
  </si>
  <si>
    <t>台糖</t>
  </si>
  <si>
    <t>台糖通訊</t>
  </si>
  <si>
    <t>彰化銀行</t>
  </si>
  <si>
    <t>彰銀資料</t>
  </si>
  <si>
    <t>台灣圖書館</t>
  </si>
  <si>
    <t>臺灣學通訊</t>
  </si>
  <si>
    <t>國立臺灣體育運動大學</t>
  </si>
  <si>
    <t>國立臺灣體育運動大學學報</t>
  </si>
  <si>
    <t>萬海航運慈善基金會</t>
  </si>
  <si>
    <t>停泊棧</t>
  </si>
  <si>
    <t>宇宙光</t>
  </si>
  <si>
    <t>光譜月刊</t>
  </si>
  <si>
    <t>台灣金融服務業聯合總會</t>
  </si>
  <si>
    <t>金總會訊</t>
  </si>
  <si>
    <t>家扶中心</t>
  </si>
  <si>
    <t>愛分享</t>
  </si>
  <si>
    <t>風雲時代出版公司</t>
  </si>
  <si>
    <t>2018書之風雲經選書目</t>
  </si>
  <si>
    <t>玉山社出版</t>
  </si>
  <si>
    <t>狀遊書海</t>
  </si>
  <si>
    <t>臺灣英文新聞</t>
  </si>
  <si>
    <t>Directory of Taiwan 台灣指南</t>
  </si>
  <si>
    <t>行政院農業委員會漁業署</t>
  </si>
  <si>
    <t>漁業推廣</t>
  </si>
  <si>
    <t>其他</t>
  </si>
  <si>
    <t>新北市文化局</t>
  </si>
  <si>
    <t>玩字時代-稿紙</t>
  </si>
  <si>
    <t>佛教蓮花基金會</t>
  </si>
  <si>
    <t>生命雙月刊</t>
  </si>
  <si>
    <t>新使者雜誌社</t>
  </si>
  <si>
    <t>新使者</t>
  </si>
  <si>
    <t>台視文化</t>
  </si>
  <si>
    <t>台視文化影音產品目錄</t>
  </si>
  <si>
    <t>臺灣師範大學</t>
  </si>
  <si>
    <t>技術及職業教育學報</t>
  </si>
  <si>
    <t>國立清華大學</t>
  </si>
  <si>
    <t>清華學報</t>
  </si>
  <si>
    <t>行政院農業委員會</t>
  </si>
  <si>
    <t>農政與農情</t>
  </si>
  <si>
    <t>學生</t>
  </si>
  <si>
    <t>解讀解讀二二八</t>
  </si>
  <si>
    <t>優質的領導</t>
  </si>
  <si>
    <t>大城市小人物2</t>
  </si>
  <si>
    <t>全世界第一本能為您工作的書</t>
  </si>
  <si>
    <t>行銷上十大錯誤</t>
  </si>
  <si>
    <t>電子商務教戰手冊</t>
  </si>
  <si>
    <t>猶太格言集</t>
  </si>
  <si>
    <t>細節決定健康-女人篇</t>
  </si>
  <si>
    <t>全民英檢初級-閱讀測驗題庫解析</t>
  </si>
  <si>
    <t>全民英檢初級-聽力測驗題庫解析</t>
  </si>
  <si>
    <t>數位時代</t>
  </si>
  <si>
    <t>保母人員-技術士技能檢定</t>
  </si>
  <si>
    <t>李理財秘笈13篇</t>
  </si>
  <si>
    <t>房子這樣買就對了! : 比較貸款、選房撇步、過戶須知、換屋技巧,一本就搞懂!</t>
  </si>
  <si>
    <t>俯瞰力. 「斷捨離」心靈實踐篇</t>
  </si>
  <si>
    <t>怪咖心理學 : 史上最搞怪的心理學實驗,讓你徹底看穿人心</t>
  </si>
  <si>
    <t>懂男人的女人最幸福</t>
  </si>
  <si>
    <t>桂花雨</t>
  </si>
  <si>
    <t>福爾摩斯、亞森羅蘋全集</t>
  </si>
  <si>
    <t>哈佛商學院教我的30歲就定位の成功術</t>
  </si>
  <si>
    <t>麥肯錫金錢管理法 : 百分之百讓你存1000萬的聰明技巧</t>
  </si>
  <si>
    <t>如何讓馬飛起來：物聯網之父創新與思考的9種態度</t>
  </si>
  <si>
    <t>向左走‧向右走</t>
  </si>
  <si>
    <t>獨奏者</t>
  </si>
  <si>
    <t>小王子</t>
  </si>
  <si>
    <t>anne of green gables</t>
  </si>
  <si>
    <t>哈利波特:神秘的魔法石</t>
  </si>
  <si>
    <t>魔法神燈</t>
  </si>
  <si>
    <t>幸福號列車</t>
  </si>
  <si>
    <t>歌劇魅影</t>
  </si>
  <si>
    <t>擁抱自信人生</t>
  </si>
  <si>
    <t>創造雙贏的溝通</t>
  </si>
  <si>
    <t>陳澤萱</t>
  </si>
  <si>
    <t>地表超強賺錢術</t>
  </si>
  <si>
    <t>地表最強小漫舞</t>
  </si>
  <si>
    <t>台中市攝影學會</t>
  </si>
  <si>
    <t>臺中攝影</t>
  </si>
  <si>
    <t>允晨文化</t>
  </si>
  <si>
    <t>書聲新書快報</t>
  </si>
  <si>
    <t>中華民國工業安全衛生協會</t>
  </si>
  <si>
    <t>工業安全衛生</t>
  </si>
  <si>
    <t>中華民國商品條碼策進會</t>
  </si>
  <si>
    <t>商業流通資訊季刊</t>
  </si>
  <si>
    <t>臺灣銀行</t>
  </si>
  <si>
    <t>台灣銀行季刊</t>
  </si>
  <si>
    <t>天主教善牧社會福利基金會</t>
  </si>
  <si>
    <t>善牧誌</t>
  </si>
  <si>
    <t>國立彰師大輔導與諮商學系</t>
  </si>
  <si>
    <t>輔導與諮商學報</t>
  </si>
  <si>
    <t>內政部營建署</t>
  </si>
  <si>
    <t>國家公園</t>
  </si>
  <si>
    <t>大道真佛心宗教會</t>
  </si>
  <si>
    <t>心三綱：幸福家庭記事錄</t>
  </si>
  <si>
    <t>中華郵政股份有限公司</t>
  </si>
  <si>
    <t>今日郵政</t>
  </si>
  <si>
    <t>李登輝民主協會</t>
  </si>
  <si>
    <t>民主視野</t>
  </si>
  <si>
    <t>行政院農業委員會農業試驗所</t>
  </si>
  <si>
    <t>台灣農業研究</t>
  </si>
  <si>
    <t>林育羽</t>
  </si>
  <si>
    <t>小初音成長日記</t>
  </si>
  <si>
    <t>雲鄉囍事</t>
  </si>
  <si>
    <t>Movie：The Beauty and the Beast</t>
  </si>
  <si>
    <t>Ch1. Looking for a Job</t>
  </si>
  <si>
    <t>Ch2. Making a Presentation</t>
  </si>
  <si>
    <t>Ch3. Telephone</t>
  </si>
  <si>
    <t>Ch5. Bussiness Travel</t>
  </si>
  <si>
    <t>環球美學與文創英文</t>
  </si>
  <si>
    <t>英語課本 : Dino on the GO!</t>
  </si>
  <si>
    <t>Hope on Line</t>
  </si>
  <si>
    <t>張美玲</t>
  </si>
  <si>
    <t>幼兒園教材教法</t>
  </si>
  <si>
    <t>幼兒園教保活動課程設計</t>
  </si>
  <si>
    <t>幼兒園教保活動課程設計 二版</t>
  </si>
  <si>
    <t>王淑君</t>
  </si>
  <si>
    <t>三對夫妻首部曲</t>
  </si>
  <si>
    <t>吳忠霖</t>
  </si>
  <si>
    <t>TED Talk : 十八分鐘的秘密</t>
  </si>
  <si>
    <t>打造團隊腦!</t>
  </si>
  <si>
    <t>開啟你立刻就能活用的想像力</t>
  </si>
  <si>
    <t>3天搞懂基金買賣</t>
  </si>
  <si>
    <t>中華優質生活設計發展協會</t>
  </si>
  <si>
    <t>書藝無界</t>
  </si>
  <si>
    <t>中華捐血運動協會</t>
  </si>
  <si>
    <t>熱血</t>
  </si>
  <si>
    <t>台灣消費者保護協會</t>
  </si>
  <si>
    <t>消保雙月刊</t>
  </si>
  <si>
    <t>國家教育研究院</t>
  </si>
  <si>
    <t>編譯論叢</t>
  </si>
  <si>
    <t>青年日報社</t>
  </si>
  <si>
    <t>吾愛吾家</t>
  </si>
  <si>
    <t>游本寬</t>
  </si>
  <si>
    <t>「編導式攝影」中的紀錄思維</t>
  </si>
  <si>
    <t>華邦文化事業</t>
  </si>
  <si>
    <t>認識台灣</t>
  </si>
  <si>
    <t>實踐大學設計學院</t>
  </si>
  <si>
    <t>praxes 實踐設計學報</t>
  </si>
  <si>
    <t>國立臺北大學</t>
  </si>
  <si>
    <t>企業管理學報</t>
  </si>
  <si>
    <t>行政院</t>
  </si>
  <si>
    <t>消費者保護研究</t>
  </si>
  <si>
    <t>僑務委員會</t>
  </si>
  <si>
    <t>華僑經濟年鑑. 2016</t>
  </si>
  <si>
    <t>中華民國大專院校體育總會</t>
  </si>
  <si>
    <t>大專運動報</t>
  </si>
  <si>
    <t>花木蘭文化出版</t>
  </si>
  <si>
    <t>古典文獻研究輯刊</t>
  </si>
  <si>
    <t>台灣台灣戲曲學院</t>
  </si>
  <si>
    <t>大戲臺</t>
  </si>
  <si>
    <t>林益民</t>
  </si>
  <si>
    <t>策略行銷:個案研究</t>
  </si>
  <si>
    <t>管理資訊系統 : 管理數位化公司</t>
  </si>
  <si>
    <t>管理資訊系統概論</t>
  </si>
  <si>
    <t>資料庫的核心理論與實務</t>
  </si>
  <si>
    <t>网上开店创业指南</t>
  </si>
  <si>
    <t>作業系統</t>
  </si>
  <si>
    <t>資料結構 : C</t>
  </si>
  <si>
    <t>資料結構:使用TURBO C</t>
  </si>
  <si>
    <t>資料結構 : 使用C語言</t>
  </si>
  <si>
    <t>管理資訊系統</t>
  </si>
  <si>
    <t>管理數學</t>
  </si>
  <si>
    <t>PHP+Ajax Web 2.0編程技術與項目開發大全</t>
  </si>
  <si>
    <t>圖解資料結構</t>
  </si>
  <si>
    <t>資訊安全 : 概論與實務</t>
  </si>
  <si>
    <t>PMP專案管理認證手冊</t>
  </si>
  <si>
    <t>中華專業認證學會</t>
  </si>
  <si>
    <t>海報、報明表、簡章</t>
  </si>
  <si>
    <t>博懷恩</t>
  </si>
  <si>
    <t>Radical : taking back your faith from the American Dream</t>
  </si>
  <si>
    <t>Different worlds</t>
  </si>
  <si>
    <t>Titanic</t>
  </si>
  <si>
    <t>Bad blood</t>
  </si>
  <si>
    <t>Dead before midnight</t>
  </si>
  <si>
    <t>Red seas under red skies</t>
  </si>
  <si>
    <t>24/7: A One Year Chronological Bible</t>
  </si>
  <si>
    <t>Light on yoga</t>
  </si>
  <si>
    <t>The One Year Love Language Minute Devotional</t>
  </si>
  <si>
    <t>501 English verbs</t>
  </si>
  <si>
    <t>Painless grammar</t>
  </si>
  <si>
    <t>Sacred marriage</t>
  </si>
  <si>
    <t>Night light : a devotional for couples</t>
  </si>
  <si>
    <t>Prague : the city at a glance</t>
  </si>
  <si>
    <t>Gospel</t>
  </si>
  <si>
    <t>For women only : what you need to know about the inner lives of men</t>
  </si>
  <si>
    <t>You and Me Forever: Marriage in Light of Eternity</t>
  </si>
  <si>
    <t>Birthing from Within: An Extra-Ordinary Guide to Childbirth Preparation</t>
  </si>
  <si>
    <t>The great book of Amber</t>
  </si>
  <si>
    <t>Natural Childbirth the Bradley Way</t>
  </si>
  <si>
    <t>An Instance of the Fingerpost</t>
  </si>
  <si>
    <t>The One Year Uncommon Life Daily Challenge</t>
  </si>
  <si>
    <t>Cloud atlas</t>
  </si>
  <si>
    <t>Mandarin</t>
  </si>
  <si>
    <t>Sacred influence</t>
  </si>
  <si>
    <t>Devotions for a sacred marriage</t>
  </si>
  <si>
    <t>Created to be his help meet</t>
  </si>
  <si>
    <t>The book of laughter and forgetting</t>
  </si>
  <si>
    <t>To Love Him Above All</t>
  </si>
  <si>
    <t>The Little Book of Mary</t>
  </si>
  <si>
    <t>Ship fever : stories</t>
  </si>
  <si>
    <t>The drawing of the three</t>
  </si>
  <si>
    <t>Joyful Birth</t>
  </si>
  <si>
    <t>Yoga : the poetry of the body</t>
  </si>
  <si>
    <t>Tone It Up: 28 Days to Fit, Fierce, and Fabulous</t>
  </si>
  <si>
    <t>財團法人俞國華文教基金會</t>
  </si>
  <si>
    <t>&lt;金融科技與貨幣金融政策&gt;論壇 俞國華先生紀念研討會</t>
  </si>
  <si>
    <t>學生 合計</t>
  </si>
  <si>
    <t>(空白) 合計</t>
  </si>
  <si>
    <t xml:space="preserve"> 捐贈者</t>
  </si>
  <si>
    <t>序號</t>
  </si>
  <si>
    <t>資料庫/電子書平台名稱</t>
  </si>
  <si>
    <t>簡介</t>
  </si>
  <si>
    <t>語言別</t>
  </si>
  <si>
    <t>適用系所</t>
  </si>
  <si>
    <t>連線方式</t>
  </si>
  <si>
    <t>啟用日期</t>
  </si>
  <si>
    <t>到期日期</t>
  </si>
  <si>
    <t>來源</t>
  </si>
  <si>
    <t>續訂情況</t>
  </si>
  <si>
    <t>訂/贈</t>
  </si>
  <si>
    <t>備註</t>
  </si>
  <si>
    <t>網址</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</si>
  <si>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</si>
  <si>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</si>
  <si>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</si>
  <si>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</si>
  <si>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</si>
  <si>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t>
  </si>
  <si>
    <t>新訂</t>
  </si>
  <si>
    <t>訂</t>
  </si>
  <si>
    <t>105中區技職校院區域教學資源中心聯合圖書資源共享平台計畫
2014/11/16~2015/11/15 ~2016/11/30~2017/11/30</t>
  </si>
  <si>
    <t>整體書櫃 http://edo.tw/ocp.aspx?sub_no=00008</t>
  </si>
  <si>
    <t xml:space="preserve">Airiti Library華藝線上圖書館 </t>
  </si>
  <si>
    <t>2012-</t>
  </si>
  <si>
    <r>
      <t xml:space="preserve">101年度教育部獎補助
103年度教育部獎補助
104教育部獎補助
105教育部獎補助
</t>
    </r>
    <r>
      <rPr>
        <sz val="10"/>
        <color indexed="10"/>
        <rFont val="新細明體"/>
        <family val="1"/>
      </rPr>
      <t>106教育部獎補助</t>
    </r>
  </si>
  <si>
    <t>續訂</t>
  </si>
  <si>
    <t>CEPS中文電子期刊-人文類、社會科學類使用至2016/12/2-2018/11/30 
CEPS中文電子期刊-自然科學類/應用科學類/醫學與生命科學使用至2017/7/1-2020/11/20</t>
  </si>
  <si>
    <t>http://www.airitilibrary.com/</t>
  </si>
  <si>
    <t>Alexander 線上影音資料庫 : Food Studies Online 食品研究線上資料庫</t>
  </si>
  <si>
    <t>食品研究是非常新的領域，橫跨的領域包含歷史、健康、政策、宗教、社會學、人類學等；此資料庫收錄了80,000頁的第一手典藏資源、圖片以及相關二手資料，超過200小時的系列紀錄片可參考</t>
  </si>
  <si>
    <t>西文</t>
  </si>
  <si>
    <t>食品科學</t>
  </si>
  <si>
    <t>105教育部獎補助</t>
  </si>
  <si>
    <t>http://search.alexanderstreet.com/food</t>
  </si>
  <si>
    <t>CJTD中文學術期刊暨學位論文全文資料庫
CJTD中國大陸學術期刊暨學位論文全文資料庫</t>
  </si>
  <si>
    <t>教育部103年度臺灣學術電子資源永續發展計畫
教育部104年度臺灣學術電子資源永續發展計畫教育部
105年度臺灣學術電子資源永續發展計畫
106年度臺灣學術電子資源永續發展計畫</t>
  </si>
  <si>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</si>
  <si>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</si>
  <si>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</si>
  <si>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</si>
  <si>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</si>
  <si>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全國學術電子資訊資源共享聯盟</t>
  </si>
  <si>
    <t>CONCERT</t>
  </si>
  <si>
    <t>http://search.proquest.com/pqdt?accountid=8092</t>
  </si>
  <si>
    <t>EBSCOhost–OmniFile Full Text Select</t>
  </si>
  <si>
    <t>OmniFile Full Text Select收錄自1977年2,969種全文核心期刊，內容涵蓋應用科技、藝術、生物農業、教育、普通科學、人文、社會科學、法律、圖書館與資訊情報學、商業等幾乎所有學科領域。</t>
  </si>
  <si>
    <t xml:space="preserve">全國學術電子資訊資源共享聯盟 CONCERT
</t>
  </si>
  <si>
    <t xml:space="preserve">http://search.ebscohost.com/login.aspx?   </t>
  </si>
  <si>
    <t>Intelex_Past Master 法語資料庫</t>
  </si>
  <si>
    <t>買斷</t>
  </si>
  <si>
    <t>國科會法語研究計畫</t>
  </si>
  <si>
    <t xml:space="preserve">  http://pm.nlx.com/xtf/search?browse-collections=true    
 </t>
  </si>
  <si>
    <t>iRead eBook華藝電子書</t>
  </si>
  <si>
    <t>2010-</t>
  </si>
  <si>
    <r>
      <t xml:space="preserve">99年教育部獎補助款
 103年度教育部獎補助 
104年度教育部獎補助
105教育部獎補助
</t>
    </r>
    <r>
      <rPr>
        <sz val="10"/>
        <color indexed="10"/>
        <rFont val="新細明體"/>
        <family val="1"/>
      </rPr>
      <t>106教育部獎補助</t>
    </r>
  </si>
  <si>
    <t>原"華藝中文電子書"
2016買斷1363本(2016/11/30啟用)
2017買斷1126本(2017/9/18啟用)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</si>
  <si>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</si>
  <si>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</si>
  <si>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</si>
  <si>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 xml:space="preserve">教育部102年度臺灣學術電子資源永續發展計畫
教育部103年度臺灣學術電子資源永續發展計畫
教育部104年度臺灣學術電子資源永續發展計畫
教育部105年度臺灣學術電子資源永續發展計畫
</t>
    </r>
    <r>
      <rPr>
        <sz val="10"/>
        <color indexed="10"/>
        <rFont val="新細明體"/>
        <family val="1"/>
      </rPr>
      <t>教育部106年度臺灣學術電子資源永續發展計畫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</si>
  <si>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</si>
  <si>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</si>
  <si>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</si>
  <si>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</si>
  <si>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</si>
  <si>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</si>
  <si>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</si>
  <si>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</si>
  <si>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</si>
  <si>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</si>
  <si>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</si>
  <si>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</si>
  <si>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</si>
  <si>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</si>
  <si>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</si>
  <si>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</si>
  <si>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</si>
  <si>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</si>
  <si>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</si>
  <si>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</si>
  <si>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</si>
  <si>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</si>
  <si>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</si>
  <si>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</si>
  <si>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</si>
  <si>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</si>
  <si>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</si>
  <si>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</si>
  <si>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</si>
  <si>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</si>
  <si>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t>100年教育部獎補助款訂購
103年教育部獎勵補助
105年教育部獎補助款訂購</t>
  </si>
  <si>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</si>
  <si>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</si>
  <si>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</si>
  <si>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</si>
  <si>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</si>
  <si>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</si>
  <si>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</si>
  <si>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</si>
  <si>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</si>
  <si>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</si>
  <si>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</si>
  <si>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</si>
  <si>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</si>
  <si>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</si>
  <si>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t xml:space="preserve"> 連線網址：http://webofknowledge.com/WOS</t>
  </si>
  <si>
    <t>大家說英語每日頻道</t>
  </si>
  <si>
    <t>105年度臺灣學術電子資源永續發展計畫
105年度臺灣學術電子資源永續發展計畫</t>
  </si>
  <si>
    <t>http://tccs3.webenglish.tv/</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</si>
  <si>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</si>
  <si>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</si>
  <si>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</si>
  <si>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</si>
  <si>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</si>
  <si>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</si>
  <si>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</si>
  <si>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</si>
  <si>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</si>
  <si>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</si>
  <si>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</si>
  <si>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</si>
  <si>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</si>
  <si>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</si>
  <si>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</si>
  <si>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</si>
  <si>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</si>
  <si>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</si>
  <si>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</si>
  <si>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</si>
  <si>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</si>
  <si>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</si>
  <si>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</si>
  <si>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</si>
  <si>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</si>
  <si>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</si>
  <si>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</si>
  <si>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</si>
  <si>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</si>
  <si>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</si>
  <si>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</si>
  <si>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</si>
  <si>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</si>
  <si>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</si>
  <si>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</si>
  <si>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台大圖書館公開取用電子書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</si>
  <si>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</si>
  <si>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</si>
  <si>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</si>
  <si>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</si>
  <si>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</si>
  <si>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</si>
  <si>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</si>
  <si>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</si>
  <si>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</si>
  <si>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</si>
  <si>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</si>
  <si>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</si>
  <si>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</si>
  <si>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</si>
  <si>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</si>
  <si>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</si>
  <si>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</si>
  <si>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</si>
  <si>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</si>
  <si>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</si>
  <si>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原版報紙資料庫定點公播版</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</si>
  <si>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</si>
  <si>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</si>
  <si>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</si>
  <si>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</si>
  <si>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
(買斷，不限人數，永久授權使用)
</t>
  </si>
  <si>
    <t>104教育部獎補助
105教育部獎補助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</si>
  <si>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</si>
  <si>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</si>
  <si>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</si>
  <si>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</si>
  <si>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</si>
  <si>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</si>
  <si>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</si>
  <si>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</si>
  <si>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</si>
  <si>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</si>
  <si>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</si>
  <si>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</si>
  <si>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</si>
  <si>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</si>
  <si>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</si>
  <si>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</si>
  <si>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</si>
  <si>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</si>
  <si>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</si>
  <si>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</si>
  <si>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</si>
  <si>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</si>
  <si>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</si>
  <si>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</si>
  <si>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</si>
  <si>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</si>
  <si>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</si>
  <si>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</si>
  <si>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</si>
  <si>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</si>
  <si>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</si>
  <si>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</si>
  <si>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</si>
  <si>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</si>
  <si>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</si>
  <si>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</si>
  <si>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</si>
  <si>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</si>
  <si>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</si>
  <si>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</si>
  <si>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 xml:space="preserve">台灣商學企管資料庫 </t>
  </si>
  <si>
    <t>收錄近年來臺灣地區出版之學術期刊，包含公私立大學出版之學報，及主要學會出版之相關期刊共 52 種。另外也從一般性商業期刊中精選出學術界所重視的期刊共 31 種，為國內收錄學術期刊最多的商學資料庫。</t>
  </si>
  <si>
    <t>漢珍數位圖書股份有限公司</t>
  </si>
  <si>
    <t xml:space="preserve">http://tbmcdb.lib.ntnu.edu.tw/   </t>
  </si>
  <si>
    <t>中山學術資料庫</t>
  </si>
  <si>
    <t>協助全國學子認識國父，瞭解我國立國精神。內容包含「三民主義全文檢索系統」及《國父全集》與《國父年譜》電子書</t>
  </si>
  <si>
    <t>總類</t>
  </si>
  <si>
    <t xml:space="preserve">http://sunology.yatsen.gov.tw   </t>
  </si>
  <si>
    <t xml:space="preserve">  
 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</si>
  <si>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</si>
  <si>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</si>
  <si>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</si>
  <si>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</si>
  <si>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</si>
  <si>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</si>
  <si>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</si>
  <si>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</si>
  <si>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</si>
  <si>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</si>
  <si>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</si>
  <si>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</si>
  <si>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</si>
  <si>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</si>
  <si>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</si>
  <si>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</si>
  <si>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</si>
  <si>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</si>
  <si>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</si>
  <si>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</si>
  <si>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</si>
  <si>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</si>
  <si>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</si>
  <si>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</si>
  <si>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</si>
  <si>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</si>
  <si>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</si>
  <si>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</si>
  <si>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</si>
  <si>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</si>
  <si>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</si>
  <si>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</si>
  <si>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t>教育部106年度「臺灣學術電子資源永續發展計畫」</t>
  </si>
  <si>
    <t>http://www.airitiplagchecker.com/</t>
  </si>
  <si>
    <t>序號</t>
  </si>
  <si>
    <t>資料庫/電子書平台名稱</t>
  </si>
  <si>
    <t>簡介</t>
  </si>
  <si>
    <t>語言別</t>
  </si>
  <si>
    <t>適用系所</t>
  </si>
  <si>
    <t>連線方式</t>
  </si>
  <si>
    <t>啟用日期</t>
  </si>
  <si>
    <t>到期日期</t>
  </si>
  <si>
    <t>來源</t>
  </si>
  <si>
    <t>續訂情況</t>
  </si>
  <si>
    <t>訂/贈</t>
  </si>
  <si>
    <t>備註</t>
  </si>
  <si>
    <t>網址</t>
  </si>
  <si>
    <t>Hospitality &amp; Tourism Complete
飯店經營、旅遊、觀光及休閒管理全文資料庫HTC</t>
  </si>
  <si>
    <t>Hospitality &amp; Tourism Complete (HTC)係EBSCO整合下列三種全球知名旅館、餐飲、觀光資料庫
 美國普渡大學(Purdue Univ.)製作之Lodging, Restaurant &amp; Tourism Index (LRTI):68種期刊(逾11萬篇文章), 收錄始至1985年
 英國Oxford Brookes &amp; Surrey Universities製作之 Articles in Hospitality &amp; Tourism (AHT): 300種期刊 (其中105種為active titles), 每月新增400篇文章,收錄始至1984年
 美國康乃爾大學(Cornell Univ.)製作之Cornell Hospitality Index (CHI): 143種期刊 (其中60種為active titles), 近12萬篇文章,收錄始至1995年
收錄知名觀光、餐飲及休閒管理全文期刊如:Asia Pacific Journal of Tourism Research, International Journal of Tourism Research, Current Issues in Tourism, FIU Hospitality Review, Journal of Ecotourism, Journal of Food Safety, Praxis: Journal of Applied Hospitality Management, Tourism &amp; Hospitality: Planning &amp; Development等. 此外更收錄許多相關全文專著(Monograph)及參考書籍(Reference Books),如:Economics of Tourism, Embracing &amp; Managing Change in Tourism, Encyclopedia of Tourism, Food Service Manager, Human Resource Management in the Hotel Industry, Managing Environments for Leisure &amp; Recreation, Managing Sport &amp; Leisure Facilities, Marine Tourism等，可回溯至1965年，目前全文出版品約443種。</t>
  </si>
  <si>
    <t>西文</t>
  </si>
  <si>
    <t>觀光學院</t>
  </si>
  <si>
    <t>鎖校園IP</t>
  </si>
  <si>
    <t>104教育部獎補助</t>
  </si>
  <si>
    <t>續訂</t>
  </si>
  <si>
    <t>訂</t>
  </si>
  <si>
    <t>2015/10/1~2017/9/30
民國 104年10月1日至民國106年9月30日止 (2年期)</t>
  </si>
  <si>
    <t xml:space="preserve">Hospitality &amp; Tourism Complete
飯店經營、旅遊、觀光及休閒管理全文資料庫
http://search.ebscohost.com/login.aspx?profile=ehost&amp;defaultdb=hjh
</t>
  </si>
  <si>
    <t>布里奇曼藝術教育數位圖像資料庫</t>
  </si>
  <si>
    <t>布里奇曼藝術教育數位圖像資料庫》是「布里奇曼藝術圖書館」（The Bridgeman Art Library）的線上版，為您提供聞名全球的藝術、文化、歷史圖像，是一不可多得的教育資源。提供您便捷的管道，盡覽史前時代至今的任一文明、任一時代的視覺文化藝術。影像來源出自各大博物館、藝廊、私人收藏、攝影師及藝術家的創作，其典藏內容未侷限於歐洲或西方藝術的範疇，而廣泛收錄了跨越洲際、學派的作品，如包含中華藝術、日本藝術與印度藝術等典藏主題。</t>
  </si>
  <si>
    <t>綜合</t>
  </si>
  <si>
    <t>續贈</t>
  </si>
  <si>
    <t xml:space="preserve">http://www.bridgemaneducation.com </t>
  </si>
  <si>
    <t xml:space="preserve">Nature Archive 1987-1996 </t>
  </si>
  <si>
    <t>健康學院
觀光學院</t>
  </si>
  <si>
    <t>全國學術電子資訊資源共享聯盟</t>
  </si>
  <si>
    <t>贈</t>
  </si>
  <si>
    <t>可永久使用1987~1996年之期刊全文</t>
  </si>
  <si>
    <t>http://www.nature.com/nature/archive/index.html</t>
  </si>
  <si>
    <t>(與Nature.com合併)</t>
  </si>
  <si>
    <t>EBSCO Vocational Studies Premier技職領域全文資料庫</t>
  </si>
  <si>
    <t>以技職相關之教育科目為導向•收錄1,100種以上技職領域實用期刊•其中超過974種全文期刊與近40種專業書籍。主題涵蓋：職涯規畫、商業金融、財務管理、醫務管理、電腦與資訊處理、機器人學、電子科目、資訊科技CAD（電腦輔助設計）、流行設計、平面設計、繪畫、攝影、建築與室內設計、旅遊與觀光、美容與化妝品領域等。</t>
  </si>
  <si>
    <t>教育部104年度臺灣學術電子資源永續發展計畫教育部105年度臺灣學術電子資源永續發展計畫</t>
  </si>
  <si>
    <t>新贈</t>
  </si>
  <si>
    <t>http://search.ebscohost.com/login.asp?&amp;group=main&amp;profile=ehost&amp;defaultdb=vsh</t>
  </si>
  <si>
    <t>政大博碩士論文全文影像系統</t>
  </si>
  <si>
    <t xml:space="preserve">由國立政治大學建置之博碩士論文全文影像系統，提供授權之政治大學研究畢業生之博、碩士論文查詢下載。
</t>
  </si>
  <si>
    <t>中文</t>
  </si>
  <si>
    <t>無限制</t>
  </si>
  <si>
    <t>永久</t>
  </si>
  <si>
    <t xml:space="preserve">國立政治大學圖書館 </t>
  </si>
  <si>
    <t>http://thesis.lib.nccu.edu.tw/cgi-bin/gs32/gsweb.cgi/login?o=dwebmge&amp;cache=1330649220306</t>
  </si>
  <si>
    <t xml:space="preserve">國家考試試題彙編  
</t>
  </si>
  <si>
    <t>考選部建置之國家考試試題彙編系統，包括測驗試題答案、考畢試題查詢、等資訊。</t>
  </si>
  <si>
    <t>考選部</t>
  </si>
  <si>
    <t xml:space="preserve">http://wwwc.moex.gov.tw/main/exam/wFrmExamQandASearch.aspx?menu_id=241&amp;sub_menu_id=171  </t>
  </si>
  <si>
    <t>台灣社會科學引文索引資料庫(TSSCI)</t>
  </si>
  <si>
    <t>行政院國家科學委員會，為建立我國社會科學核心期刊引用文獻資料庫，並提供有效評估社會科學研究發展之量化指標，以分析我國出版的核心社會科學期刊被引用情形。以瞭解各學術期刊之影響力和瞭解社會科學研究人員之論文，在國內被引用的情形以評估其研究績效。</t>
  </si>
  <si>
    <t>國家科學委員會</t>
  </si>
  <si>
    <t>http://db1n.sinica.edu.tw/textdb/tssci/citation.php</t>
  </si>
  <si>
    <t>教育大市集</t>
  </si>
  <si>
    <t>「教育大市集」資源豐富，內容來自於全國22縣市教育單位、教育部部屬機構及民間單位之多元教學資源，累積超過15萬筆資源，內容包含教案設計、教學活動、教學投影片及學習單等眾多資源種類；所有資源分門別類呈現，包括依學制(國小、國中、高中、高職)的分類，以及依資源形式(Web教學資源、教育電子書、教育APP)的分類</t>
  </si>
  <si>
    <t>開放性</t>
  </si>
  <si>
    <t>教育部免費資源</t>
  </si>
  <si>
    <t xml:space="preserve">https://market.cloud.edu.tw/   
</t>
  </si>
  <si>
    <t>中區技職校院工研院產經中心電子書</t>
  </si>
  <si>
    <t>永久使用</t>
  </si>
  <si>
    <t>105中區技職校院區域教學資源中心聯合圖書資源共享平台計畫</t>
  </si>
  <si>
    <t xml:space="preserve"> 與中區技職校院聯合電子書共用平台，為相同平臺，故不與重複計算</t>
  </si>
  <si>
    <t>http://twu.ebook.hyread.com.tw</t>
  </si>
  <si>
    <t>EBSCO MHD繁體中英對照健康衛教資訊資料庫</t>
  </si>
  <si>
    <r>
      <t>資料庫所提供醫療資訊皆有實證資料為基礎，英文內容以美國國小5年級程度撰寫，使得這些訊息對於民眾容易閱讀了解。內容包含:疾病說明</t>
    </r>
    <r>
      <rPr>
        <sz val="10"/>
        <rFont val="新細明體"/>
        <family val="1"/>
      </rPr>
      <t>、藥物訊息、手術須知</t>
    </r>
  </si>
  <si>
    <t>健康學院</t>
  </si>
  <si>
    <t>為EBSCO VSP資料庫補償方案贈</t>
  </si>
  <si>
    <t xml:space="preserve">http://search.ebscohost.com/login.aspx?profile=chinchi&amp;defaultdb=aph
</t>
  </si>
  <si>
    <t>創意大師
設計大師(典匠雲端文創資源庫)</t>
  </si>
  <si>
    <t xml:space="preserve">設計大師(典匠雲端文創資源庫)：
本系統可提供師生運用資源庫中的向量插畫、圖層，以及影像圖片，製成各式文宣物。提供各校各1組帳號密碼，每個帳號同時上線人數為3人，租賃時間1年。
</t>
  </si>
  <si>
    <t>設計學院</t>
  </si>
  <si>
    <t>104中區技職校院區域教學資源中心聯合圖書資源共享平台計畫
105中區技職校院區域教學資源中心聯合圖書資源共享平台計畫</t>
  </si>
  <si>
    <t>帳密  lclibtwu</t>
  </si>
  <si>
    <t>http://imagedj.v-library.com/</t>
  </si>
  <si>
    <t>博客思聽有聲資料庫</t>
  </si>
  <si>
    <t xml:space="preserve">資料庫內容:名家講堂、心靈補給、投資商管 ...有聲書摘50冊
</t>
  </si>
  <si>
    <t>http://yuntechproject.ebook.hyread.com.tw/</t>
  </si>
  <si>
    <t>HyRead台灣全文資料庫</t>
  </si>
  <si>
    <t>HyRead台灣全文資料庫由凌網科技建置，於2009年正式上線營運，為專屬台灣的電子期刊資料庫，收錄的內容以國內學術電子全文為主，共分為綜合、人文、社會、自然、應用與生醫六大主題。</t>
  </si>
  <si>
    <t>新訂</t>
  </si>
  <si>
    <t>凌網科技，因消費者資料庫，出版社無法繼續提供服務，更換該資料庫進行補償</t>
  </si>
  <si>
    <t>http://www.hyread.com.tw/hyreadnew/</t>
  </si>
  <si>
    <t>*下架資料庫定義：以學年度為單位，如使用期限已到之資料庫，則納入下架資料庫清冊當中</t>
  </si>
  <si>
    <t>資料庫名稱</t>
  </si>
  <si>
    <t>數量</t>
  </si>
  <si>
    <t>備註</t>
  </si>
  <si>
    <t>華藝線上圖書館-AL</t>
  </si>
  <si>
    <t>依照廠商提供清單</t>
  </si>
  <si>
    <t>華藝線上圖書館-CJTD</t>
  </si>
  <si>
    <t>動腦雜誌知識庫</t>
  </si>
  <si>
    <t>Acer Walking Library電子雜誌出版服務平台</t>
  </si>
  <si>
    <t>餐飲文化暨管理資料庫</t>
  </si>
  <si>
    <t>料理台灣、中華飲食文化、中華飲食文化基金會會訊</t>
  </si>
  <si>
    <t>中文電子期刊</t>
  </si>
  <si>
    <t>ProQuest</t>
  </si>
  <si>
    <t>EBSCO-OmniFile Full Text Select</t>
  </si>
  <si>
    <t>EBSCO-Vocational Studies Premier</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</si>
  <si>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</si>
  <si>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</si>
  <si>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</si>
  <si>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</si>
  <si>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</si>
  <si>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</si>
  <si>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</si>
  <si>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</si>
  <si>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(訂刊219+贈刊173)中日文(種)</t>
  </si>
  <si>
    <r>
      <t>(</t>
    </r>
    <r>
      <rPr>
        <sz val="12"/>
        <rFont val="細明體"/>
        <family val="3"/>
      </rPr>
      <t>訂刊</t>
    </r>
    <r>
      <rPr>
        <sz val="12"/>
        <rFont val="Times New Roman"/>
        <family val="1"/>
      </rPr>
      <t>70+</t>
    </r>
    <r>
      <rPr>
        <sz val="12"/>
        <rFont val="細明體"/>
        <family val="3"/>
      </rPr>
      <t>贈刊6</t>
    </r>
    <r>
      <rPr>
        <sz val="12"/>
        <rFont val="Times New Roman"/>
        <family val="1"/>
      </rPr>
      <t>)</t>
    </r>
    <r>
      <rPr>
        <sz val="12"/>
        <rFont val="細明體"/>
        <family val="3"/>
      </rPr>
      <t>西文</t>
    </r>
    <r>
      <rPr>
        <sz val="12"/>
        <rFont val="Times New Roman"/>
        <family val="1"/>
      </rPr>
      <t>(</t>
    </r>
    <r>
      <rPr>
        <sz val="12"/>
        <rFont val="細明體"/>
        <family val="3"/>
      </rPr>
      <t>種</t>
    </r>
    <r>
      <rPr>
        <sz val="12"/>
        <rFont val="Times New Roman"/>
        <family val="1"/>
      </rPr>
      <t>)</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</si>
</sst>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79">
    <font>
      <sz val="12"/>
      <name val="新細明體"/>
      <family val="1"/>
    </font>
    <font>
      <sz val="12"/>
      <color indexed="8"/>
      <name val="新細明體"/>
      <family val="1"/>
    </font>
    <font>
      <sz val="9"/>
      <name val="新細明體"/>
      <family val="1"/>
    </font>
    <font>
      <sz val="12"/>
      <name val="Times New Roman"/>
      <family val="1"/>
    </font>
    <font>
      <b/>
      <sz val="14"/>
      <name val="新細明體"/>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12"/>
      <name val="標楷體"/>
      <family val="4"/>
    </font>
    <font>
      <u val="single"/>
      <sz val="10"/>
      <name val="新細明體"/>
      <family val="1"/>
    </font>
    <font>
      <u val="single"/>
      <sz val="10"/>
      <color indexed="12"/>
      <name val="新細明體"/>
      <family val="1"/>
    </font>
    <font>
      <b/>
      <sz val="10"/>
      <name val="新細明體"/>
      <family val="1"/>
    </font>
    <font>
      <sz val="11"/>
      <name val="新細明體"/>
      <family val="1"/>
    </font>
    <font>
      <sz val="10"/>
      <name val="Arial"/>
      <family val="2"/>
    </font>
    <font>
      <b/>
      <sz val="16"/>
      <name val="新細明體"/>
      <family val="1"/>
    </font>
    <font>
      <sz val="10"/>
      <color indexed="10"/>
      <name val="新細明體"/>
      <family val="1"/>
    </font>
    <font>
      <b/>
      <sz val="10"/>
      <name val="Arial"/>
      <family val="2"/>
    </font>
    <font>
      <sz val="1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0"/>
      <color indexed="9"/>
      <name val="新細明體"/>
      <family val="1"/>
    </font>
    <font>
      <sz val="10"/>
      <color indexed="8"/>
      <name val="新細明體"/>
      <family val="1"/>
    </font>
    <font>
      <sz val="10"/>
      <color indexed="8"/>
      <name val="Arial"/>
      <family val="2"/>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0"/>
      <name val="Calibri"/>
      <family val="1"/>
    </font>
    <font>
      <sz val="12"/>
      <name val="Calibri"/>
      <family val="1"/>
    </font>
    <font>
      <sz val="10"/>
      <color theme="0"/>
      <name val="Calibri"/>
      <family val="1"/>
    </font>
    <font>
      <u val="single"/>
      <sz val="10"/>
      <name val="Calibri"/>
      <family val="1"/>
    </font>
    <font>
      <b/>
      <sz val="10"/>
      <name val="Calibri"/>
      <family val="1"/>
    </font>
    <font>
      <sz val="10"/>
      <color rgb="FFFF0000"/>
      <name val="Calibri"/>
      <family val="1"/>
    </font>
    <font>
      <sz val="10"/>
      <color theme="1"/>
      <name val="Calibri"/>
      <family val="1"/>
    </font>
    <font>
      <sz val="10"/>
      <color rgb="FF000000"/>
      <name val="Arial"/>
      <family val="2"/>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5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medium"/>
      <bottom/>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style="thin"/>
      <right style="thin"/>
      <top/>
      <bottom/>
    </border>
    <border>
      <left/>
      <right style="thin"/>
      <top style="thin"/>
      <bottom style="thin"/>
    </border>
    <border>
      <left/>
      <right/>
      <top style="thin"/>
      <bottom style="thin"/>
    </border>
    <border>
      <left style="medium"/>
      <right/>
      <top style="thin"/>
      <bottom style="thin"/>
    </border>
    <border>
      <left>
        <color indexed="63"/>
      </left>
      <right>
        <color indexed="63"/>
      </right>
      <top>
        <color indexed="63"/>
      </top>
      <bottom style="thin">
        <color theme="0"/>
      </bottom>
    </border>
    <border>
      <left/>
      <right/>
      <top style="thin">
        <color theme="0"/>
      </top>
      <bottom style="medium"/>
    </border>
    <border>
      <left style="thin">
        <color theme="0"/>
      </left>
      <right>
        <color indexed="63"/>
      </right>
      <top>
        <color indexed="63"/>
      </top>
      <bottom>
        <color indexed="63"/>
      </bottom>
    </border>
    <border>
      <left style="thin"/>
      <right style="thin"/>
      <top/>
      <bottom style="thin"/>
    </border>
    <border>
      <left style="thin">
        <color theme="0"/>
      </left>
      <right style="thin">
        <color theme="0"/>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right/>
      <top/>
      <bottom style="thin"/>
    </border>
    <border>
      <left style="thin"/>
      <right/>
      <top style="thin"/>
      <bottom style="thin"/>
    </border>
    <border>
      <left/>
      <right/>
      <top style="thin"/>
      <bottom/>
    </border>
    <border>
      <left style="thin"/>
      <right style="thin"/>
      <top style="thin"/>
      <bottom>
        <color indexed="63"/>
      </botto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9" fillId="0" borderId="0" applyNumberFormat="0" applyFill="0" applyBorder="0" applyAlignment="0" applyProtection="0"/>
    <xf numFmtId="0" fontId="56"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99">
    <xf numFmtId="0" fontId="0" fillId="0" borderId="0" xfId="0" applyAlignment="1">
      <alignment/>
    </xf>
    <xf numFmtId="0" fontId="5" fillId="0" borderId="0" xfId="0" applyFont="1" applyBorder="1" applyAlignment="1">
      <alignment horizontal="left"/>
    </xf>
    <xf numFmtId="0" fontId="5" fillId="0" borderId="10" xfId="0" applyFont="1" applyBorder="1" applyAlignment="1">
      <alignment horizontal="center"/>
    </xf>
    <xf numFmtId="0" fontId="5" fillId="0" borderId="10" xfId="0" applyFont="1" applyBorder="1" applyAlignment="1">
      <alignment horizontal="center" vertical="center"/>
    </xf>
    <xf numFmtId="0" fontId="5" fillId="33" borderId="10" xfId="0" applyFont="1" applyFill="1" applyBorder="1" applyAlignment="1">
      <alignment/>
    </xf>
    <xf numFmtId="0" fontId="4" fillId="0" borderId="11" xfId="0" applyFont="1" applyBorder="1" applyAlignment="1">
      <alignment/>
    </xf>
    <xf numFmtId="177" fontId="5" fillId="33" borderId="10" xfId="33" applyNumberFormat="1" applyFont="1" applyFill="1" applyBorder="1" applyAlignment="1">
      <alignment horizontal="right"/>
    </xf>
    <xf numFmtId="177" fontId="0" fillId="0" borderId="10" xfId="33" applyNumberFormat="1" applyFont="1" applyBorder="1" applyAlignment="1">
      <alignment/>
    </xf>
    <xf numFmtId="0" fontId="0" fillId="0" borderId="10" xfId="0" applyFont="1" applyBorder="1" applyAlignment="1">
      <alignment/>
    </xf>
    <xf numFmtId="0" fontId="66" fillId="0" borderId="12" xfId="0" applyFont="1" applyBorder="1" applyAlignment="1">
      <alignment/>
    </xf>
    <xf numFmtId="0" fontId="66" fillId="0" borderId="0" xfId="0" applyFont="1" applyBorder="1" applyAlignment="1">
      <alignment horizontal="left"/>
    </xf>
    <xf numFmtId="0" fontId="66" fillId="0" borderId="13" xfId="0" applyFont="1" applyBorder="1" applyAlignment="1">
      <alignment/>
    </xf>
    <xf numFmtId="0" fontId="66" fillId="0" borderId="0" xfId="0" applyFont="1" applyBorder="1" applyAlignment="1">
      <alignment/>
    </xf>
    <xf numFmtId="0" fontId="66" fillId="0" borderId="0" xfId="0" applyFont="1" applyBorder="1" applyAlignment="1">
      <alignment horizontal="center" vertical="center"/>
    </xf>
    <xf numFmtId="0" fontId="66" fillId="0" borderId="14" xfId="0" applyFont="1" applyBorder="1" applyAlignment="1">
      <alignment/>
    </xf>
    <xf numFmtId="0" fontId="66" fillId="0" borderId="15" xfId="0" applyFont="1" applyBorder="1" applyAlignment="1">
      <alignment/>
    </xf>
    <xf numFmtId="0" fontId="66" fillId="0" borderId="16" xfId="0" applyFont="1" applyBorder="1" applyAlignment="1">
      <alignment/>
    </xf>
    <xf numFmtId="0" fontId="67" fillId="0" borderId="0" xfId="0" applyFont="1" applyBorder="1" applyAlignment="1">
      <alignment horizontal="right" vertical="top" wrapText="1"/>
    </xf>
    <xf numFmtId="0" fontId="66" fillId="0" borderId="0" xfId="0" applyFont="1" applyFill="1" applyBorder="1" applyAlignment="1">
      <alignment/>
    </xf>
    <xf numFmtId="0" fontId="0" fillId="0" borderId="10" xfId="0" applyFont="1" applyBorder="1" applyAlignment="1">
      <alignment horizontal="left"/>
    </xf>
    <xf numFmtId="0" fontId="0" fillId="0" borderId="11" xfId="0" applyFont="1" applyBorder="1" applyAlignment="1">
      <alignment/>
    </xf>
    <xf numFmtId="0" fontId="0" fillId="0" borderId="11"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6" fillId="0" borderId="17" xfId="0" applyFont="1" applyBorder="1" applyAlignment="1">
      <alignment horizontal="left"/>
    </xf>
    <xf numFmtId="0" fontId="66" fillId="0" borderId="13" xfId="0" applyFont="1" applyBorder="1" applyAlignment="1">
      <alignment horizontal="left"/>
    </xf>
    <xf numFmtId="0" fontId="0" fillId="0" borderId="10" xfId="0" applyBorder="1" applyAlignment="1">
      <alignment/>
    </xf>
    <xf numFmtId="0" fontId="0" fillId="0" borderId="10" xfId="0" applyBorder="1" applyAlignment="1">
      <alignment horizontal="right" vertical="center"/>
    </xf>
    <xf numFmtId="0" fontId="0" fillId="0" borderId="10" xfId="0" applyBorder="1" applyAlignment="1">
      <alignment vertical="center"/>
    </xf>
    <xf numFmtId="0" fontId="0" fillId="0" borderId="10" xfId="0" applyBorder="1" applyAlignment="1">
      <alignment vertical="center" wrapText="1"/>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right"/>
    </xf>
    <xf numFmtId="0" fontId="0" fillId="0" borderId="0" xfId="0" applyFont="1" applyBorder="1" applyAlignment="1">
      <alignment/>
    </xf>
    <xf numFmtId="0" fontId="5" fillId="0" borderId="0" xfId="0" applyFont="1" applyBorder="1" applyAlignment="1">
      <alignment horizontal="center"/>
    </xf>
    <xf numFmtId="0" fontId="66" fillId="0" borderId="18" xfId="0" applyFont="1" applyBorder="1" applyAlignment="1">
      <alignment horizontal="left"/>
    </xf>
    <xf numFmtId="0" fontId="66" fillId="0" borderId="12" xfId="0" applyFont="1" applyBorder="1" applyAlignment="1">
      <alignment horizontal="left"/>
    </xf>
    <xf numFmtId="0" fontId="66" fillId="0" borderId="10" xfId="0" applyFont="1" applyBorder="1" applyAlignment="1">
      <alignment vertical="center"/>
    </xf>
    <xf numFmtId="0" fontId="0" fillId="0" borderId="0" xfId="0" applyAlignment="1">
      <alignment horizontal="left"/>
    </xf>
    <xf numFmtId="0" fontId="0" fillId="0" borderId="0" xfId="0" applyNumberFormat="1" applyAlignment="1">
      <alignment/>
    </xf>
    <xf numFmtId="0" fontId="0" fillId="0" borderId="0" xfId="0" applyAlignment="1">
      <alignment/>
    </xf>
    <xf numFmtId="0" fontId="68" fillId="34" borderId="10" xfId="0" applyFont="1" applyFill="1" applyBorder="1" applyAlignment="1">
      <alignment horizontal="center"/>
    </xf>
    <xf numFmtId="0" fontId="68" fillId="34" borderId="10" xfId="0" applyFont="1" applyFill="1" applyBorder="1" applyAlignment="1">
      <alignment vertical="center" wrapText="1"/>
    </xf>
    <xf numFmtId="0" fontId="68" fillId="34" borderId="10" xfId="0" applyFont="1" applyFill="1" applyBorder="1" applyAlignment="1">
      <alignment horizontal="center" vertical="center"/>
    </xf>
    <xf numFmtId="0" fontId="68" fillId="34" borderId="10" xfId="0" applyFont="1" applyFill="1" applyBorder="1" applyAlignment="1">
      <alignment horizontal="left" vertical="center" wrapText="1"/>
    </xf>
    <xf numFmtId="0" fontId="69" fillId="34" borderId="10" xfId="0" applyFont="1" applyFill="1" applyBorder="1" applyAlignment="1">
      <alignment horizontal="center" vertical="center" wrapText="1"/>
    </xf>
    <xf numFmtId="14" fontId="70" fillId="0" borderId="0" xfId="0" applyNumberFormat="1" applyFont="1" applyFill="1" applyAlignment="1">
      <alignment/>
    </xf>
    <xf numFmtId="0" fontId="68" fillId="35" borderId="10" xfId="0" applyFont="1" applyFill="1" applyBorder="1" applyAlignment="1">
      <alignment horizontal="center" vertical="center"/>
    </xf>
    <xf numFmtId="0" fontId="68" fillId="0" borderId="10" xfId="0" applyFont="1" applyFill="1" applyBorder="1" applyAlignment="1">
      <alignment vertical="center" wrapText="1"/>
    </xf>
    <xf numFmtId="0" fontId="68" fillId="35" borderId="10" xfId="0" applyFont="1" applyFill="1" applyBorder="1" applyAlignment="1">
      <alignment vertical="center" wrapText="1"/>
    </xf>
    <xf numFmtId="14" fontId="68" fillId="35" borderId="10" xfId="0" applyNumberFormat="1" applyFont="1" applyFill="1" applyBorder="1" applyAlignment="1">
      <alignment horizontal="center" vertical="center"/>
    </xf>
    <xf numFmtId="0" fontId="68" fillId="35" borderId="10" xfId="0" applyFont="1" applyFill="1" applyBorder="1" applyAlignment="1">
      <alignment horizontal="left" vertical="center" wrapText="1"/>
    </xf>
    <xf numFmtId="0" fontId="68" fillId="35" borderId="10" xfId="0" applyFont="1" applyFill="1" applyBorder="1" applyAlignment="1">
      <alignment horizontal="center" vertical="center" wrapText="1"/>
    </xf>
    <xf numFmtId="0" fontId="71" fillId="35" borderId="10" xfId="45" applyFont="1" applyFill="1" applyBorder="1" applyAlignment="1" applyProtection="1">
      <alignment horizontal="left" vertical="center" wrapText="1"/>
      <protection/>
    </xf>
    <xf numFmtId="0" fontId="68" fillId="0" borderId="0" xfId="0" applyFont="1" applyFill="1" applyAlignment="1">
      <alignment/>
    </xf>
    <xf numFmtId="0" fontId="68" fillId="0" borderId="10" xfId="0" applyFont="1" applyFill="1" applyBorder="1" applyAlignment="1">
      <alignment vertical="center"/>
    </xf>
    <xf numFmtId="0" fontId="68" fillId="35" borderId="10" xfId="0" applyFont="1" applyFill="1" applyBorder="1" applyAlignment="1">
      <alignment vertical="center"/>
    </xf>
    <xf numFmtId="14" fontId="68" fillId="35" borderId="10" xfId="0" applyNumberFormat="1" applyFont="1" applyFill="1" applyBorder="1" applyAlignment="1">
      <alignment horizontal="left" vertical="center" wrapText="1"/>
    </xf>
    <xf numFmtId="14" fontId="68" fillId="35" borderId="10" xfId="0" applyNumberFormat="1" applyFont="1" applyFill="1" applyBorder="1" applyAlignment="1">
      <alignment horizontal="center" vertical="center" wrapText="1"/>
    </xf>
    <xf numFmtId="0" fontId="16" fillId="35" borderId="10" xfId="45" applyFont="1" applyFill="1" applyBorder="1" applyAlignment="1" applyProtection="1">
      <alignment horizontal="left" vertical="center" wrapText="1"/>
      <protection/>
    </xf>
    <xf numFmtId="0" fontId="8" fillId="35" borderId="10" xfId="0" applyFont="1" applyFill="1" applyBorder="1" applyAlignment="1">
      <alignment horizontal="center" vertical="center"/>
    </xf>
    <xf numFmtId="14" fontId="8" fillId="35" borderId="10" xfId="0" applyNumberFormat="1" applyFont="1" applyFill="1" applyBorder="1" applyAlignment="1">
      <alignment horizontal="center" vertical="center"/>
    </xf>
    <xf numFmtId="0" fontId="71" fillId="0" borderId="10" xfId="45" applyFont="1" applyFill="1" applyBorder="1" applyAlignment="1" applyProtection="1">
      <alignment vertical="center"/>
      <protection/>
    </xf>
    <xf numFmtId="0" fontId="71" fillId="35" borderId="10" xfId="45" applyFont="1" applyFill="1" applyBorder="1" applyAlignment="1" applyProtection="1">
      <alignment vertical="center"/>
      <protection/>
    </xf>
    <xf numFmtId="0" fontId="9" fillId="35" borderId="10" xfId="45" applyFill="1" applyBorder="1" applyAlignment="1" applyProtection="1">
      <alignment horizontal="left" vertical="center" wrapText="1"/>
      <protection/>
    </xf>
    <xf numFmtId="0" fontId="72" fillId="35" borderId="10" xfId="0" applyFont="1" applyFill="1" applyBorder="1" applyAlignment="1">
      <alignment horizontal="left" vertical="center" wrapText="1"/>
    </xf>
    <xf numFmtId="0" fontId="8" fillId="35" borderId="10" xfId="0" applyFont="1" applyFill="1" applyBorder="1" applyAlignment="1">
      <alignment vertical="center" wrapText="1"/>
    </xf>
    <xf numFmtId="0" fontId="8" fillId="35" borderId="10" xfId="0" applyFont="1" applyFill="1" applyBorder="1" applyAlignment="1">
      <alignment vertical="center"/>
    </xf>
    <xf numFmtId="0" fontId="8" fillId="35" borderId="10" xfId="0" applyFont="1" applyFill="1" applyBorder="1" applyAlignment="1">
      <alignment/>
    </xf>
    <xf numFmtId="0" fontId="17" fillId="35" borderId="10" xfId="45" applyFont="1" applyFill="1" applyBorder="1" applyAlignment="1" applyProtection="1">
      <alignment horizontal="left" vertical="center" wrapText="1"/>
      <protection/>
    </xf>
    <xf numFmtId="0" fontId="71" fillId="35" borderId="10" xfId="45" applyFont="1" applyFill="1" applyBorder="1" applyAlignment="1" applyProtection="1">
      <alignment vertical="center" wrapText="1"/>
      <protection/>
    </xf>
    <xf numFmtId="0" fontId="18" fillId="35" borderId="10" xfId="0" applyFont="1" applyFill="1" applyBorder="1" applyAlignment="1">
      <alignment horizontal="left" vertical="center" wrapText="1"/>
    </xf>
    <xf numFmtId="0" fontId="68" fillId="36" borderId="10" xfId="0" applyFont="1" applyFill="1" applyBorder="1" applyAlignment="1">
      <alignment vertical="center" wrapText="1"/>
    </xf>
    <xf numFmtId="0" fontId="68" fillId="35" borderId="10" xfId="0" applyFont="1" applyFill="1" applyBorder="1" applyAlignment="1">
      <alignment/>
    </xf>
    <xf numFmtId="0" fontId="68" fillId="0" borderId="0" xfId="0" applyFont="1" applyFill="1" applyAlignment="1">
      <alignment vertical="center"/>
    </xf>
    <xf numFmtId="0" fontId="0" fillId="34" borderId="10" xfId="0" applyFill="1" applyBorder="1" applyAlignment="1">
      <alignment vertical="center"/>
    </xf>
    <xf numFmtId="0" fontId="0" fillId="0" borderId="10" xfId="0" applyFont="1" applyBorder="1" applyAlignment="1">
      <alignment horizontal="right" vertical="center"/>
    </xf>
    <xf numFmtId="0" fontId="0" fillId="36" borderId="10" xfId="0" applyFill="1" applyBorder="1" applyAlignment="1">
      <alignment vertical="center"/>
    </xf>
    <xf numFmtId="0" fontId="66" fillId="36" borderId="10" xfId="0" applyFont="1" applyFill="1" applyBorder="1" applyAlignment="1">
      <alignment vertical="center"/>
    </xf>
    <xf numFmtId="0" fontId="66" fillId="0" borderId="0" xfId="0" applyFont="1" applyAlignment="1">
      <alignment vertical="center"/>
    </xf>
    <xf numFmtId="0" fontId="0" fillId="0" borderId="19" xfId="0" applyFont="1" applyBorder="1" applyAlignment="1">
      <alignment/>
    </xf>
    <xf numFmtId="0" fontId="0" fillId="0" borderId="20" xfId="0" applyFont="1" applyBorder="1" applyAlignment="1">
      <alignment/>
    </xf>
    <xf numFmtId="0" fontId="3"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10" xfId="0" applyFont="1" applyBorder="1" applyAlignment="1">
      <alignment wrapText="1"/>
    </xf>
    <xf numFmtId="0" fontId="8" fillId="0" borderId="10" xfId="0" applyFont="1" applyBorder="1" applyAlignment="1">
      <alignment vertical="center"/>
    </xf>
    <xf numFmtId="0" fontId="8" fillId="0" borderId="10" xfId="0" applyFont="1" applyBorder="1" applyAlignment="1">
      <alignment horizontal="left"/>
    </xf>
    <xf numFmtId="0" fontId="8" fillId="0" borderId="10" xfId="0" applyFont="1" applyBorder="1" applyAlignment="1">
      <alignment vertical="center" wrapText="1"/>
    </xf>
    <xf numFmtId="0" fontId="19" fillId="0" borderId="10" xfId="0" applyFont="1" applyBorder="1" applyAlignment="1">
      <alignment vertical="center" wrapText="1"/>
    </xf>
    <xf numFmtId="0" fontId="66" fillId="0" borderId="23" xfId="0" applyFont="1" applyBorder="1" applyAlignment="1">
      <alignment/>
    </xf>
    <xf numFmtId="0" fontId="66" fillId="0" borderId="24" xfId="0" applyFont="1" applyBorder="1" applyAlignment="1">
      <alignment/>
    </xf>
    <xf numFmtId="0" fontId="0" fillId="0" borderId="25" xfId="0" applyFont="1" applyBorder="1" applyAlignment="1">
      <alignment/>
    </xf>
    <xf numFmtId="0" fontId="66" fillId="0" borderId="20" xfId="0" applyFont="1" applyBorder="1" applyAlignment="1">
      <alignment/>
    </xf>
    <xf numFmtId="177" fontId="0" fillId="0" borderId="10" xfId="33" applyNumberFormat="1" applyFont="1" applyBorder="1" applyAlignment="1">
      <alignment vertical="center"/>
    </xf>
    <xf numFmtId="177" fontId="0" fillId="0" borderId="10" xfId="33" applyNumberFormat="1" applyFont="1" applyFill="1" applyBorder="1" applyAlignment="1">
      <alignment vertical="center"/>
    </xf>
    <xf numFmtId="177" fontId="0" fillId="0" borderId="10" xfId="33" applyNumberFormat="1" applyFont="1" applyBorder="1" applyAlignment="1">
      <alignment/>
    </xf>
    <xf numFmtId="177" fontId="0" fillId="0" borderId="19" xfId="33" applyNumberFormat="1" applyFont="1" applyFill="1" applyBorder="1" applyAlignment="1">
      <alignment/>
    </xf>
    <xf numFmtId="0" fontId="68" fillId="35" borderId="10" xfId="45" applyFont="1" applyFill="1" applyBorder="1" applyAlignment="1" applyProtection="1">
      <alignment vertical="center"/>
      <protection/>
    </xf>
    <xf numFmtId="0" fontId="68" fillId="35" borderId="10" xfId="45" applyFont="1" applyFill="1" applyBorder="1" applyAlignment="1" applyProtection="1">
      <alignment vertical="center" wrapText="1"/>
      <protection/>
    </xf>
    <xf numFmtId="0" fontId="8" fillId="35" borderId="10" xfId="0" applyFont="1" applyFill="1" applyBorder="1" applyAlignment="1">
      <alignment horizontal="left" vertical="center" wrapText="1"/>
    </xf>
    <xf numFmtId="0" fontId="0" fillId="0" borderId="10" xfId="0" applyFont="1" applyFill="1" applyBorder="1" applyAlignment="1">
      <alignment vertical="center" wrapText="1"/>
    </xf>
    <xf numFmtId="14"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wrapText="1"/>
    </xf>
    <xf numFmtId="0" fontId="9" fillId="0" borderId="10" xfId="45" applyBorder="1" applyAlignment="1" applyProtection="1">
      <alignment vertical="center" wrapText="1"/>
      <protection/>
    </xf>
    <xf numFmtId="0" fontId="68" fillId="0" borderId="10" xfId="0" applyFont="1" applyFill="1" applyBorder="1" applyAlignment="1">
      <alignment horizontal="center" vertical="center"/>
    </xf>
    <xf numFmtId="14" fontId="68" fillId="0" borderId="10" xfId="0" applyNumberFormat="1" applyFont="1" applyFill="1" applyBorder="1" applyAlignment="1">
      <alignment horizontal="center" vertical="center"/>
    </xf>
    <xf numFmtId="0" fontId="68" fillId="0" borderId="10" xfId="0" applyFont="1" applyFill="1" applyBorder="1" applyAlignment="1">
      <alignment horizontal="left" vertical="center" wrapText="1"/>
    </xf>
    <xf numFmtId="0" fontId="69" fillId="0" borderId="10" xfId="0" applyFont="1" applyFill="1" applyBorder="1" applyAlignment="1">
      <alignment horizontal="center" vertical="center" wrapText="1"/>
    </xf>
    <xf numFmtId="0" fontId="9" fillId="0" borderId="10" xfId="45" applyFill="1" applyBorder="1" applyAlignment="1" applyProtection="1">
      <alignment horizontal="left" vertical="center" wrapText="1"/>
      <protection/>
    </xf>
    <xf numFmtId="0" fontId="68" fillId="0" borderId="10" xfId="0" applyFont="1" applyFill="1" applyBorder="1" applyAlignment="1">
      <alignment vertical="top" wrapText="1"/>
    </xf>
    <xf numFmtId="0" fontId="73" fillId="36" borderId="10" xfId="0" applyFont="1" applyFill="1" applyBorder="1" applyAlignment="1">
      <alignment vertical="center" wrapText="1"/>
    </xf>
    <xf numFmtId="0" fontId="74" fillId="0" borderId="10" xfId="0" applyFont="1" applyFill="1" applyBorder="1" applyAlignment="1">
      <alignment vertical="center" wrapText="1"/>
    </xf>
    <xf numFmtId="0" fontId="0" fillId="0" borderId="26" xfId="0" applyFont="1" applyBorder="1" applyAlignment="1">
      <alignment vertical="center"/>
    </xf>
    <xf numFmtId="0" fontId="66" fillId="36" borderId="26" xfId="0" applyFont="1" applyFill="1" applyBorder="1" applyAlignment="1">
      <alignment vertical="center"/>
    </xf>
    <xf numFmtId="0" fontId="19" fillId="0" borderId="27" xfId="0" applyFont="1" applyBorder="1" applyAlignment="1">
      <alignment horizontal="center" vertical="center"/>
    </xf>
    <xf numFmtId="0" fontId="8" fillId="0" borderId="10" xfId="0" applyFont="1" applyBorder="1" applyAlignment="1">
      <alignment horizontal="center" vertical="center" wrapText="1"/>
    </xf>
    <xf numFmtId="176" fontId="0" fillId="0" borderId="10" xfId="33" applyNumberFormat="1" applyFont="1" applyBorder="1" applyAlignment="1">
      <alignment horizontal="center" vertical="center"/>
    </xf>
    <xf numFmtId="189" fontId="0" fillId="0" borderId="10" xfId="33" applyNumberFormat="1" applyFont="1" applyBorder="1" applyAlignment="1">
      <alignment horizontal="center"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horizontal="right"/>
    </xf>
    <xf numFmtId="0" fontId="0" fillId="0" borderId="10" xfId="0" applyFont="1" applyBorder="1" applyAlignment="1">
      <alignment horizontal="center" vertical="center"/>
    </xf>
    <xf numFmtId="177" fontId="0" fillId="0" borderId="10" xfId="33" applyNumberFormat="1" applyFont="1" applyBorder="1" applyAlignment="1">
      <alignment/>
    </xf>
    <xf numFmtId="0" fontId="0" fillId="0" borderId="0" xfId="0"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Alignment="1">
      <alignment horizontal="center"/>
    </xf>
    <xf numFmtId="0" fontId="20" fillId="0" borderId="10" xfId="0" applyFont="1" applyBorder="1" applyAlignment="1">
      <alignment horizontal="center" vertical="center" wrapText="1"/>
    </xf>
    <xf numFmtId="0" fontId="20" fillId="0" borderId="10" xfId="0" applyFont="1" applyBorder="1" applyAlignment="1">
      <alignment horizontal="center" wrapText="1"/>
    </xf>
    <xf numFmtId="0" fontId="75" fillId="37" borderId="10" xfId="0" applyFont="1" applyFill="1" applyBorder="1" applyAlignment="1">
      <alignment horizontal="center" wrapText="1"/>
    </xf>
    <xf numFmtId="0" fontId="20" fillId="0" borderId="10" xfId="0" applyFont="1" applyBorder="1" applyAlignment="1">
      <alignment horizontal="center" vertical="center"/>
    </xf>
    <xf numFmtId="0" fontId="20" fillId="37" borderId="10" xfId="0" applyFont="1" applyFill="1" applyBorder="1" applyAlignment="1">
      <alignment horizontal="center" wrapText="1"/>
    </xf>
    <xf numFmtId="0" fontId="20" fillId="0" borderId="10" xfId="0" applyFont="1" applyBorder="1" applyAlignment="1">
      <alignment horizontal="center" vertical="top" wrapText="1"/>
    </xf>
    <xf numFmtId="0" fontId="23" fillId="38" borderId="28" xfId="0" applyFont="1" applyFill="1" applyBorder="1" applyAlignment="1">
      <alignment horizontal="center" vertical="center" wrapText="1"/>
    </xf>
    <xf numFmtId="0" fontId="23" fillId="38" borderId="29" xfId="0" applyFont="1" applyFill="1" applyBorder="1" applyAlignment="1">
      <alignment horizontal="center" vertical="center" wrapText="1"/>
    </xf>
    <xf numFmtId="0" fontId="23" fillId="38" borderId="29" xfId="0" applyFont="1" applyFill="1" applyBorder="1" applyAlignment="1">
      <alignment horizontal="center" wrapText="1"/>
    </xf>
    <xf numFmtId="0" fontId="23" fillId="38" borderId="30" xfId="0" applyFont="1" applyFill="1" applyBorder="1" applyAlignment="1">
      <alignment horizontal="center" wrapText="1"/>
    </xf>
    <xf numFmtId="14" fontId="20" fillId="0" borderId="31" xfId="0" applyNumberFormat="1" applyFont="1" applyBorder="1" applyAlignment="1">
      <alignment horizontal="center" vertical="center" wrapText="1"/>
    </xf>
    <xf numFmtId="0" fontId="20" fillId="0" borderId="32" xfId="0" applyFont="1" applyBorder="1" applyAlignment="1">
      <alignment horizontal="center" wrapText="1"/>
    </xf>
    <xf numFmtId="14" fontId="20" fillId="0" borderId="33" xfId="0" applyNumberFormat="1" applyFont="1" applyBorder="1" applyAlignment="1">
      <alignment horizontal="center" vertical="center" wrapText="1"/>
    </xf>
    <xf numFmtId="0" fontId="20" fillId="0" borderId="34" xfId="0" applyFont="1" applyBorder="1" applyAlignment="1">
      <alignment horizontal="center" vertical="center" wrapText="1"/>
    </xf>
    <xf numFmtId="0" fontId="20" fillId="0" borderId="34" xfId="0" applyFont="1" applyBorder="1" applyAlignment="1">
      <alignment horizontal="center" wrapText="1"/>
    </xf>
    <xf numFmtId="0" fontId="20" fillId="0" borderId="35" xfId="0" applyFont="1" applyBorder="1" applyAlignment="1">
      <alignment horizontal="center" wrapText="1"/>
    </xf>
    <xf numFmtId="0" fontId="0" fillId="0" borderId="36" xfId="0" applyBorder="1" applyAlignment="1">
      <alignment/>
    </xf>
    <xf numFmtId="0" fontId="0" fillId="0" borderId="37" xfId="0" applyBorder="1" applyAlignment="1">
      <alignment/>
    </xf>
    <xf numFmtId="0" fontId="0" fillId="0" borderId="36"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0" xfId="0" applyNumberFormat="1" applyBorder="1" applyAlignment="1">
      <alignment/>
    </xf>
    <xf numFmtId="0" fontId="0" fillId="0" borderId="41" xfId="0" applyNumberFormat="1" applyBorder="1" applyAlignment="1">
      <alignment/>
    </xf>
    <xf numFmtId="0" fontId="0" fillId="36" borderId="36" xfId="0" applyFill="1" applyBorder="1" applyAlignment="1">
      <alignment/>
    </xf>
    <xf numFmtId="0" fontId="0" fillId="36" borderId="40" xfId="0" applyNumberFormat="1"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44" xfId="0" applyNumberFormat="1" applyFill="1" applyBorder="1" applyAlignment="1">
      <alignment/>
    </xf>
    <xf numFmtId="0" fontId="21" fillId="34" borderId="45" xfId="0" applyFont="1" applyFill="1" applyBorder="1" applyAlignment="1">
      <alignment horizontal="center"/>
    </xf>
    <xf numFmtId="0" fontId="21" fillId="34" borderId="46" xfId="0" applyFont="1" applyFill="1" applyBorder="1" applyAlignment="1">
      <alignment horizontal="center"/>
    </xf>
    <xf numFmtId="0" fontId="21" fillId="34" borderId="47" xfId="0" applyFont="1" applyFill="1" applyBorder="1" applyAlignment="1">
      <alignment horizontal="center"/>
    </xf>
    <xf numFmtId="0" fontId="24" fillId="0" borderId="10" xfId="0" applyFont="1" applyBorder="1" applyAlignment="1">
      <alignment horizontal="center" vertical="center"/>
    </xf>
    <xf numFmtId="0" fontId="24" fillId="0" borderId="32" xfId="0" applyFont="1" applyBorder="1" applyAlignment="1">
      <alignment horizontal="center" vertical="center"/>
    </xf>
    <xf numFmtId="0" fontId="24" fillId="0" borderId="35" xfId="0" applyFont="1" applyBorder="1" applyAlignment="1">
      <alignment horizontal="center" vertical="center"/>
    </xf>
    <xf numFmtId="49" fontId="0" fillId="0" borderId="10" xfId="33" applyNumberFormat="1" applyFont="1" applyFill="1" applyBorder="1" applyAlignment="1">
      <alignment horizontal="center" vertical="center"/>
    </xf>
    <xf numFmtId="0" fontId="0" fillId="0" borderId="10" xfId="0" applyFont="1" applyFill="1" applyBorder="1" applyAlignment="1">
      <alignment/>
    </xf>
    <xf numFmtId="0" fontId="0" fillId="0" borderId="20" xfId="0" applyFont="1" applyBorder="1" applyAlignment="1">
      <alignment/>
    </xf>
    <xf numFmtId="0" fontId="0" fillId="0" borderId="10" xfId="0" applyFont="1" applyBorder="1" applyAlignment="1">
      <alignment/>
    </xf>
    <xf numFmtId="0" fontId="7" fillId="0" borderId="11" xfId="0" applyFont="1" applyBorder="1" applyAlignment="1">
      <alignment horizontal="left"/>
    </xf>
    <xf numFmtId="0" fontId="0" fillId="0" borderId="11" xfId="0" applyFont="1" applyBorder="1" applyAlignment="1">
      <alignment horizontal="left"/>
    </xf>
    <xf numFmtId="0" fontId="7" fillId="0" borderId="48" xfId="0" applyFont="1" applyBorder="1" applyAlignment="1">
      <alignment horizontal="left"/>
    </xf>
    <xf numFmtId="0" fontId="0" fillId="0" borderId="48" xfId="0" applyFont="1" applyBorder="1" applyAlignment="1">
      <alignment horizontal="left"/>
    </xf>
    <xf numFmtId="0" fontId="5" fillId="0" borderId="49"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horizontal="center"/>
    </xf>
    <xf numFmtId="0" fontId="0" fillId="0" borderId="20" xfId="0" applyFont="1" applyBorder="1" applyAlignment="1">
      <alignment horizontal="right"/>
    </xf>
    <xf numFmtId="0" fontId="0" fillId="0" borderId="10" xfId="0" applyFont="1" applyBorder="1" applyAlignment="1">
      <alignment horizontal="right"/>
    </xf>
    <xf numFmtId="0" fontId="5" fillId="0" borderId="21" xfId="0" applyFont="1" applyBorder="1" applyAlignment="1">
      <alignment horizontal="center"/>
    </xf>
    <xf numFmtId="0" fontId="5" fillId="0" borderId="20" xfId="0" applyFont="1" applyBorder="1" applyAlignment="1">
      <alignment horizontal="center"/>
    </xf>
    <xf numFmtId="0" fontId="0" fillId="0" borderId="49" xfId="0" applyFont="1" applyBorder="1" applyAlignment="1">
      <alignment horizontal="right"/>
    </xf>
    <xf numFmtId="0" fontId="0" fillId="0" borderId="21" xfId="0" applyFont="1" applyBorder="1" applyAlignment="1">
      <alignment horizontal="right"/>
    </xf>
    <xf numFmtId="0" fontId="66" fillId="0" borderId="15" xfId="0" applyFont="1" applyBorder="1" applyAlignment="1">
      <alignment vertical="center" wrapText="1"/>
    </xf>
    <xf numFmtId="0" fontId="3" fillId="0" borderId="49" xfId="0" applyFont="1" applyBorder="1" applyAlignment="1">
      <alignment horizontal="right"/>
    </xf>
    <xf numFmtId="0" fontId="3" fillId="0" borderId="21" xfId="0" applyFont="1" applyBorder="1" applyAlignment="1">
      <alignment horizontal="right"/>
    </xf>
    <xf numFmtId="0" fontId="3" fillId="0" borderId="20" xfId="0" applyFont="1" applyBorder="1" applyAlignment="1">
      <alignment horizontal="right"/>
    </xf>
    <xf numFmtId="0" fontId="76" fillId="0" borderId="50" xfId="0" applyFont="1" applyBorder="1" applyAlignment="1">
      <alignment horizontal="left" vertical="center" wrapText="1"/>
    </xf>
    <xf numFmtId="0" fontId="77" fillId="0" borderId="0" xfId="0" applyFont="1" applyAlignment="1">
      <alignment horizontal="left" vertical="center"/>
    </xf>
    <xf numFmtId="0" fontId="9" fillId="0" borderId="51"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6" xfId="0" applyBorder="1" applyAlignment="1">
      <alignment horizontal="center" vertical="center" wrapText="1"/>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22" xfId="0" applyFont="1" applyBorder="1" applyAlignment="1">
      <alignment horizontal="center" vertical="center"/>
    </xf>
    <xf numFmtId="0" fontId="24" fillId="0" borderId="2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rgb="FFFFFF00"/>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415" sheet="03月贈書清單"/>
  </cacheSource>
  <cacheFields count="7">
    <cacheField name="登記日期">
      <sharedItems containsSemiMixedTypes="0" containsNonDate="0" containsDate="1" containsString="0" containsMixedTypes="0"/>
    </cacheField>
    <cacheField name="文件類型">
      <sharedItems containsMixedTypes="0"/>
    </cacheField>
    <cacheField name="來文單位名稱">
      <sharedItems containsMixedTypes="0"/>
    </cacheField>
    <cacheField name="捐贈者(個人)">
      <sharedItems containsBlank="1" containsMixedTypes="0" count="12">
        <m/>
        <s v="許淑婷"/>
        <s v="王佩文"/>
        <s v="愛書人"/>
        <s v="陳澤萱"/>
        <s v="林育羽"/>
        <s v="張美玲"/>
        <s v="王淑君"/>
        <s v="吳忠霖"/>
        <s v="游本寬"/>
        <s v="林益民"/>
        <s v="博懷恩"/>
      </sharedItems>
    </cacheField>
    <cacheField name="身分別">
      <sharedItems containsBlank="1" containsMixedTypes="0" count="5">
        <s v="校外單位"/>
        <s v="教職員"/>
        <s v="校外人員"/>
        <m/>
        <s v="學生"/>
      </sharedItems>
    </cacheField>
    <cacheField name="文件名稱">
      <sharedItems containsMixedTypes="0"/>
    </cacheField>
    <cacheField name="數量">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8"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C25" firstHeaderRow="2" firstDataRow="2" firstDataCol="2"/>
  <pivotFields count="7">
    <pivotField compact="0" outline="0" subtotalTop="0" showAll="0" numFmtId="14"/>
    <pivotField compact="0" outline="0" subtotalTop="0" showAll="0"/>
    <pivotField compact="0" outline="0" subtotalTop="0" showAll="0"/>
    <pivotField axis="axisRow" compact="0" outline="0" subtotalTop="0" showAll="0">
      <items count="13">
        <item x="2"/>
        <item x="7"/>
        <item x="8"/>
        <item x="5"/>
        <item x="10"/>
        <item x="6"/>
        <item x="1"/>
        <item x="4"/>
        <item x="11"/>
        <item x="9"/>
        <item x="3"/>
        <item x="0"/>
        <item t="default"/>
      </items>
    </pivotField>
    <pivotField axis="axisRow" compact="0" outline="0" subtotalTop="0" showAll="0">
      <items count="6">
        <item x="2"/>
        <item x="0"/>
        <item x="1"/>
        <item x="4"/>
        <item x="3"/>
        <item t="default"/>
      </items>
    </pivotField>
    <pivotField compact="0" outline="0" subtotalTop="0" showAll="0"/>
    <pivotField dataField="1" compact="0" outline="0" subtotalTop="0" showAll="0"/>
  </pivotFields>
  <rowFields count="2">
    <field x="4"/>
    <field x="3"/>
  </rowFields>
  <rowItems count="21">
    <i>
      <x/>
      <x v="2"/>
    </i>
    <i r="1">
      <x v="7"/>
    </i>
    <i r="1">
      <x v="9"/>
    </i>
    <i r="1">
      <x v="10"/>
    </i>
    <i r="1">
      <x v="11"/>
    </i>
    <i t="default">
      <x/>
    </i>
    <i>
      <x v="1"/>
      <x v="11"/>
    </i>
    <i t="default">
      <x v="1"/>
    </i>
    <i>
      <x v="2"/>
      <x/>
    </i>
    <i r="1">
      <x v="1"/>
    </i>
    <i r="1">
      <x v="4"/>
    </i>
    <i r="1">
      <x v="5"/>
    </i>
    <i r="1">
      <x v="6"/>
    </i>
    <i r="1">
      <x v="8"/>
    </i>
    <i t="default">
      <x v="2"/>
    </i>
    <i>
      <x v="3"/>
      <x v="3"/>
    </i>
    <i r="1">
      <x v="10"/>
    </i>
    <i t="default">
      <x v="3"/>
    </i>
    <i>
      <x v="4"/>
      <x v="11"/>
    </i>
    <i t="default">
      <x v="4"/>
    </i>
    <i t="grand">
      <x/>
    </i>
  </rowItems>
  <colItems count="1">
    <i/>
  </colItems>
  <dataFields count="1">
    <dataField name="加總 - 數量" fld="6" baseField="0" baseItem="0"/>
  </dataFields>
  <formats count="12">
    <format dxfId="13">
      <pivotArea outline="0" fieldPosition="0">
        <references count="2">
          <reference field="3" count="6">
            <x v="0"/>
            <x v="1"/>
            <x v="4"/>
            <x v="5"/>
            <x v="6"/>
            <x v="8"/>
          </reference>
          <reference field="4" count="1">
            <x v="2"/>
          </reference>
        </references>
      </pivotArea>
    </format>
    <format dxfId="13">
      <pivotArea outline="0" fieldPosition="0" dataOnly="0" labelOnly="1">
        <references count="1">
          <reference field="4" count="1">
            <x v="2"/>
          </reference>
        </references>
      </pivotArea>
    </format>
    <format dxfId="13">
      <pivotArea outline="0" fieldPosition="0" dataOnly="0" labelOnly="1">
        <references count="2">
          <reference field="3" count="6">
            <x v="0"/>
            <x v="1"/>
            <x v="4"/>
            <x v="5"/>
            <x v="6"/>
            <x v="8"/>
          </reference>
          <reference field="4" count="1">
            <x v="2"/>
          </reference>
        </references>
      </pivotArea>
    </format>
    <format dxfId="13">
      <pivotArea outline="0" fieldPosition="0">
        <references count="2">
          <reference field="3" count="2">
            <x v="3"/>
            <x v="10"/>
          </reference>
          <reference field="4" count="1">
            <x v="3"/>
          </reference>
        </references>
      </pivotArea>
    </format>
    <format dxfId="13">
      <pivotArea outline="0" fieldPosition="0" dataOnly="0" labelOnly="1">
        <references count="1">
          <reference field="4" count="1">
            <x v="3"/>
          </reference>
        </references>
      </pivotArea>
    </format>
    <format dxfId="13">
      <pivotArea outline="0" fieldPosition="0" dataOnly="0" labelOnly="1">
        <references count="2">
          <reference field="3" count="2">
            <x v="3"/>
            <x v="10"/>
          </reference>
          <reference field="4" count="1">
            <x v="3"/>
          </reference>
        </references>
      </pivotArea>
    </format>
    <format dxfId="13">
      <pivotArea outline="0" fieldPosition="0">
        <references count="2">
          <reference field="3" count="5">
            <x v="2"/>
            <x v="7"/>
            <x v="9"/>
            <x v="10"/>
            <x v="11"/>
          </reference>
          <reference field="4" count="1">
            <x v="0"/>
          </reference>
        </references>
      </pivotArea>
    </format>
    <format dxfId="13">
      <pivotArea outline="0" fieldPosition="0" dataOnly="0" labelOnly="1">
        <references count="1">
          <reference field="4" count="1">
            <x v="0"/>
          </reference>
        </references>
      </pivotArea>
    </format>
    <format dxfId="13">
      <pivotArea outline="0" fieldPosition="0" dataOnly="0" labelOnly="1">
        <references count="2">
          <reference field="3" count="5">
            <x v="2"/>
            <x v="7"/>
            <x v="9"/>
            <x v="10"/>
            <x v="11"/>
          </reference>
          <reference field="4" count="1">
            <x v="0"/>
          </reference>
        </references>
      </pivotArea>
    </format>
    <format dxfId="13">
      <pivotArea outline="0" fieldPosition="0">
        <references count="2">
          <reference field="3" count="1">
            <x v="11"/>
          </reference>
          <reference field="4" count="1">
            <x v="1"/>
          </reference>
        </references>
      </pivotArea>
    </format>
    <format dxfId="13">
      <pivotArea outline="0" fieldPosition="0" dataOnly="0" labelOnly="1">
        <references count="1">
          <reference field="4" count="1">
            <x v="1"/>
          </reference>
        </references>
      </pivotArea>
    </format>
    <format dxfId="13">
      <pivotArea outline="0" fieldPosition="0" dataOnly="0" labelOnly="1">
        <references count="2">
          <reference field="3" count="1">
            <x v="11"/>
          </reference>
          <reference field="4" count="1">
            <x v="1"/>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search.ebscohost.com/login.aspx?" TargetMode="External" /><Relationship Id="rId32" Type="http://schemas.openxmlformats.org/officeDocument/2006/relationships/hyperlink" Target="http://firstsearch.oclc.org/dbname=ArticleFirst;fsip" TargetMode="External" /><Relationship Id="rId33" Type="http://schemas.openxmlformats.org/officeDocument/2006/relationships/hyperlink" Target="http://firstsearch.oclc.org/dbname=PapersFirst;fsip" TargetMode="External" /><Relationship Id="rId34" Type="http://schemas.openxmlformats.org/officeDocument/2006/relationships/hyperlink" Target="http://firstsearch.oclc.org/dbname=Proceedings;fsip" TargetMode="External" /><Relationship Id="rId35" Type="http://schemas.openxmlformats.org/officeDocument/2006/relationships/hyperlink" Target="http://search.alexanderstreet.com/food" TargetMode="External" /><Relationship Id="rId36" Type="http://schemas.openxmlformats.org/officeDocument/2006/relationships/hyperlink" Target="http://udndata.com/public/fullpage" TargetMode="External" /><Relationship Id="rId37" Type="http://schemas.openxmlformats.org/officeDocument/2006/relationships/hyperlink" Target="http://www.airitibooks.com/" TargetMode="External" /><Relationship Id="rId38" Type="http://schemas.openxmlformats.org/officeDocument/2006/relationships/hyperlink" Target="http://tccs3.webenglish.tv/" TargetMode="External" /><Relationship Id="rId39" Type="http://schemas.openxmlformats.org/officeDocument/2006/relationships/hyperlink" Target="http://hunteq.com/foodkm.htm" TargetMode="External" /><Relationship Id="rId40" Type="http://schemas.openxmlformats.org/officeDocument/2006/relationships/hyperlink" Target="http://twu.ebook.hyread.com.tw/index.jsp" TargetMode="External" /><Relationship Id="rId41" Type="http://schemas.openxmlformats.org/officeDocument/2006/relationships/hyperlink" Target="http://www.nature.com/" TargetMode="External" /><Relationship Id="rId42" Type="http://schemas.openxmlformats.org/officeDocument/2006/relationships/hyperlink" Target="http://penews.ntupes.edu.tw/cgi-bin/gs32/gsweb.cgi/login?o=dwebmge&amp;cache=1510220027585" TargetMode="External" /><Relationship Id="rId43" Type="http://schemas.openxmlformats.org/officeDocument/2006/relationships/hyperlink" Target="http://tbmcdb.lib.ntnu.edu.tw/" TargetMode="External" /><Relationship Id="rId44" Type="http://schemas.openxmlformats.org/officeDocument/2006/relationships/hyperlink" Target="http://sunology.yatsen.gov.tw/" TargetMode="External" /><Relationship Id="rId45" Type="http://schemas.openxmlformats.org/officeDocument/2006/relationships/hyperlink" Target="http://stfb.ntl.edu.tw/cgi-bin/gs32/gsweb.cgi/login?o=dwebmge" TargetMode="External" /><Relationship Id="rId46" Type="http://schemas.openxmlformats.org/officeDocument/2006/relationships/hyperlink" Target="http://huso.stpi.narl.org.tw/husoc/husokm?000EF3030001000100000000000021C00000001E000000000" TargetMode="External" /><Relationship Id="rId47" Type="http://schemas.openxmlformats.org/officeDocument/2006/relationships/hyperlink" Target="http://huso.stpi.narl.org.tw/husoc/husokm?000EF3030001000100000000000023000000001E000000000" TargetMode="External" /><Relationship Id="rId48" Type="http://schemas.openxmlformats.org/officeDocument/2006/relationships/hyperlink" Target="http://huso.stpi.narl.org.tw/husoc/husokm?!!FUNC310" TargetMode="External" /><Relationship Id="rId49" Type="http://schemas.openxmlformats.org/officeDocument/2006/relationships/hyperlink" Target="http://huso.stpi.narl.org.tw/husoc/husokm?!!FUNC400" TargetMode="External" /><Relationship Id="rId50" Type="http://schemas.openxmlformats.org/officeDocument/2006/relationships/hyperlink" Target="http://huso.stpi.narl.org.tw/husoc/husokm?0027C6AF000100010000000000001A400000001E000000000" TargetMode="External" /><Relationship Id="rId51" Type="http://schemas.openxmlformats.org/officeDocument/2006/relationships/hyperlink" Target="http://huso.stpi.narl.org.tw/husoc/husokm?!!FUNC440" TargetMode="External" /><Relationship Id="rId52" Type="http://schemas.openxmlformats.org/officeDocument/2006/relationships/hyperlink" Target="http://huso.stpi.narl.org.tw/husoc/husokm?!!FUNC340" TargetMode="External" /><Relationship Id="rId53" Type="http://schemas.openxmlformats.org/officeDocument/2006/relationships/hyperlink" Target="http://www.airitiplagchecker.com/" TargetMode="External" /><Relationship Id="rId54" Type="http://schemas.openxmlformats.org/officeDocument/2006/relationships/hyperlink" Target="http://firstsearch.oclc.org/dbname=ECO;fsip" TargetMode="External" /><Relationship Id="rId55" Type="http://schemas.openxmlformats.org/officeDocument/2006/relationships/comments" Target="../comments3.xml" /><Relationship Id="rId56"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www.nature.com/" TargetMode="External" /><Relationship Id="rId2" Type="http://schemas.openxmlformats.org/officeDocument/2006/relationships/hyperlink" Target="http://penews.ntupes.edu.tw/cgi-bin/gs32/gsweb.cgi/login?o=dwebmge&amp;cache=1510220027585" TargetMode="External" /><Relationship Id="rId3" Type="http://schemas.openxmlformats.org/officeDocument/2006/relationships/hyperlink" Target="http://tbmcdb.lib.ntnu.edu.tw/" TargetMode="External" /><Relationship Id="rId4" Type="http://schemas.openxmlformats.org/officeDocument/2006/relationships/hyperlink" Target="http://sunology.yatsen.gov.tw/" TargetMode="External" /><Relationship Id="rId5" Type="http://schemas.openxmlformats.org/officeDocument/2006/relationships/hyperlink" Target="http://stfb.ntl.edu.tw/cgi-bin/gs32/gsweb.cgi/login?o=dwebmge" TargetMode="External" /><Relationship Id="rId6" Type="http://schemas.openxmlformats.org/officeDocument/2006/relationships/hyperlink" Target="http://huso.stpi.narl.org.tw/husoc/husokm?000EF3030001000100000000000021C00000001E000000000" TargetMode="External" /><Relationship Id="rId7" Type="http://schemas.openxmlformats.org/officeDocument/2006/relationships/hyperlink" Target="http://huso.stpi.narl.org.tw/husoc/husokm?000EF3030001000100000000000023000000001E000000000" TargetMode="External" /><Relationship Id="rId8" Type="http://schemas.openxmlformats.org/officeDocument/2006/relationships/hyperlink" Target="http://huso.stpi.narl.org.tw/husoc/husokm?!!FUNC310" TargetMode="External" /><Relationship Id="rId9" Type="http://schemas.openxmlformats.org/officeDocument/2006/relationships/hyperlink" Target="http://huso.stpi.narl.org.tw/husoc/husokm?!!FUNC400" TargetMode="External" /><Relationship Id="rId10" Type="http://schemas.openxmlformats.org/officeDocument/2006/relationships/hyperlink" Target="http://huso.stpi.narl.org.tw/husoc/husokm?0027C6AF000100010000000000001A400000001E000000000" TargetMode="External" /><Relationship Id="rId11" Type="http://schemas.openxmlformats.org/officeDocument/2006/relationships/hyperlink" Target="http://huso.stpi.narl.org.tw/husoc/husokm?!!FUNC440" TargetMode="External" /><Relationship Id="rId12" Type="http://schemas.openxmlformats.org/officeDocument/2006/relationships/hyperlink" Target="http://huso.stpi.narl.org.tw/husoc/husokm?!!FUNC340" TargetMode="External" /><Relationship Id="rId13" Type="http://schemas.openxmlformats.org/officeDocument/2006/relationships/hyperlink" Target="http://www.airitiplagchecker.com/" TargetMode="External" /><Relationship Id="rId14" Type="http://schemas.openxmlformats.org/officeDocument/2006/relationships/hyperlink" Target="http://firstsearch.oclc.org/dbname=ECO;fsip"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ridgemaneducation.com/" TargetMode="External" /><Relationship Id="rId2" Type="http://schemas.openxmlformats.org/officeDocument/2006/relationships/hyperlink" Target="http://www.nature.com/nature/archive/index.html" TargetMode="External" /><Relationship Id="rId3" Type="http://schemas.openxmlformats.org/officeDocument/2006/relationships/hyperlink" Target="http://search.ebscohost.com/login.asp?&amp;group=main&amp;profile=ehost&amp;defaultdb=vsh" TargetMode="External" /><Relationship Id="rId4" Type="http://schemas.openxmlformats.org/officeDocument/2006/relationships/hyperlink" Target="http://thesis.lib.nccu.edu.tw/cgi-bin/gs32/gsweb.cgi/login?o=dwebmge&amp;cache=1330649220306" TargetMode="External" /><Relationship Id="rId5" Type="http://schemas.openxmlformats.org/officeDocument/2006/relationships/hyperlink" Target="http://wwwc.moex.gov.tw/main/exam/wFrmExamQandASearch.aspx?menu_id=241&amp;sub_menu_id=171" TargetMode="External" /><Relationship Id="rId6" Type="http://schemas.openxmlformats.org/officeDocument/2006/relationships/hyperlink" Target="http://db1n.sinica.edu.tw/textdb/tssci/citation.php" TargetMode="External" /><Relationship Id="rId7" Type="http://schemas.openxmlformats.org/officeDocument/2006/relationships/hyperlink" Target="https://market.cloud.edu.tw/" TargetMode="External" /><Relationship Id="rId8" Type="http://schemas.openxmlformats.org/officeDocument/2006/relationships/hyperlink" Target="http://twu.ebook.hyread.com.tw/" TargetMode="External" /><Relationship Id="rId9" Type="http://schemas.openxmlformats.org/officeDocument/2006/relationships/hyperlink" Target="http://search.ebscohost.com/login.aspx?profile=chinchi&amp;defaultdb=aph" TargetMode="External" /><Relationship Id="rId10" Type="http://schemas.openxmlformats.org/officeDocument/2006/relationships/hyperlink" Target="http://imagedj.v-library.com/" TargetMode="External" /><Relationship Id="rId11" Type="http://schemas.openxmlformats.org/officeDocument/2006/relationships/hyperlink" Target="http://yuntechproject.ebook.hyread.com.tw/" TargetMode="External" /><Relationship Id="rId12" Type="http://schemas.openxmlformats.org/officeDocument/2006/relationships/hyperlink" Target="http://www.hyread.com.tw/hyreadnew/" TargetMode="External" /><Relationship Id="rId13" Type="http://schemas.openxmlformats.org/officeDocument/2006/relationships/comments" Target="../comments5.xml" /><Relationship Id="rId14" Type="http://schemas.openxmlformats.org/officeDocument/2006/relationships/vmlDrawing" Target="../drawings/vmlDrawing3.vml" /><Relationship Id="rId15"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L208"/>
  <sheetViews>
    <sheetView tabSelected="1" zoomScale="90" zoomScaleNormal="90" zoomScalePageLayoutView="0" workbookViewId="0" topLeftCell="A1">
      <selection activeCell="N17" sqref="N17"/>
    </sheetView>
  </sheetViews>
  <sheetFormatPr defaultColWidth="9.00390625" defaultRowHeight="16.5"/>
  <cols>
    <col min="1" max="1" width="4.375" style="11" customWidth="1"/>
    <col min="2" max="2" width="18.375" style="12" customWidth="1"/>
    <col min="3" max="3" width="14.75390625" style="12" customWidth="1"/>
    <col min="4" max="4" width="16.375" style="12" customWidth="1"/>
    <col min="5" max="5" width="14.875" style="12" customWidth="1"/>
    <col min="6" max="6" width="3.875" style="12" customWidth="1"/>
    <col min="7" max="7" width="17.125" style="12" customWidth="1"/>
    <col min="8" max="8" width="11.125" style="12" customWidth="1"/>
    <col min="9" max="9" width="14.875" style="12" customWidth="1"/>
    <col min="10" max="10" width="11.50390625" style="12" customWidth="1"/>
    <col min="11" max="11" width="4.875" style="9" customWidth="1"/>
    <col min="12" max="16384" width="9.00390625" style="12" customWidth="1"/>
  </cols>
  <sheetData>
    <row r="1" spans="1:11" s="10" customFormat="1" ht="39" customHeight="1">
      <c r="A1" s="27"/>
      <c r="B1" s="21"/>
      <c r="C1" s="21"/>
      <c r="D1" s="5" t="s">
        <v>45</v>
      </c>
      <c r="E1" s="5"/>
      <c r="F1" s="20"/>
      <c r="G1" s="21"/>
      <c r="H1" s="21"/>
      <c r="I1" s="170" t="s">
        <v>170</v>
      </c>
      <c r="J1" s="171"/>
      <c r="K1" s="38"/>
    </row>
    <row r="2" spans="1:11" s="10" customFormat="1" ht="16.5">
      <c r="A2" s="28"/>
      <c r="B2" s="22"/>
      <c r="C2" s="22"/>
      <c r="D2" s="22"/>
      <c r="E2" s="1"/>
      <c r="F2" s="22"/>
      <c r="G2" s="22"/>
      <c r="H2" s="22"/>
      <c r="I2" s="172" t="s">
        <v>171</v>
      </c>
      <c r="J2" s="173"/>
      <c r="K2" s="39"/>
    </row>
    <row r="3" spans="2:12" ht="16.5">
      <c r="B3" s="2" t="s">
        <v>9</v>
      </c>
      <c r="C3" s="3" t="s">
        <v>10</v>
      </c>
      <c r="D3" s="2" t="s">
        <v>11</v>
      </c>
      <c r="E3" s="2" t="s">
        <v>168</v>
      </c>
      <c r="F3" s="36"/>
      <c r="G3" s="174" t="s">
        <v>12</v>
      </c>
      <c r="H3" s="175"/>
      <c r="I3" s="176"/>
      <c r="J3" s="3" t="s">
        <v>38</v>
      </c>
      <c r="L3" s="13"/>
    </row>
    <row r="4" spans="2:10" ht="16.5">
      <c r="B4" s="8" t="s">
        <v>66</v>
      </c>
      <c r="C4" s="8"/>
      <c r="D4" s="8"/>
      <c r="E4" s="8"/>
      <c r="F4" s="83"/>
      <c r="G4" s="168" t="s">
        <v>8</v>
      </c>
      <c r="H4" s="169"/>
      <c r="I4" s="169"/>
      <c r="J4" s="169"/>
    </row>
    <row r="5" spans="2:10" ht="16.5">
      <c r="B5" s="19" t="s">
        <v>0</v>
      </c>
      <c r="C5" s="99">
        <v>10190</v>
      </c>
      <c r="D5" s="99">
        <v>10205</v>
      </c>
      <c r="E5" s="124">
        <f aca="true" t="shared" si="0" ref="E5:E14">D5-C5</f>
        <v>15</v>
      </c>
      <c r="F5" s="83"/>
      <c r="G5" s="177" t="s">
        <v>165</v>
      </c>
      <c r="H5" s="178"/>
      <c r="I5" s="178"/>
      <c r="J5" s="99">
        <v>62</v>
      </c>
    </row>
    <row r="6" spans="2:10" ht="16.5">
      <c r="B6" s="19" t="s">
        <v>1</v>
      </c>
      <c r="C6" s="99">
        <v>16183</v>
      </c>
      <c r="D6" s="99">
        <v>16193</v>
      </c>
      <c r="E6" s="124">
        <f t="shared" si="0"/>
        <v>10</v>
      </c>
      <c r="F6" s="83"/>
      <c r="G6" s="168" t="s">
        <v>22</v>
      </c>
      <c r="H6" s="169"/>
      <c r="I6" s="169"/>
      <c r="J6" s="126">
        <v>70125</v>
      </c>
    </row>
    <row r="7" spans="2:10" ht="16.5">
      <c r="B7" s="19" t="s">
        <v>2</v>
      </c>
      <c r="C7" s="99">
        <v>4843</v>
      </c>
      <c r="D7" s="99">
        <v>4846</v>
      </c>
      <c r="E7" s="124">
        <f t="shared" si="0"/>
        <v>3</v>
      </c>
      <c r="F7" s="83"/>
      <c r="G7" s="168" t="s">
        <v>67</v>
      </c>
      <c r="H7" s="169"/>
      <c r="I7" s="169"/>
      <c r="J7" s="99">
        <v>12357</v>
      </c>
    </row>
    <row r="8" spans="2:10" ht="16.5">
      <c r="B8" s="19" t="s">
        <v>3</v>
      </c>
      <c r="C8" s="99">
        <v>20098</v>
      </c>
      <c r="D8" s="99">
        <v>20133</v>
      </c>
      <c r="E8" s="124">
        <f t="shared" si="0"/>
        <v>35</v>
      </c>
      <c r="F8" s="83"/>
      <c r="G8" s="168" t="s">
        <v>68</v>
      </c>
      <c r="H8" s="169"/>
      <c r="I8" s="169"/>
      <c r="J8" s="99">
        <v>19</v>
      </c>
    </row>
    <row r="9" spans="2:10" ht="16.5">
      <c r="B9" s="19" t="s">
        <v>4</v>
      </c>
      <c r="C9" s="99">
        <v>52860</v>
      </c>
      <c r="D9" s="99">
        <v>52943</v>
      </c>
      <c r="E9" s="124">
        <f t="shared" si="0"/>
        <v>83</v>
      </c>
      <c r="F9" s="83"/>
      <c r="G9" s="174" t="s">
        <v>21</v>
      </c>
      <c r="H9" s="179"/>
      <c r="I9" s="180"/>
      <c r="J9" s="2" t="s">
        <v>13</v>
      </c>
    </row>
    <row r="10" spans="2:10" ht="16.5">
      <c r="B10" s="19" t="s">
        <v>5</v>
      </c>
      <c r="C10" s="99">
        <v>48914</v>
      </c>
      <c r="D10" s="99">
        <v>48971</v>
      </c>
      <c r="E10" s="124">
        <f t="shared" si="0"/>
        <v>57</v>
      </c>
      <c r="F10" s="83"/>
      <c r="G10" s="85" t="s">
        <v>69</v>
      </c>
      <c r="H10" s="86"/>
      <c r="I10" s="84"/>
      <c r="J10" s="8">
        <v>10</v>
      </c>
    </row>
    <row r="11" spans="2:10" ht="16.5">
      <c r="B11" s="19" t="s">
        <v>49</v>
      </c>
      <c r="C11" s="99">
        <v>8767</v>
      </c>
      <c r="D11" s="99">
        <v>8773</v>
      </c>
      <c r="E11" s="124">
        <f t="shared" si="0"/>
        <v>6</v>
      </c>
      <c r="F11" s="83"/>
      <c r="G11" s="85" t="s">
        <v>70</v>
      </c>
      <c r="H11" s="86"/>
      <c r="I11" s="86"/>
      <c r="J11" s="96"/>
    </row>
    <row r="12" spans="2:10" ht="16.5">
      <c r="B12" s="19" t="s">
        <v>50</v>
      </c>
      <c r="C12" s="99">
        <v>11339</v>
      </c>
      <c r="D12" s="99">
        <v>11395</v>
      </c>
      <c r="E12" s="124">
        <f t="shared" si="0"/>
        <v>56</v>
      </c>
      <c r="F12" s="83"/>
      <c r="G12" s="181" t="s">
        <v>1027</v>
      </c>
      <c r="H12" s="182"/>
      <c r="I12" s="177"/>
      <c r="J12" s="167">
        <v>392</v>
      </c>
    </row>
    <row r="13" spans="2:10" ht="16.5">
      <c r="B13" s="19" t="s">
        <v>6</v>
      </c>
      <c r="C13" s="99">
        <v>53166</v>
      </c>
      <c r="D13" s="99">
        <v>53212</v>
      </c>
      <c r="E13" s="124">
        <f t="shared" si="0"/>
        <v>46</v>
      </c>
      <c r="F13" s="83"/>
      <c r="G13" s="184" t="s">
        <v>1028</v>
      </c>
      <c r="H13" s="185"/>
      <c r="I13" s="186"/>
      <c r="J13" s="167">
        <v>76</v>
      </c>
    </row>
    <row r="14" spans="2:10" ht="16.5">
      <c r="B14" s="19" t="s">
        <v>7</v>
      </c>
      <c r="C14" s="99">
        <v>32315</v>
      </c>
      <c r="D14" s="99">
        <v>32357</v>
      </c>
      <c r="E14" s="124">
        <f t="shared" si="0"/>
        <v>42</v>
      </c>
      <c r="F14" s="83"/>
      <c r="G14" s="85" t="s">
        <v>20</v>
      </c>
      <c r="H14" s="86"/>
      <c r="I14" s="86"/>
      <c r="J14" s="96"/>
    </row>
    <row r="15" spans="2:10" ht="16.5">
      <c r="B15" s="19" t="s">
        <v>14</v>
      </c>
      <c r="C15" s="99">
        <v>258675</v>
      </c>
      <c r="D15" s="99">
        <v>259028</v>
      </c>
      <c r="E15" s="124">
        <f>SUM(E5:E14)</f>
        <v>353</v>
      </c>
      <c r="F15" s="83"/>
      <c r="G15" s="181" t="s">
        <v>71</v>
      </c>
      <c r="H15" s="182"/>
      <c r="I15" s="177"/>
      <c r="J15" s="124">
        <v>13538</v>
      </c>
    </row>
    <row r="16" spans="2:10" ht="16.5">
      <c r="B16" s="19" t="s">
        <v>15</v>
      </c>
      <c r="C16" s="100">
        <v>48581</v>
      </c>
      <c r="D16" s="100">
        <v>48690</v>
      </c>
      <c r="E16" s="124">
        <f>D16-C16</f>
        <v>109</v>
      </c>
      <c r="F16" s="83"/>
      <c r="G16" s="181" t="s">
        <v>72</v>
      </c>
      <c r="H16" s="182"/>
      <c r="I16" s="177"/>
      <c r="J16" s="124">
        <v>12629</v>
      </c>
    </row>
    <row r="17" spans="2:10" ht="21" customHeight="1">
      <c r="B17" s="4" t="s">
        <v>16</v>
      </c>
      <c r="C17" s="6">
        <v>307256</v>
      </c>
      <c r="D17" s="6">
        <f>D15+D16</f>
        <v>307718</v>
      </c>
      <c r="E17" s="6">
        <f>D17-C17</f>
        <v>462</v>
      </c>
      <c r="F17" s="83"/>
      <c r="G17" s="36"/>
      <c r="H17" s="36"/>
      <c r="I17" s="36"/>
      <c r="J17" s="7"/>
    </row>
    <row r="18" spans="2:10" ht="16.5">
      <c r="B18" s="87"/>
      <c r="C18" s="36"/>
      <c r="D18" s="36"/>
      <c r="E18" s="36"/>
      <c r="F18" s="36"/>
      <c r="G18" s="179" t="s">
        <v>37</v>
      </c>
      <c r="H18" s="179"/>
      <c r="I18" s="179"/>
      <c r="J18" s="179"/>
    </row>
    <row r="19" spans="2:10" ht="28.5">
      <c r="B19" s="2" t="s">
        <v>17</v>
      </c>
      <c r="C19" s="3" t="s">
        <v>18</v>
      </c>
      <c r="D19" s="3" t="s">
        <v>19</v>
      </c>
      <c r="E19" s="3" t="s">
        <v>169</v>
      </c>
      <c r="F19" s="36"/>
      <c r="G19" s="88" t="s">
        <v>25</v>
      </c>
      <c r="H19" s="125">
        <v>824</v>
      </c>
      <c r="I19" s="89" t="s">
        <v>28</v>
      </c>
      <c r="J19" s="125">
        <v>65</v>
      </c>
    </row>
    <row r="20" spans="2:10" ht="16.5">
      <c r="B20" s="23" t="s">
        <v>46</v>
      </c>
      <c r="C20" s="97">
        <v>390</v>
      </c>
      <c r="D20" s="97">
        <v>390</v>
      </c>
      <c r="E20" s="121">
        <f>D20-C20</f>
        <v>0</v>
      </c>
      <c r="F20" s="36"/>
      <c r="G20" s="88" t="s">
        <v>23</v>
      </c>
      <c r="H20" s="125">
        <v>202</v>
      </c>
      <c r="I20" s="90" t="s">
        <v>27</v>
      </c>
      <c r="J20" s="125">
        <v>132</v>
      </c>
    </row>
    <row r="21" spans="2:10" ht="31.5">
      <c r="B21" s="24" t="s">
        <v>47</v>
      </c>
      <c r="C21" s="97">
        <v>482</v>
      </c>
      <c r="D21" s="97">
        <v>2429</v>
      </c>
      <c r="E21" s="122">
        <f>D21-C21</f>
        <v>1947</v>
      </c>
      <c r="F21" s="36"/>
      <c r="G21" s="91" t="s">
        <v>35</v>
      </c>
      <c r="H21" s="125">
        <v>177</v>
      </c>
      <c r="I21" s="92" t="s">
        <v>32</v>
      </c>
      <c r="J21" s="125" t="s">
        <v>164</v>
      </c>
    </row>
    <row r="22" spans="2:10" ht="16.5">
      <c r="B22" s="24" t="s">
        <v>48</v>
      </c>
      <c r="C22" s="97">
        <v>1891</v>
      </c>
      <c r="D22" s="97">
        <v>8068</v>
      </c>
      <c r="E22" s="122">
        <f>D22-C22</f>
        <v>6177</v>
      </c>
      <c r="F22" s="36"/>
      <c r="G22" s="91" t="s">
        <v>26</v>
      </c>
      <c r="H22" s="125">
        <v>42</v>
      </c>
      <c r="I22" s="91" t="s">
        <v>29</v>
      </c>
      <c r="J22" s="125">
        <v>0</v>
      </c>
    </row>
    <row r="23" spans="2:10" ht="30.75" customHeight="1">
      <c r="B23" s="25" t="s">
        <v>24</v>
      </c>
      <c r="C23" s="98">
        <v>1034</v>
      </c>
      <c r="D23" s="98">
        <v>7117</v>
      </c>
      <c r="E23" s="122">
        <f>D23-C23</f>
        <v>6083</v>
      </c>
      <c r="F23" s="36"/>
      <c r="G23" s="91" t="s">
        <v>77</v>
      </c>
      <c r="H23" s="120">
        <v>80</v>
      </c>
      <c r="I23" s="128"/>
      <c r="J23" s="129"/>
    </row>
    <row r="24" spans="2:10" ht="33.75" customHeight="1">
      <c r="B24" s="26" t="s">
        <v>30</v>
      </c>
      <c r="C24" s="123" t="s">
        <v>172</v>
      </c>
      <c r="D24" s="123" t="s">
        <v>173</v>
      </c>
      <c r="E24" s="166" t="s">
        <v>174</v>
      </c>
      <c r="F24" s="36"/>
      <c r="H24" s="119"/>
      <c r="I24" s="95"/>
      <c r="J24" s="36"/>
    </row>
    <row r="25" spans="1:11" ht="14.25" customHeight="1" thickBot="1">
      <c r="A25" s="14"/>
      <c r="B25" s="183"/>
      <c r="C25" s="183"/>
      <c r="D25" s="183"/>
      <c r="E25" s="183"/>
      <c r="F25" s="15"/>
      <c r="G25" s="94"/>
      <c r="H25" s="94"/>
      <c r="I25" s="15"/>
      <c r="J25" s="15"/>
      <c r="K25" s="16"/>
    </row>
    <row r="26" spans="1:11" ht="16.5">
      <c r="A26" s="12"/>
      <c r="K26" s="12"/>
    </row>
    <row r="27" spans="1:11" ht="16.5">
      <c r="A27" s="12"/>
      <c r="B27" s="33" t="s">
        <v>33</v>
      </c>
      <c r="C27" s="33" t="s">
        <v>31</v>
      </c>
      <c r="D27" s="33" t="s">
        <v>36</v>
      </c>
      <c r="E27" s="34" t="s">
        <v>40</v>
      </c>
      <c r="F27" s="36"/>
      <c r="G27" s="35" t="s">
        <v>41</v>
      </c>
      <c r="H27" s="36"/>
      <c r="I27" s="34" t="s">
        <v>42</v>
      </c>
      <c r="J27" s="37"/>
      <c r="K27" s="12"/>
    </row>
    <row r="28" spans="1:11" ht="16.5">
      <c r="A28" s="12"/>
      <c r="C28" s="17"/>
      <c r="D28" s="17"/>
      <c r="K28" s="12"/>
    </row>
    <row r="29" spans="1:11" ht="16.5">
      <c r="A29" s="12"/>
      <c r="K29" s="12"/>
    </row>
    <row r="30" spans="1:11" ht="16.5">
      <c r="A30" s="12"/>
      <c r="K30" s="12"/>
    </row>
    <row r="31" spans="1:11" ht="16.5">
      <c r="A31" s="12"/>
      <c r="C31" s="18"/>
      <c r="K31" s="12"/>
    </row>
    <row r="32" spans="1:11" ht="16.5">
      <c r="A32" s="12"/>
      <c r="C32" s="18"/>
      <c r="D32" s="18"/>
      <c r="E32" s="93"/>
      <c r="K32" s="12"/>
    </row>
    <row r="33" spans="1:11" ht="16.5">
      <c r="A33" s="12"/>
      <c r="C33" s="18"/>
      <c r="D33" s="18"/>
      <c r="K33" s="12"/>
    </row>
    <row r="34" spans="1:11" ht="16.5">
      <c r="A34" s="12"/>
      <c r="C34" s="18"/>
      <c r="D34" s="18"/>
      <c r="K34" s="12"/>
    </row>
    <row r="35" spans="1:11" ht="16.5">
      <c r="A35" s="12"/>
      <c r="C35" s="18"/>
      <c r="D35" s="18"/>
      <c r="E35" s="93"/>
      <c r="K35" s="12"/>
    </row>
    <row r="36" spans="1:11" ht="16.5">
      <c r="A36" s="12"/>
      <c r="C36" s="18"/>
      <c r="D36" s="18"/>
      <c r="K36" s="12"/>
    </row>
    <row r="37" spans="1:11" ht="16.5">
      <c r="A37" s="12"/>
      <c r="C37" s="18"/>
      <c r="D37" s="18"/>
      <c r="K37" s="12"/>
    </row>
    <row r="38" spans="1:11" ht="16.5">
      <c r="A38" s="12"/>
      <c r="E38" s="18"/>
      <c r="K38" s="12"/>
    </row>
    <row r="39" spans="1:11" ht="16.5">
      <c r="A39" s="12"/>
      <c r="K39" s="12"/>
    </row>
    <row r="40" spans="1:11" ht="16.5">
      <c r="A40" s="12"/>
      <c r="K40" s="12"/>
    </row>
    <row r="41" spans="1:11" ht="16.5">
      <c r="A41" s="12"/>
      <c r="K41" s="12"/>
    </row>
    <row r="42" spans="1:11" ht="16.5">
      <c r="A42" s="12"/>
      <c r="K42" s="12"/>
    </row>
    <row r="43" spans="1:11" ht="16.5">
      <c r="A43" s="12"/>
      <c r="K43" s="12"/>
    </row>
    <row r="44" spans="1:11" ht="16.5">
      <c r="A44" s="12"/>
      <c r="K44" s="12"/>
    </row>
    <row r="45" spans="1:11" ht="16.5">
      <c r="A45" s="12"/>
      <c r="K45" s="12"/>
    </row>
    <row r="46" spans="1:11" ht="16.5">
      <c r="A46" s="12"/>
      <c r="K46" s="12"/>
    </row>
    <row r="47" spans="1:11" ht="16.5">
      <c r="A47" s="12"/>
      <c r="K47" s="12"/>
    </row>
    <row r="48" spans="1:11" ht="16.5">
      <c r="A48" s="12"/>
      <c r="K48" s="12"/>
    </row>
    <row r="49" spans="1:11" ht="16.5">
      <c r="A49" s="12"/>
      <c r="K49" s="12"/>
    </row>
    <row r="50" spans="1:11" ht="16.5">
      <c r="A50" s="12"/>
      <c r="K50" s="12"/>
    </row>
    <row r="51" spans="1:11" ht="16.5">
      <c r="A51" s="12"/>
      <c r="K51" s="12"/>
    </row>
    <row r="52" spans="1:11" ht="16.5">
      <c r="A52" s="12"/>
      <c r="K52" s="12"/>
    </row>
    <row r="53" spans="1:11" ht="16.5">
      <c r="A53" s="12"/>
      <c r="K53" s="12"/>
    </row>
    <row r="54" spans="1:11" ht="16.5">
      <c r="A54" s="12"/>
      <c r="K54" s="12"/>
    </row>
    <row r="55" spans="1:11" ht="16.5">
      <c r="A55" s="12"/>
      <c r="K55" s="12"/>
    </row>
    <row r="56" spans="1:11" ht="16.5">
      <c r="A56" s="12"/>
      <c r="K56" s="12"/>
    </row>
    <row r="57" spans="1:11" ht="16.5">
      <c r="A57" s="12"/>
      <c r="K57" s="12"/>
    </row>
    <row r="58" spans="1:11" ht="16.5">
      <c r="A58" s="12"/>
      <c r="K58" s="12"/>
    </row>
    <row r="59" spans="1:11" ht="16.5">
      <c r="A59" s="12"/>
      <c r="K59" s="12"/>
    </row>
    <row r="60" spans="1:11" ht="16.5">
      <c r="A60" s="12"/>
      <c r="K60" s="12"/>
    </row>
    <row r="61" spans="1:11" ht="16.5">
      <c r="A61" s="12"/>
      <c r="K61" s="12"/>
    </row>
    <row r="62" spans="1:11" ht="16.5">
      <c r="A62" s="12"/>
      <c r="K62" s="12"/>
    </row>
    <row r="63" spans="1:11" ht="16.5">
      <c r="A63" s="12"/>
      <c r="K63" s="12"/>
    </row>
    <row r="64" spans="1:11" ht="16.5">
      <c r="A64" s="12"/>
      <c r="K64" s="12"/>
    </row>
    <row r="65" spans="1:11" ht="16.5">
      <c r="A65" s="12"/>
      <c r="K65" s="12"/>
    </row>
    <row r="66" spans="1:11" ht="16.5">
      <c r="A66" s="12"/>
      <c r="K66" s="12"/>
    </row>
    <row r="67" spans="1:11" ht="16.5">
      <c r="A67" s="12"/>
      <c r="K67" s="12"/>
    </row>
    <row r="68" spans="1:11" ht="16.5">
      <c r="A68" s="12"/>
      <c r="K68" s="12"/>
    </row>
    <row r="69" spans="1:11" ht="16.5">
      <c r="A69" s="12"/>
      <c r="K69" s="12"/>
    </row>
    <row r="70" spans="1:11" ht="16.5">
      <c r="A70" s="12"/>
      <c r="K70" s="12"/>
    </row>
    <row r="71" spans="1:11" ht="16.5">
      <c r="A71" s="12"/>
      <c r="K71" s="12"/>
    </row>
    <row r="72" spans="1:11" ht="16.5">
      <c r="A72" s="12"/>
      <c r="K72" s="12"/>
    </row>
    <row r="73" spans="1:11" ht="16.5">
      <c r="A73" s="12"/>
      <c r="K73" s="12"/>
    </row>
    <row r="74" spans="1:11" ht="16.5">
      <c r="A74" s="12"/>
      <c r="K74" s="12"/>
    </row>
    <row r="75" spans="1:11" ht="16.5">
      <c r="A75" s="12"/>
      <c r="K75" s="12"/>
    </row>
    <row r="76" spans="1:11" ht="16.5">
      <c r="A76" s="12"/>
      <c r="K76" s="12"/>
    </row>
    <row r="77" spans="1:11" ht="16.5">
      <c r="A77" s="12"/>
      <c r="K77" s="12"/>
    </row>
    <row r="78" spans="1:11" ht="16.5">
      <c r="A78" s="12"/>
      <c r="K78" s="12"/>
    </row>
    <row r="79" spans="1:11" ht="16.5">
      <c r="A79" s="12"/>
      <c r="K79" s="12"/>
    </row>
    <row r="80" spans="1:11" ht="16.5">
      <c r="A80" s="12"/>
      <c r="K80" s="12"/>
    </row>
    <row r="81" spans="1:11" ht="16.5">
      <c r="A81" s="12"/>
      <c r="K81" s="12"/>
    </row>
    <row r="82" spans="1:11" ht="16.5">
      <c r="A82" s="12"/>
      <c r="K82" s="12"/>
    </row>
    <row r="83" spans="1:11" ht="16.5">
      <c r="A83" s="12"/>
      <c r="K83" s="12"/>
    </row>
    <row r="84" spans="1:11" ht="16.5">
      <c r="A84" s="12"/>
      <c r="K84" s="12"/>
    </row>
    <row r="85" spans="1:11" ht="16.5">
      <c r="A85" s="12"/>
      <c r="K85" s="12"/>
    </row>
    <row r="86" spans="1:11" ht="16.5">
      <c r="A86" s="12"/>
      <c r="K86" s="12"/>
    </row>
    <row r="87" spans="1:11" ht="16.5">
      <c r="A87" s="12"/>
      <c r="K87" s="12"/>
    </row>
    <row r="88" spans="1:11" ht="16.5">
      <c r="A88" s="12"/>
      <c r="K88" s="12"/>
    </row>
    <row r="89" spans="1:11" ht="16.5">
      <c r="A89" s="12"/>
      <c r="K89" s="12"/>
    </row>
    <row r="90" spans="1:11" ht="16.5">
      <c r="A90" s="12"/>
      <c r="K90" s="12"/>
    </row>
    <row r="91" spans="1:11" ht="16.5">
      <c r="A91" s="12"/>
      <c r="K91" s="12"/>
    </row>
    <row r="92" spans="1:11" ht="16.5">
      <c r="A92" s="12"/>
      <c r="K92" s="12"/>
    </row>
    <row r="93" spans="1:11" ht="16.5">
      <c r="A93" s="12"/>
      <c r="K93" s="12"/>
    </row>
    <row r="94" spans="1:11" ht="16.5">
      <c r="A94" s="12"/>
      <c r="K94" s="12"/>
    </row>
    <row r="95" spans="1:11" ht="16.5">
      <c r="A95" s="12"/>
      <c r="K95" s="12"/>
    </row>
    <row r="96" spans="1:11" ht="16.5">
      <c r="A96" s="12"/>
      <c r="K96" s="12"/>
    </row>
    <row r="97" spans="1:11" ht="16.5">
      <c r="A97" s="12"/>
      <c r="K97" s="12"/>
    </row>
    <row r="98" spans="1:11" ht="16.5">
      <c r="A98" s="12"/>
      <c r="K98" s="12"/>
    </row>
    <row r="99" spans="1:11" ht="16.5">
      <c r="A99" s="12"/>
      <c r="K99" s="12"/>
    </row>
    <row r="100" spans="1:11" ht="16.5">
      <c r="A100" s="12"/>
      <c r="K100" s="12"/>
    </row>
    <row r="101" spans="1:11" ht="16.5">
      <c r="A101" s="12"/>
      <c r="K101" s="12"/>
    </row>
    <row r="102" spans="1:11" ht="16.5">
      <c r="A102" s="12"/>
      <c r="K102" s="12"/>
    </row>
    <row r="103" spans="1:11" ht="16.5">
      <c r="A103" s="12"/>
      <c r="K103" s="12"/>
    </row>
    <row r="104" spans="1:11" ht="16.5">
      <c r="A104" s="12"/>
      <c r="K104" s="12"/>
    </row>
    <row r="105" spans="1:11" ht="16.5">
      <c r="A105" s="12"/>
      <c r="K105" s="12"/>
    </row>
    <row r="106" spans="1:11" ht="16.5">
      <c r="A106" s="12"/>
      <c r="K106" s="12"/>
    </row>
    <row r="107" spans="1:11" ht="16.5">
      <c r="A107" s="12"/>
      <c r="K107" s="12"/>
    </row>
    <row r="108" spans="1:11" ht="16.5">
      <c r="A108" s="12"/>
      <c r="K108" s="12"/>
    </row>
    <row r="109" spans="1:11" ht="16.5">
      <c r="A109" s="12"/>
      <c r="K109" s="12"/>
    </row>
    <row r="110" spans="1:11" ht="16.5">
      <c r="A110" s="12"/>
      <c r="K110" s="12"/>
    </row>
    <row r="111" spans="1:11" ht="16.5">
      <c r="A111" s="12"/>
      <c r="K111" s="12"/>
    </row>
    <row r="112" spans="1:11" ht="16.5">
      <c r="A112" s="12"/>
      <c r="K112" s="12"/>
    </row>
    <row r="113" spans="1:11" ht="16.5">
      <c r="A113" s="12"/>
      <c r="K113" s="12"/>
    </row>
    <row r="114" spans="1:11" ht="16.5">
      <c r="A114" s="12"/>
      <c r="K114" s="12"/>
    </row>
    <row r="115" spans="1:11" ht="16.5">
      <c r="A115" s="12"/>
      <c r="K115" s="12"/>
    </row>
    <row r="116" spans="1:11" ht="16.5">
      <c r="A116" s="12"/>
      <c r="K116" s="12"/>
    </row>
    <row r="117" spans="1:11" ht="16.5">
      <c r="A117" s="12"/>
      <c r="K117" s="12"/>
    </row>
    <row r="118" spans="1:11" ht="16.5">
      <c r="A118" s="12"/>
      <c r="K118" s="12"/>
    </row>
    <row r="119" spans="1:11" ht="16.5">
      <c r="A119" s="12"/>
      <c r="K119" s="12"/>
    </row>
    <row r="120" spans="1:11" ht="16.5">
      <c r="A120" s="12"/>
      <c r="K120" s="12"/>
    </row>
    <row r="121" spans="1:11" ht="16.5">
      <c r="A121" s="12"/>
      <c r="K121" s="12"/>
    </row>
    <row r="122" spans="1:11" ht="16.5">
      <c r="A122" s="12"/>
      <c r="K122" s="12"/>
    </row>
    <row r="123" spans="1:11" ht="16.5">
      <c r="A123" s="12"/>
      <c r="K123" s="12"/>
    </row>
    <row r="124" spans="1:11" ht="16.5">
      <c r="A124" s="12"/>
      <c r="K124" s="12"/>
    </row>
    <row r="125" spans="1:11" ht="16.5">
      <c r="A125" s="12"/>
      <c r="K125" s="12"/>
    </row>
    <row r="126" spans="1:11" ht="16.5">
      <c r="A126" s="12"/>
      <c r="K126" s="12"/>
    </row>
    <row r="127" spans="1:11" ht="16.5">
      <c r="A127" s="12"/>
      <c r="K127" s="12"/>
    </row>
    <row r="128" spans="1:11" ht="16.5">
      <c r="A128" s="12"/>
      <c r="K128" s="12"/>
    </row>
    <row r="129" spans="1:11" ht="16.5">
      <c r="A129" s="12"/>
      <c r="K129" s="12"/>
    </row>
    <row r="130" spans="1:11" ht="16.5">
      <c r="A130" s="12"/>
      <c r="K130" s="12"/>
    </row>
    <row r="131" spans="1:11" ht="16.5">
      <c r="A131" s="12"/>
      <c r="K131" s="12"/>
    </row>
    <row r="132" spans="1:11" ht="16.5">
      <c r="A132" s="12"/>
      <c r="K132" s="12"/>
    </row>
    <row r="133" spans="1:11" ht="16.5">
      <c r="A133" s="12"/>
      <c r="K133" s="12"/>
    </row>
    <row r="134" spans="1:11" ht="16.5">
      <c r="A134" s="12"/>
      <c r="K134" s="12"/>
    </row>
    <row r="135" spans="1:11" ht="16.5">
      <c r="A135" s="12"/>
      <c r="K135" s="12"/>
    </row>
    <row r="136" spans="1:11" ht="16.5">
      <c r="A136" s="12"/>
      <c r="K136" s="12"/>
    </row>
    <row r="137" spans="1:11" ht="16.5">
      <c r="A137" s="12"/>
      <c r="K137" s="12"/>
    </row>
    <row r="138" spans="1:11" ht="16.5">
      <c r="A138" s="12"/>
      <c r="K138" s="12"/>
    </row>
    <row r="139" spans="1:11" ht="16.5">
      <c r="A139" s="12"/>
      <c r="K139" s="12"/>
    </row>
    <row r="140" spans="1:11" ht="16.5">
      <c r="A140" s="12"/>
      <c r="K140" s="12"/>
    </row>
    <row r="141" spans="1:11" ht="16.5">
      <c r="A141" s="12"/>
      <c r="K141" s="12"/>
    </row>
    <row r="142" spans="1:11" ht="16.5">
      <c r="A142" s="12"/>
      <c r="K142" s="12"/>
    </row>
    <row r="143" spans="1:11" ht="16.5">
      <c r="A143" s="12"/>
      <c r="K143" s="12"/>
    </row>
    <row r="144" spans="1:11" ht="16.5">
      <c r="A144" s="12"/>
      <c r="K144" s="12"/>
    </row>
    <row r="145" spans="1:11" ht="16.5">
      <c r="A145" s="12"/>
      <c r="K145" s="12"/>
    </row>
    <row r="146" spans="1:11" ht="16.5">
      <c r="A146" s="12"/>
      <c r="K146" s="12"/>
    </row>
    <row r="147" spans="1:11" ht="16.5">
      <c r="A147" s="12"/>
      <c r="K147" s="12"/>
    </row>
    <row r="148" spans="1:11" ht="16.5">
      <c r="A148" s="12"/>
      <c r="K148" s="12"/>
    </row>
    <row r="149" spans="1:11" ht="16.5">
      <c r="A149" s="12"/>
      <c r="K149" s="12"/>
    </row>
    <row r="150" spans="1:11" ht="16.5">
      <c r="A150" s="12"/>
      <c r="K150" s="12"/>
    </row>
    <row r="151" spans="1:11" ht="16.5">
      <c r="A151" s="12"/>
      <c r="K151" s="12"/>
    </row>
    <row r="152" spans="1:11" ht="16.5">
      <c r="A152" s="12"/>
      <c r="K152" s="12"/>
    </row>
    <row r="153" spans="1:11" ht="16.5">
      <c r="A153" s="12"/>
      <c r="K153" s="12"/>
    </row>
    <row r="154" spans="1:11" ht="16.5">
      <c r="A154" s="12"/>
      <c r="K154" s="12"/>
    </row>
    <row r="155" spans="1:11" ht="16.5">
      <c r="A155" s="12"/>
      <c r="K155" s="12"/>
    </row>
    <row r="156" spans="1:11" ht="16.5">
      <c r="A156" s="12"/>
      <c r="K156" s="12"/>
    </row>
    <row r="157" spans="1:11" ht="16.5">
      <c r="A157" s="12"/>
      <c r="K157" s="12"/>
    </row>
    <row r="158" spans="1:11" ht="16.5">
      <c r="A158" s="12"/>
      <c r="K158" s="12"/>
    </row>
    <row r="159" spans="1:11" ht="16.5">
      <c r="A159" s="12"/>
      <c r="K159" s="12"/>
    </row>
    <row r="160" spans="1:11" ht="16.5">
      <c r="A160" s="12"/>
      <c r="K160" s="12"/>
    </row>
    <row r="161" spans="1:11" ht="16.5">
      <c r="A161" s="12"/>
      <c r="K161" s="12"/>
    </row>
    <row r="162" spans="1:11" ht="16.5">
      <c r="A162" s="12"/>
      <c r="K162" s="12"/>
    </row>
    <row r="163" spans="1:11" ht="16.5">
      <c r="A163" s="12"/>
      <c r="K163" s="12"/>
    </row>
    <row r="164" spans="1:11" ht="16.5">
      <c r="A164" s="12"/>
      <c r="K164" s="12"/>
    </row>
    <row r="165" spans="1:11" ht="16.5">
      <c r="A165" s="12"/>
      <c r="K165" s="12"/>
    </row>
    <row r="166" spans="1:11" ht="16.5">
      <c r="A166" s="12"/>
      <c r="K166" s="12"/>
    </row>
    <row r="167" spans="1:11" ht="16.5">
      <c r="A167" s="12"/>
      <c r="K167" s="12"/>
    </row>
    <row r="168" spans="1:11" ht="16.5">
      <c r="A168" s="12"/>
      <c r="K168" s="12"/>
    </row>
    <row r="169" spans="1:11" ht="16.5">
      <c r="A169" s="12"/>
      <c r="K169" s="12"/>
    </row>
    <row r="170" spans="1:11" ht="16.5">
      <c r="A170" s="12"/>
      <c r="K170" s="12"/>
    </row>
    <row r="171" spans="1:11" ht="16.5">
      <c r="A171" s="12"/>
      <c r="K171" s="12"/>
    </row>
    <row r="172" spans="1:11" ht="16.5">
      <c r="A172" s="12"/>
      <c r="K172" s="12"/>
    </row>
    <row r="173" spans="1:11" ht="16.5">
      <c r="A173" s="12"/>
      <c r="K173" s="12"/>
    </row>
    <row r="174" spans="1:11" ht="16.5">
      <c r="A174" s="12"/>
      <c r="K174" s="12"/>
    </row>
    <row r="175" spans="1:11" ht="16.5">
      <c r="A175" s="12"/>
      <c r="K175" s="12"/>
    </row>
    <row r="176" spans="1:11" ht="16.5">
      <c r="A176" s="12"/>
      <c r="K176" s="12"/>
    </row>
    <row r="177" spans="1:11" ht="16.5">
      <c r="A177" s="12"/>
      <c r="K177" s="12"/>
    </row>
    <row r="178" spans="1:11" ht="16.5">
      <c r="A178" s="12"/>
      <c r="K178" s="12"/>
    </row>
    <row r="179" spans="1:11" ht="16.5">
      <c r="A179" s="12"/>
      <c r="K179" s="12"/>
    </row>
    <row r="180" spans="1:11" ht="16.5">
      <c r="A180" s="12"/>
      <c r="K180" s="12"/>
    </row>
    <row r="181" spans="1:11" ht="16.5">
      <c r="A181" s="12"/>
      <c r="K181" s="12"/>
    </row>
    <row r="182" spans="1:11" ht="16.5">
      <c r="A182" s="12"/>
      <c r="K182" s="12"/>
    </row>
    <row r="183" spans="1:11" ht="16.5">
      <c r="A183" s="12"/>
      <c r="K183" s="12"/>
    </row>
    <row r="184" spans="1:11" ht="16.5">
      <c r="A184" s="12"/>
      <c r="K184" s="12"/>
    </row>
    <row r="185" spans="1:11" ht="16.5">
      <c r="A185" s="12"/>
      <c r="K185" s="12"/>
    </row>
    <row r="186" spans="1:11" ht="16.5">
      <c r="A186" s="12"/>
      <c r="K186" s="12"/>
    </row>
    <row r="187" spans="1:11" ht="16.5">
      <c r="A187" s="12"/>
      <c r="K187" s="12"/>
    </row>
    <row r="188" spans="1:11" ht="16.5">
      <c r="A188" s="12"/>
      <c r="K188" s="12"/>
    </row>
    <row r="189" spans="1:11" ht="16.5">
      <c r="A189" s="12"/>
      <c r="K189" s="12"/>
    </row>
    <row r="190" spans="1:11" ht="16.5">
      <c r="A190" s="12"/>
      <c r="K190" s="12"/>
    </row>
    <row r="191" spans="1:11" ht="16.5">
      <c r="A191" s="12"/>
      <c r="K191" s="12"/>
    </row>
    <row r="192" spans="1:11" ht="16.5">
      <c r="A192" s="12"/>
      <c r="K192" s="12"/>
    </row>
    <row r="193" spans="1:11" ht="16.5">
      <c r="A193" s="12"/>
      <c r="K193" s="12"/>
    </row>
    <row r="194" spans="1:11" ht="16.5">
      <c r="A194" s="12"/>
      <c r="K194" s="12"/>
    </row>
    <row r="195" spans="1:11" ht="16.5">
      <c r="A195" s="12"/>
      <c r="K195" s="12"/>
    </row>
    <row r="196" spans="1:11" ht="16.5">
      <c r="A196" s="12"/>
      <c r="K196" s="12"/>
    </row>
    <row r="197" spans="1:11" ht="16.5">
      <c r="A197" s="12"/>
      <c r="K197" s="12"/>
    </row>
    <row r="198" spans="1:11" ht="16.5">
      <c r="A198" s="12"/>
      <c r="K198" s="12"/>
    </row>
    <row r="199" spans="1:11" ht="16.5">
      <c r="A199" s="12"/>
      <c r="K199" s="12"/>
    </row>
    <row r="200" spans="1:11" ht="16.5">
      <c r="A200" s="12"/>
      <c r="K200" s="12"/>
    </row>
    <row r="201" spans="1:11" ht="16.5">
      <c r="A201" s="12"/>
      <c r="K201" s="12"/>
    </row>
    <row r="202" spans="1:11" ht="16.5">
      <c r="A202" s="12"/>
      <c r="K202" s="12"/>
    </row>
    <row r="203" spans="1:11" ht="16.5">
      <c r="A203" s="12"/>
      <c r="K203" s="12"/>
    </row>
    <row r="204" spans="1:11" ht="16.5">
      <c r="A204" s="12"/>
      <c r="K204" s="12"/>
    </row>
    <row r="205" spans="1:11" ht="16.5">
      <c r="A205" s="12"/>
      <c r="K205" s="12"/>
    </row>
    <row r="206" spans="1:11" ht="16.5">
      <c r="A206" s="12"/>
      <c r="K206" s="12"/>
    </row>
    <row r="207" spans="1:11" ht="16.5">
      <c r="A207" s="12"/>
      <c r="K207" s="12"/>
    </row>
    <row r="208" spans="1:11" ht="16.5">
      <c r="A208" s="12"/>
      <c r="K208" s="12"/>
    </row>
  </sheetData>
  <sheetProtection/>
  <mergeCells count="15">
    <mergeCell ref="G8:I8"/>
    <mergeCell ref="G9:I9"/>
    <mergeCell ref="G12:I12"/>
    <mergeCell ref="B25:E25"/>
    <mergeCell ref="G16:I16"/>
    <mergeCell ref="G15:I15"/>
    <mergeCell ref="G18:J18"/>
    <mergeCell ref="G13:I1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B6:E10"/>
  <sheetViews>
    <sheetView zoomScalePageLayoutView="0" workbookViewId="0" topLeftCell="A1">
      <selection activeCell="E15" sqref="E15"/>
    </sheetView>
  </sheetViews>
  <sheetFormatPr defaultColWidth="9.00390625" defaultRowHeight="16.5"/>
  <cols>
    <col min="1" max="1" width="12.125" style="0" customWidth="1"/>
    <col min="2" max="2" width="32.50390625" style="0" customWidth="1"/>
    <col min="3" max="5" width="18.125" style="0" customWidth="1"/>
    <col min="6" max="6" width="11.375" style="0" customWidth="1"/>
  </cols>
  <sheetData>
    <row r="6" spans="2:3" ht="16.5">
      <c r="B6" s="43" t="s">
        <v>60</v>
      </c>
      <c r="C6" s="43" t="s">
        <v>61</v>
      </c>
    </row>
    <row r="7" spans="2:5" ht="16.5">
      <c r="B7" s="43" t="s">
        <v>62</v>
      </c>
      <c r="C7" t="s">
        <v>63</v>
      </c>
      <c r="D7" t="s">
        <v>52</v>
      </c>
      <c r="E7" t="s">
        <v>39</v>
      </c>
    </row>
    <row r="8" spans="2:5" ht="16.5">
      <c r="B8" s="41" t="s">
        <v>51</v>
      </c>
      <c r="C8" s="42">
        <v>9</v>
      </c>
      <c r="D8" s="42">
        <v>28</v>
      </c>
      <c r="E8" s="42">
        <v>37</v>
      </c>
    </row>
    <row r="9" spans="2:5" ht="16.5">
      <c r="B9" s="41" t="s">
        <v>64</v>
      </c>
      <c r="C9" s="42">
        <v>3</v>
      </c>
      <c r="D9" s="42">
        <v>22</v>
      </c>
      <c r="E9" s="42">
        <v>25</v>
      </c>
    </row>
    <row r="10" spans="2:5" ht="16.5">
      <c r="B10" s="41" t="s">
        <v>39</v>
      </c>
      <c r="C10" s="42">
        <v>12</v>
      </c>
      <c r="D10" s="42">
        <v>50</v>
      </c>
      <c r="E10" s="42">
        <v>62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63"/>
  <sheetViews>
    <sheetView zoomScalePageLayoutView="0" workbookViewId="0" topLeftCell="A58">
      <selection activeCell="C4" sqref="C4"/>
    </sheetView>
  </sheetViews>
  <sheetFormatPr defaultColWidth="9.00390625" defaultRowHeight="16.5"/>
  <cols>
    <col min="1" max="1" width="6.625" style="0" customWidth="1"/>
    <col min="2" max="2" width="28.875" style="0" customWidth="1"/>
    <col min="3" max="3" width="34.75390625" style="0" customWidth="1"/>
    <col min="4" max="4" width="6.375" style="0" bestFit="1" customWidth="1"/>
    <col min="5" max="5" width="10.50390625" style="0" customWidth="1"/>
    <col min="6" max="6" width="12.25390625" style="0" customWidth="1"/>
    <col min="7" max="7" width="12.00390625" style="0" bestFit="1" customWidth="1"/>
    <col min="8" max="8" width="15.50390625" style="0" bestFit="1" customWidth="1"/>
    <col min="9" max="9" width="20.875" style="0" customWidth="1"/>
    <col min="10" max="10" width="9.50390625" style="0" bestFit="1" customWidth="1"/>
    <col min="11" max="11" width="8.50390625" style="0" customWidth="1"/>
    <col min="12" max="12" width="27.50390625" style="0" customWidth="1"/>
  </cols>
  <sheetData>
    <row r="1" spans="1:14" ht="16.5">
      <c r="A1" s="44" t="s">
        <v>664</v>
      </c>
      <c r="B1" s="45" t="s">
        <v>665</v>
      </c>
      <c r="C1" s="45" t="s">
        <v>666</v>
      </c>
      <c r="D1" s="46" t="s">
        <v>667</v>
      </c>
      <c r="E1" s="46" t="s">
        <v>668</v>
      </c>
      <c r="F1" s="46" t="s">
        <v>669</v>
      </c>
      <c r="G1" s="46" t="s">
        <v>670</v>
      </c>
      <c r="H1" s="46" t="s">
        <v>671</v>
      </c>
      <c r="I1" s="47" t="s">
        <v>672</v>
      </c>
      <c r="J1" s="48" t="s">
        <v>673</v>
      </c>
      <c r="K1" s="46" t="s">
        <v>674</v>
      </c>
      <c r="L1" s="47" t="s">
        <v>675</v>
      </c>
      <c r="M1" s="47" t="s">
        <v>676</v>
      </c>
      <c r="N1" s="49">
        <f ca="1">TODAY()</f>
        <v>43199</v>
      </c>
    </row>
    <row r="2" spans="1:14" ht="99.75">
      <c r="A2" s="50">
        <v>1</v>
      </c>
      <c r="B2" s="51" t="s">
        <v>677</v>
      </c>
      <c r="C2" s="52" t="s">
        <v>678</v>
      </c>
      <c r="D2" s="50" t="s">
        <v>679</v>
      </c>
      <c r="E2" s="50" t="s">
        <v>680</v>
      </c>
      <c r="F2" s="50" t="s">
        <v>681</v>
      </c>
      <c r="G2" s="53">
        <v>42552</v>
      </c>
      <c r="H2" s="53">
        <v>43281</v>
      </c>
      <c r="I2" s="54" t="s">
        <v>682</v>
      </c>
      <c r="J2" s="55" t="s">
        <v>683</v>
      </c>
      <c r="K2" s="50" t="s">
        <v>684</v>
      </c>
      <c r="L2" s="54" t="s">
        <v>685</v>
      </c>
      <c r="M2" s="56" t="s">
        <v>686</v>
      </c>
      <c r="N2" s="57"/>
    </row>
    <row r="3" spans="1:14" ht="71.25">
      <c r="A3" s="50">
        <v>2</v>
      </c>
      <c r="B3" s="58" t="s">
        <v>687</v>
      </c>
      <c r="C3" s="59"/>
      <c r="D3" s="50" t="s">
        <v>679</v>
      </c>
      <c r="E3" s="50" t="s">
        <v>680</v>
      </c>
      <c r="F3" s="50" t="s">
        <v>681</v>
      </c>
      <c r="G3" s="53" t="s">
        <v>688</v>
      </c>
      <c r="H3" s="53">
        <v>44155</v>
      </c>
      <c r="I3" s="54" t="s">
        <v>689</v>
      </c>
      <c r="J3" s="55" t="s">
        <v>690</v>
      </c>
      <c r="K3" s="50" t="s">
        <v>684</v>
      </c>
      <c r="L3" s="60" t="s">
        <v>691</v>
      </c>
      <c r="M3" s="56" t="s">
        <v>692</v>
      </c>
      <c r="N3" s="57"/>
    </row>
    <row r="4" spans="1:14" ht="71.25">
      <c r="A4" s="50">
        <v>3</v>
      </c>
      <c r="B4" s="51" t="s">
        <v>693</v>
      </c>
      <c r="C4" s="52" t="s">
        <v>694</v>
      </c>
      <c r="D4" s="50" t="s">
        <v>695</v>
      </c>
      <c r="E4" s="50" t="s">
        <v>696</v>
      </c>
      <c r="F4" s="50" t="s">
        <v>681</v>
      </c>
      <c r="G4" s="53">
        <v>42552</v>
      </c>
      <c r="H4" s="53">
        <v>43281</v>
      </c>
      <c r="I4" s="54" t="s">
        <v>697</v>
      </c>
      <c r="J4" s="55" t="s">
        <v>690</v>
      </c>
      <c r="K4" s="50" t="s">
        <v>684</v>
      </c>
      <c r="L4" s="54"/>
      <c r="M4" s="56" t="s">
        <v>698</v>
      </c>
      <c r="N4" s="57"/>
    </row>
    <row r="5" spans="1:14" ht="85.5">
      <c r="A5" s="50">
        <v>4</v>
      </c>
      <c r="B5" s="51" t="s">
        <v>699</v>
      </c>
      <c r="C5" s="52"/>
      <c r="D5" s="55" t="s">
        <v>679</v>
      </c>
      <c r="E5" s="55" t="s">
        <v>680</v>
      </c>
      <c r="F5" s="50" t="s">
        <v>681</v>
      </c>
      <c r="G5" s="53">
        <v>43053</v>
      </c>
      <c r="H5" s="61">
        <v>43465</v>
      </c>
      <c r="I5" s="54" t="s">
        <v>700</v>
      </c>
      <c r="J5" s="55" t="s">
        <v>701</v>
      </c>
      <c r="K5" s="55" t="s">
        <v>702</v>
      </c>
      <c r="L5" s="54" t="s">
        <v>701</v>
      </c>
      <c r="M5" s="56" t="s">
        <v>703</v>
      </c>
      <c r="N5" s="57"/>
    </row>
    <row r="6" spans="1:14" ht="85.5">
      <c r="A6" s="50">
        <v>5</v>
      </c>
      <c r="B6" s="51" t="s">
        <v>704</v>
      </c>
      <c r="C6" s="52" t="s">
        <v>705</v>
      </c>
      <c r="D6" s="55" t="s">
        <v>695</v>
      </c>
      <c r="E6" s="55" t="s">
        <v>680</v>
      </c>
      <c r="F6" s="50" t="s">
        <v>681</v>
      </c>
      <c r="G6" s="53">
        <v>43101</v>
      </c>
      <c r="H6" s="53">
        <v>43465</v>
      </c>
      <c r="I6" s="54" t="s">
        <v>706</v>
      </c>
      <c r="J6" s="55" t="s">
        <v>701</v>
      </c>
      <c r="K6" s="55" t="s">
        <v>702</v>
      </c>
      <c r="L6" s="54" t="s">
        <v>707</v>
      </c>
      <c r="M6" s="56" t="s">
        <v>708</v>
      </c>
      <c r="N6" s="57"/>
    </row>
    <row r="7" spans="1:14" ht="71.25">
      <c r="A7" s="50">
        <v>6</v>
      </c>
      <c r="B7" s="51" t="s">
        <v>709</v>
      </c>
      <c r="C7" s="52" t="s">
        <v>710</v>
      </c>
      <c r="D7" s="63" t="s">
        <v>695</v>
      </c>
      <c r="E7" s="63" t="s">
        <v>680</v>
      </c>
      <c r="F7" s="63" t="s">
        <v>681</v>
      </c>
      <c r="G7" s="64">
        <v>43101</v>
      </c>
      <c r="H7" s="53">
        <v>43465</v>
      </c>
      <c r="I7" s="54" t="s">
        <v>711</v>
      </c>
      <c r="J7" s="55" t="s">
        <v>701</v>
      </c>
      <c r="K7" s="50" t="s">
        <v>702</v>
      </c>
      <c r="L7" s="54"/>
      <c r="M7" s="62" t="s">
        <v>712</v>
      </c>
      <c r="N7" s="57"/>
    </row>
    <row r="8" spans="1:14" ht="99.75">
      <c r="A8" s="50">
        <v>7</v>
      </c>
      <c r="B8" s="65" t="s">
        <v>713</v>
      </c>
      <c r="C8" s="66"/>
      <c r="D8" s="50" t="s">
        <v>695</v>
      </c>
      <c r="E8" s="50" t="s">
        <v>680</v>
      </c>
      <c r="F8" s="50"/>
      <c r="G8" s="50"/>
      <c r="H8" s="50" t="s">
        <v>714</v>
      </c>
      <c r="I8" s="54" t="s">
        <v>715</v>
      </c>
      <c r="J8" s="55" t="s">
        <v>701</v>
      </c>
      <c r="K8" s="50" t="s">
        <v>702</v>
      </c>
      <c r="L8" s="54"/>
      <c r="M8" s="56" t="s">
        <v>716</v>
      </c>
      <c r="N8" s="57"/>
    </row>
    <row r="9" spans="1:14" ht="71.25">
      <c r="A9" s="50">
        <v>8</v>
      </c>
      <c r="B9" s="51" t="s">
        <v>717</v>
      </c>
      <c r="C9" s="52"/>
      <c r="D9" s="50" t="s">
        <v>679</v>
      </c>
      <c r="E9" s="50" t="s">
        <v>680</v>
      </c>
      <c r="F9" s="50" t="s">
        <v>681</v>
      </c>
      <c r="G9" s="53" t="s">
        <v>718</v>
      </c>
      <c r="H9" s="50" t="s">
        <v>714</v>
      </c>
      <c r="I9" s="54" t="s">
        <v>719</v>
      </c>
      <c r="J9" s="55" t="s">
        <v>690</v>
      </c>
      <c r="K9" s="50" t="s">
        <v>684</v>
      </c>
      <c r="L9" s="54" t="s">
        <v>720</v>
      </c>
      <c r="M9" s="62" t="s">
        <v>721</v>
      </c>
      <c r="N9" s="57"/>
    </row>
    <row r="10" spans="1:14" ht="185.25">
      <c r="A10" s="50">
        <v>9</v>
      </c>
      <c r="B10" s="58" t="s">
        <v>722</v>
      </c>
      <c r="C10" s="52" t="s">
        <v>723</v>
      </c>
      <c r="D10" s="50" t="s">
        <v>695</v>
      </c>
      <c r="E10" s="50" t="s">
        <v>680</v>
      </c>
      <c r="F10" s="50" t="s">
        <v>681</v>
      </c>
      <c r="G10" s="53">
        <v>43028</v>
      </c>
      <c r="H10" s="53">
        <v>43390</v>
      </c>
      <c r="I10" s="54" t="s">
        <v>724</v>
      </c>
      <c r="J10" s="55" t="s">
        <v>701</v>
      </c>
      <c r="K10" s="50" t="s">
        <v>702</v>
      </c>
      <c r="L10" s="54" t="s">
        <v>701</v>
      </c>
      <c r="M10" s="56" t="s">
        <v>725</v>
      </c>
      <c r="N10" s="57"/>
    </row>
    <row r="11" spans="1:14" ht="57">
      <c r="A11" s="50">
        <v>10</v>
      </c>
      <c r="B11" s="65" t="s">
        <v>726</v>
      </c>
      <c r="C11" s="101" t="s">
        <v>727</v>
      </c>
      <c r="D11" s="50" t="s">
        <v>695</v>
      </c>
      <c r="E11" s="50" t="s">
        <v>680</v>
      </c>
      <c r="F11" s="50"/>
      <c r="G11" s="50" t="s">
        <v>728</v>
      </c>
      <c r="H11" s="53" t="s">
        <v>714</v>
      </c>
      <c r="I11" s="54" t="s">
        <v>729</v>
      </c>
      <c r="J11" s="55" t="s">
        <v>701</v>
      </c>
      <c r="K11" s="50" t="s">
        <v>702</v>
      </c>
      <c r="L11" s="54" t="s">
        <v>701</v>
      </c>
      <c r="M11" s="56" t="s">
        <v>730</v>
      </c>
      <c r="N11" s="57"/>
    </row>
    <row r="12" spans="1:14" ht="185.25">
      <c r="A12" s="50">
        <v>11</v>
      </c>
      <c r="B12" s="51" t="s">
        <v>731</v>
      </c>
      <c r="C12" s="52" t="s">
        <v>732</v>
      </c>
      <c r="D12" s="63" t="s">
        <v>695</v>
      </c>
      <c r="E12" s="55" t="s">
        <v>733</v>
      </c>
      <c r="F12" s="63" t="s">
        <v>681</v>
      </c>
      <c r="G12" s="64">
        <v>43101</v>
      </c>
      <c r="H12" s="53">
        <v>43465</v>
      </c>
      <c r="I12" s="54" t="s">
        <v>711</v>
      </c>
      <c r="J12" s="55" t="s">
        <v>701</v>
      </c>
      <c r="K12" s="50" t="s">
        <v>702</v>
      </c>
      <c r="L12" s="54" t="s">
        <v>734</v>
      </c>
      <c r="M12" s="67" t="s">
        <v>735</v>
      </c>
      <c r="N12" s="57"/>
    </row>
    <row r="13" spans="1:14" ht="115.5">
      <c r="A13" s="50">
        <v>12</v>
      </c>
      <c r="B13" s="51" t="s">
        <v>736</v>
      </c>
      <c r="C13" s="52" t="s">
        <v>737</v>
      </c>
      <c r="D13" s="63" t="s">
        <v>695</v>
      </c>
      <c r="E13" s="63" t="s">
        <v>680</v>
      </c>
      <c r="F13" s="63" t="s">
        <v>681</v>
      </c>
      <c r="G13" s="53">
        <v>43101</v>
      </c>
      <c r="H13" s="53">
        <v>43465</v>
      </c>
      <c r="I13" s="54" t="s">
        <v>711</v>
      </c>
      <c r="J13" s="55" t="s">
        <v>701</v>
      </c>
      <c r="K13" s="50" t="s">
        <v>702</v>
      </c>
      <c r="L13" s="54"/>
      <c r="M13" s="67" t="s">
        <v>738</v>
      </c>
      <c r="N13" s="57"/>
    </row>
    <row r="14" spans="1:14" ht="115.5">
      <c r="A14" s="50">
        <v>13</v>
      </c>
      <c r="B14" s="51" t="s">
        <v>739</v>
      </c>
      <c r="C14" s="52" t="s">
        <v>740</v>
      </c>
      <c r="D14" s="63" t="s">
        <v>695</v>
      </c>
      <c r="E14" s="63" t="s">
        <v>680</v>
      </c>
      <c r="F14" s="63" t="s">
        <v>681</v>
      </c>
      <c r="G14" s="53">
        <v>43101</v>
      </c>
      <c r="H14" s="53">
        <v>43465</v>
      </c>
      <c r="I14" s="54" t="s">
        <v>711</v>
      </c>
      <c r="J14" s="55" t="s">
        <v>701</v>
      </c>
      <c r="K14" s="50" t="s">
        <v>702</v>
      </c>
      <c r="L14" s="54"/>
      <c r="M14" s="67" t="s">
        <v>741</v>
      </c>
      <c r="N14" s="57"/>
    </row>
    <row r="15" spans="1:14" ht="85.5">
      <c r="A15" s="50">
        <v>14</v>
      </c>
      <c r="B15" s="51" t="s">
        <v>742</v>
      </c>
      <c r="C15" s="52" t="s">
        <v>743</v>
      </c>
      <c r="D15" s="63" t="s">
        <v>695</v>
      </c>
      <c r="E15" s="63" t="s">
        <v>680</v>
      </c>
      <c r="F15" s="63" t="s">
        <v>681</v>
      </c>
      <c r="G15" s="53">
        <v>43101</v>
      </c>
      <c r="H15" s="53">
        <v>43465</v>
      </c>
      <c r="I15" s="54" t="s">
        <v>711</v>
      </c>
      <c r="J15" s="55" t="s">
        <v>701</v>
      </c>
      <c r="K15" s="50" t="s">
        <v>702</v>
      </c>
      <c r="L15" s="54"/>
      <c r="M15" s="62" t="s">
        <v>744</v>
      </c>
      <c r="N15" s="57"/>
    </row>
    <row r="16" spans="1:14" ht="99">
      <c r="A16" s="50">
        <v>15</v>
      </c>
      <c r="B16" s="51" t="s">
        <v>745</v>
      </c>
      <c r="C16" s="52" t="s">
        <v>746</v>
      </c>
      <c r="D16" s="63" t="s">
        <v>695</v>
      </c>
      <c r="E16" s="63" t="s">
        <v>680</v>
      </c>
      <c r="F16" s="63" t="s">
        <v>681</v>
      </c>
      <c r="G16" s="53">
        <v>43101</v>
      </c>
      <c r="H16" s="53">
        <v>43465</v>
      </c>
      <c r="I16" s="54" t="s">
        <v>711</v>
      </c>
      <c r="J16" s="55" t="s">
        <v>701</v>
      </c>
      <c r="K16" s="50" t="s">
        <v>702</v>
      </c>
      <c r="L16" s="54" t="s">
        <v>747</v>
      </c>
      <c r="M16" s="67" t="s">
        <v>748</v>
      </c>
      <c r="N16" s="57"/>
    </row>
    <row r="17" spans="1:14" ht="115.5">
      <c r="A17" s="50">
        <v>16</v>
      </c>
      <c r="B17" s="58" t="s">
        <v>749</v>
      </c>
      <c r="C17" s="52" t="s">
        <v>750</v>
      </c>
      <c r="D17" s="50" t="s">
        <v>695</v>
      </c>
      <c r="E17" s="50" t="s">
        <v>680</v>
      </c>
      <c r="F17" s="50"/>
      <c r="G17" s="53">
        <v>42370</v>
      </c>
      <c r="H17" s="53" t="s">
        <v>714</v>
      </c>
      <c r="I17" s="54" t="s">
        <v>751</v>
      </c>
      <c r="J17" s="55" t="s">
        <v>701</v>
      </c>
      <c r="K17" s="50" t="s">
        <v>702</v>
      </c>
      <c r="L17" s="54"/>
      <c r="M17" s="67" t="s">
        <v>752</v>
      </c>
      <c r="N17" s="57"/>
    </row>
    <row r="18" spans="1:14" ht="85.5">
      <c r="A18" s="50">
        <v>17</v>
      </c>
      <c r="B18" s="58" t="s">
        <v>753</v>
      </c>
      <c r="C18" s="52" t="s">
        <v>754</v>
      </c>
      <c r="D18" s="50" t="s">
        <v>695</v>
      </c>
      <c r="E18" s="50" t="s">
        <v>680</v>
      </c>
      <c r="F18" s="50" t="s">
        <v>681</v>
      </c>
      <c r="G18" s="53">
        <v>42675</v>
      </c>
      <c r="H18" s="61">
        <v>43404</v>
      </c>
      <c r="I18" s="54" t="s">
        <v>755</v>
      </c>
      <c r="J18" s="55" t="s">
        <v>690</v>
      </c>
      <c r="K18" s="50" t="s">
        <v>684</v>
      </c>
      <c r="L18" s="54"/>
      <c r="M18" s="56" t="s">
        <v>756</v>
      </c>
      <c r="N18" s="57"/>
    </row>
    <row r="19" spans="1:14" ht="57">
      <c r="A19" s="50">
        <v>18</v>
      </c>
      <c r="B19" s="65" t="s">
        <v>757</v>
      </c>
      <c r="C19" s="102" t="s">
        <v>75</v>
      </c>
      <c r="D19" s="50" t="s">
        <v>695</v>
      </c>
      <c r="E19" s="50" t="s">
        <v>680</v>
      </c>
      <c r="F19" s="70" t="s">
        <v>681</v>
      </c>
      <c r="G19" s="50" t="s">
        <v>728</v>
      </c>
      <c r="H19" s="50" t="s">
        <v>714</v>
      </c>
      <c r="I19" s="54" t="s">
        <v>729</v>
      </c>
      <c r="J19" s="55" t="s">
        <v>701</v>
      </c>
      <c r="K19" s="50" t="s">
        <v>702</v>
      </c>
      <c r="L19" s="54"/>
      <c r="M19" s="56" t="s">
        <v>758</v>
      </c>
      <c r="N19" s="57"/>
    </row>
    <row r="20" spans="1:14" ht="99.75">
      <c r="A20" s="50">
        <v>19</v>
      </c>
      <c r="B20" s="51" t="s">
        <v>759</v>
      </c>
      <c r="C20" s="52" t="s">
        <v>760</v>
      </c>
      <c r="D20" s="50" t="s">
        <v>679</v>
      </c>
      <c r="E20" s="50" t="s">
        <v>680</v>
      </c>
      <c r="F20" s="50" t="s">
        <v>681</v>
      </c>
      <c r="G20" s="50"/>
      <c r="H20" s="50" t="s">
        <v>761</v>
      </c>
      <c r="I20" s="54" t="s">
        <v>762</v>
      </c>
      <c r="J20" s="55" t="s">
        <v>701</v>
      </c>
      <c r="K20" s="50" t="s">
        <v>702</v>
      </c>
      <c r="L20" s="68" t="s">
        <v>763</v>
      </c>
      <c r="M20" s="56" t="s">
        <v>764</v>
      </c>
      <c r="N20" s="57"/>
    </row>
    <row r="21" spans="1:14" ht="142.5">
      <c r="A21" s="50">
        <v>20</v>
      </c>
      <c r="B21" s="58" t="s">
        <v>765</v>
      </c>
      <c r="C21" s="66"/>
      <c r="D21" s="50" t="s">
        <v>679</v>
      </c>
      <c r="E21" s="50" t="s">
        <v>680</v>
      </c>
      <c r="F21" s="50"/>
      <c r="G21" s="50"/>
      <c r="H21" s="50" t="s">
        <v>714</v>
      </c>
      <c r="I21" s="54" t="s">
        <v>766</v>
      </c>
      <c r="J21" s="55"/>
      <c r="K21" s="50" t="s">
        <v>684</v>
      </c>
      <c r="L21" s="54"/>
      <c r="M21" s="56" t="s">
        <v>767</v>
      </c>
      <c r="N21" s="57"/>
    </row>
    <row r="22" spans="1:13" ht="142.5">
      <c r="A22" s="50">
        <v>21</v>
      </c>
      <c r="B22" s="51" t="s">
        <v>768</v>
      </c>
      <c r="C22" s="69" t="s">
        <v>769</v>
      </c>
      <c r="D22" s="70" t="s">
        <v>695</v>
      </c>
      <c r="E22" s="63" t="s">
        <v>680</v>
      </c>
      <c r="F22" s="70" t="s">
        <v>681</v>
      </c>
      <c r="G22" s="53">
        <v>43027</v>
      </c>
      <c r="H22" s="53">
        <v>43391</v>
      </c>
      <c r="I22" s="54" t="s">
        <v>724</v>
      </c>
      <c r="J22" s="55" t="s">
        <v>701</v>
      </c>
      <c r="K22" s="50" t="s">
        <v>702</v>
      </c>
      <c r="L22" s="71"/>
      <c r="M22" s="103" t="s">
        <v>770</v>
      </c>
    </row>
    <row r="23" spans="1:14" ht="42.75">
      <c r="A23" s="50">
        <v>22</v>
      </c>
      <c r="B23" s="51" t="s">
        <v>771</v>
      </c>
      <c r="C23" s="52"/>
      <c r="D23" s="50" t="s">
        <v>679</v>
      </c>
      <c r="E23" s="50" t="s">
        <v>680</v>
      </c>
      <c r="F23" s="50" t="s">
        <v>681</v>
      </c>
      <c r="G23" s="53">
        <v>43027</v>
      </c>
      <c r="H23" s="53">
        <v>43190</v>
      </c>
      <c r="I23" s="54" t="s">
        <v>772</v>
      </c>
      <c r="J23" s="55" t="s">
        <v>701</v>
      </c>
      <c r="K23" s="50" t="s">
        <v>702</v>
      </c>
      <c r="L23" s="54"/>
      <c r="M23" s="62" t="s">
        <v>773</v>
      </c>
      <c r="N23" s="57"/>
    </row>
    <row r="24" spans="1:14" ht="71.25">
      <c r="A24" s="50">
        <v>23</v>
      </c>
      <c r="B24" s="51" t="s">
        <v>774</v>
      </c>
      <c r="C24" s="52"/>
      <c r="D24" s="50" t="s">
        <v>679</v>
      </c>
      <c r="E24" s="50" t="s">
        <v>680</v>
      </c>
      <c r="F24" s="50" t="s">
        <v>681</v>
      </c>
      <c r="G24" s="50">
        <v>2012</v>
      </c>
      <c r="H24" s="50" t="s">
        <v>761</v>
      </c>
      <c r="I24" s="54" t="s">
        <v>775</v>
      </c>
      <c r="J24" s="55" t="s">
        <v>701</v>
      </c>
      <c r="K24" s="50" t="s">
        <v>702</v>
      </c>
      <c r="L24" s="54" t="s">
        <v>776</v>
      </c>
      <c r="M24" s="72" t="s">
        <v>777</v>
      </c>
      <c r="N24" s="57"/>
    </row>
    <row r="25" spans="1:14" ht="85.5">
      <c r="A25" s="50">
        <v>24</v>
      </c>
      <c r="B25" s="58" t="s">
        <v>778</v>
      </c>
      <c r="C25" s="59"/>
      <c r="D25" s="50" t="s">
        <v>679</v>
      </c>
      <c r="E25" s="50" t="s">
        <v>779</v>
      </c>
      <c r="F25" s="50"/>
      <c r="G25" s="50"/>
      <c r="H25" s="53" t="s">
        <v>780</v>
      </c>
      <c r="I25" s="54" t="s">
        <v>781</v>
      </c>
      <c r="J25" s="55" t="s">
        <v>701</v>
      </c>
      <c r="K25" s="50" t="s">
        <v>702</v>
      </c>
      <c r="L25" s="54"/>
      <c r="M25" s="56" t="s">
        <v>782</v>
      </c>
      <c r="N25" s="57"/>
    </row>
    <row r="26" spans="1:14" ht="28.5">
      <c r="A26" s="50">
        <v>25</v>
      </c>
      <c r="B26" s="51" t="s">
        <v>783</v>
      </c>
      <c r="C26" s="52" t="s">
        <v>784</v>
      </c>
      <c r="D26" s="50" t="s">
        <v>679</v>
      </c>
      <c r="E26" s="50" t="s">
        <v>785</v>
      </c>
      <c r="F26" s="50" t="s">
        <v>786</v>
      </c>
      <c r="G26" s="50"/>
      <c r="H26" s="50" t="s">
        <v>728</v>
      </c>
      <c r="I26" s="54" t="s">
        <v>787</v>
      </c>
      <c r="J26" s="55" t="s">
        <v>701</v>
      </c>
      <c r="K26" s="50" t="s">
        <v>702</v>
      </c>
      <c r="L26" s="54"/>
      <c r="M26" s="72" t="s">
        <v>788</v>
      </c>
      <c r="N26" s="57"/>
    </row>
    <row r="27" spans="1:14" ht="42.75">
      <c r="A27" s="50">
        <v>26</v>
      </c>
      <c r="B27" s="51" t="s">
        <v>789</v>
      </c>
      <c r="C27" s="52" t="s">
        <v>790</v>
      </c>
      <c r="D27" s="50" t="s">
        <v>679</v>
      </c>
      <c r="E27" s="50" t="s">
        <v>680</v>
      </c>
      <c r="F27" s="50" t="s">
        <v>786</v>
      </c>
      <c r="G27" s="50"/>
      <c r="H27" s="50" t="s">
        <v>728</v>
      </c>
      <c r="I27" s="54" t="s">
        <v>787</v>
      </c>
      <c r="J27" s="55" t="s">
        <v>701</v>
      </c>
      <c r="K27" s="50" t="s">
        <v>702</v>
      </c>
      <c r="L27" s="54"/>
      <c r="M27" s="56" t="s">
        <v>791</v>
      </c>
      <c r="N27" s="57"/>
    </row>
    <row r="28" spans="1:14" ht="99.75">
      <c r="A28" s="50">
        <v>27</v>
      </c>
      <c r="B28" s="51" t="s">
        <v>792</v>
      </c>
      <c r="C28" s="52" t="s">
        <v>793</v>
      </c>
      <c r="D28" s="50" t="s">
        <v>679</v>
      </c>
      <c r="E28" s="50" t="s">
        <v>680</v>
      </c>
      <c r="F28" s="50" t="s">
        <v>786</v>
      </c>
      <c r="G28" s="50"/>
      <c r="H28" s="50" t="s">
        <v>728</v>
      </c>
      <c r="I28" s="54" t="s">
        <v>794</v>
      </c>
      <c r="J28" s="55" t="s">
        <v>701</v>
      </c>
      <c r="K28" s="50" t="s">
        <v>702</v>
      </c>
      <c r="L28" s="54"/>
      <c r="M28" s="56" t="s">
        <v>795</v>
      </c>
      <c r="N28" s="57"/>
    </row>
    <row r="29" spans="1:14" ht="57">
      <c r="A29" s="50">
        <v>28</v>
      </c>
      <c r="B29" s="51" t="s">
        <v>796</v>
      </c>
      <c r="C29" s="52" t="s">
        <v>797</v>
      </c>
      <c r="D29" s="50" t="s">
        <v>679</v>
      </c>
      <c r="E29" s="55" t="s">
        <v>798</v>
      </c>
      <c r="F29" s="50" t="s">
        <v>786</v>
      </c>
      <c r="G29" s="50"/>
      <c r="H29" s="50" t="s">
        <v>728</v>
      </c>
      <c r="I29" s="54" t="s">
        <v>799</v>
      </c>
      <c r="J29" s="55" t="s">
        <v>701</v>
      </c>
      <c r="K29" s="50" t="s">
        <v>702</v>
      </c>
      <c r="L29" s="54"/>
      <c r="M29" s="56" t="s">
        <v>800</v>
      </c>
      <c r="N29" s="57"/>
    </row>
    <row r="30" spans="1:14" ht="199.5">
      <c r="A30" s="50">
        <v>29</v>
      </c>
      <c r="B30" s="58" t="s">
        <v>801</v>
      </c>
      <c r="C30" s="52" t="s">
        <v>802</v>
      </c>
      <c r="D30" s="50" t="s">
        <v>679</v>
      </c>
      <c r="E30" s="50" t="s">
        <v>779</v>
      </c>
      <c r="F30" s="50" t="s">
        <v>786</v>
      </c>
      <c r="G30" s="50"/>
      <c r="H30" s="53" t="s">
        <v>780</v>
      </c>
      <c r="I30" s="54" t="s">
        <v>781</v>
      </c>
      <c r="J30" s="55" t="s">
        <v>701</v>
      </c>
      <c r="K30" s="50" t="s">
        <v>702</v>
      </c>
      <c r="L30" s="54" t="s">
        <v>803</v>
      </c>
      <c r="M30" s="56" t="s">
        <v>804</v>
      </c>
      <c r="N30" s="57"/>
    </row>
    <row r="31" spans="1:14" ht="71.25">
      <c r="A31" s="50">
        <v>30</v>
      </c>
      <c r="B31" s="58" t="s">
        <v>805</v>
      </c>
      <c r="C31" s="66"/>
      <c r="D31" s="50" t="s">
        <v>679</v>
      </c>
      <c r="E31" s="50" t="s">
        <v>680</v>
      </c>
      <c r="F31" s="50"/>
      <c r="G31" s="50"/>
      <c r="H31" s="50" t="s">
        <v>714</v>
      </c>
      <c r="I31" s="54" t="s">
        <v>806</v>
      </c>
      <c r="J31" s="55"/>
      <c r="K31" s="50" t="s">
        <v>684</v>
      </c>
      <c r="L31" s="54" t="s">
        <v>807</v>
      </c>
      <c r="M31" s="56" t="s">
        <v>808</v>
      </c>
      <c r="N31" s="57"/>
    </row>
    <row r="32" spans="1:14" ht="57">
      <c r="A32" s="50">
        <v>31</v>
      </c>
      <c r="B32" s="58" t="s">
        <v>809</v>
      </c>
      <c r="C32" s="66"/>
      <c r="D32" s="50" t="s">
        <v>679</v>
      </c>
      <c r="E32" s="50" t="s">
        <v>680</v>
      </c>
      <c r="F32" s="50"/>
      <c r="G32" s="50"/>
      <c r="H32" s="53" t="s">
        <v>780</v>
      </c>
      <c r="I32" s="54" t="s">
        <v>781</v>
      </c>
      <c r="J32" s="55" t="s">
        <v>701</v>
      </c>
      <c r="K32" s="50" t="s">
        <v>702</v>
      </c>
      <c r="L32" s="54"/>
      <c r="M32" s="56" t="s">
        <v>810</v>
      </c>
      <c r="N32" s="57"/>
    </row>
    <row r="33" spans="1:14" ht="42.75">
      <c r="A33" s="50">
        <v>32</v>
      </c>
      <c r="B33" s="58" t="s">
        <v>811</v>
      </c>
      <c r="C33" s="59"/>
      <c r="D33" s="50" t="s">
        <v>679</v>
      </c>
      <c r="E33" s="50" t="s">
        <v>680</v>
      </c>
      <c r="F33" s="50" t="s">
        <v>681</v>
      </c>
      <c r="G33" s="50"/>
      <c r="H33" s="53" t="s">
        <v>714</v>
      </c>
      <c r="I33" s="54" t="s">
        <v>812</v>
      </c>
      <c r="J33" s="55"/>
      <c r="K33" s="50" t="s">
        <v>684</v>
      </c>
      <c r="L33" s="54"/>
      <c r="M33" s="56" t="s">
        <v>813</v>
      </c>
      <c r="N33" s="57"/>
    </row>
    <row r="34" spans="1:14" ht="42.75">
      <c r="A34" s="50">
        <v>33</v>
      </c>
      <c r="B34" s="51" t="s">
        <v>814</v>
      </c>
      <c r="C34" s="52" t="s">
        <v>815</v>
      </c>
      <c r="D34" s="50" t="s">
        <v>679</v>
      </c>
      <c r="E34" s="50" t="s">
        <v>785</v>
      </c>
      <c r="F34" s="50" t="s">
        <v>786</v>
      </c>
      <c r="G34" s="50"/>
      <c r="H34" s="50" t="s">
        <v>728</v>
      </c>
      <c r="I34" s="54" t="s">
        <v>816</v>
      </c>
      <c r="J34" s="55" t="s">
        <v>701</v>
      </c>
      <c r="K34" s="50" t="s">
        <v>702</v>
      </c>
      <c r="L34" s="54"/>
      <c r="M34" s="56" t="s">
        <v>817</v>
      </c>
      <c r="N34" s="57"/>
    </row>
    <row r="35" spans="1:14" ht="57">
      <c r="A35" s="50">
        <v>34</v>
      </c>
      <c r="B35" s="51" t="s">
        <v>818</v>
      </c>
      <c r="C35" s="52" t="s">
        <v>819</v>
      </c>
      <c r="D35" s="50" t="s">
        <v>679</v>
      </c>
      <c r="E35" s="50" t="s">
        <v>680</v>
      </c>
      <c r="F35" s="50" t="s">
        <v>786</v>
      </c>
      <c r="G35" s="50"/>
      <c r="H35" s="50" t="s">
        <v>728</v>
      </c>
      <c r="I35" s="54" t="s">
        <v>820</v>
      </c>
      <c r="J35" s="55" t="s">
        <v>701</v>
      </c>
      <c r="K35" s="50" t="s">
        <v>702</v>
      </c>
      <c r="L35" s="54"/>
      <c r="M35" s="56" t="s">
        <v>821</v>
      </c>
      <c r="N35" s="57"/>
    </row>
    <row r="36" spans="1:14" ht="42.75">
      <c r="A36" s="50">
        <v>35</v>
      </c>
      <c r="B36" s="58" t="s">
        <v>822</v>
      </c>
      <c r="C36" s="59"/>
      <c r="D36" s="50" t="s">
        <v>679</v>
      </c>
      <c r="E36" s="50" t="s">
        <v>779</v>
      </c>
      <c r="F36" s="50"/>
      <c r="G36" s="50"/>
      <c r="H36" s="53" t="s">
        <v>823</v>
      </c>
      <c r="I36" s="54" t="s">
        <v>781</v>
      </c>
      <c r="J36" s="55" t="s">
        <v>701</v>
      </c>
      <c r="K36" s="50" t="s">
        <v>702</v>
      </c>
      <c r="L36" s="54"/>
      <c r="M36" s="72" t="s">
        <v>824</v>
      </c>
      <c r="N36" s="57"/>
    </row>
    <row r="37" spans="1:14" ht="28.5">
      <c r="A37" s="50">
        <v>36</v>
      </c>
      <c r="B37" s="58" t="s">
        <v>825</v>
      </c>
      <c r="C37" s="59"/>
      <c r="D37" s="50" t="s">
        <v>679</v>
      </c>
      <c r="E37" s="50" t="s">
        <v>779</v>
      </c>
      <c r="F37" s="50"/>
      <c r="G37" s="50"/>
      <c r="H37" s="53" t="s">
        <v>780</v>
      </c>
      <c r="I37" s="54" t="s">
        <v>781</v>
      </c>
      <c r="J37" s="55" t="s">
        <v>701</v>
      </c>
      <c r="K37" s="50" t="s">
        <v>702</v>
      </c>
      <c r="L37" s="54"/>
      <c r="M37" s="56" t="s">
        <v>826</v>
      </c>
      <c r="N37" s="57"/>
    </row>
    <row r="38" spans="1:14" ht="142.5">
      <c r="A38" s="50">
        <v>37</v>
      </c>
      <c r="B38" s="51" t="s">
        <v>827</v>
      </c>
      <c r="C38" s="73"/>
      <c r="D38" s="50" t="s">
        <v>679</v>
      </c>
      <c r="E38" s="50" t="s">
        <v>680</v>
      </c>
      <c r="F38" s="50" t="s">
        <v>681</v>
      </c>
      <c r="G38" s="53">
        <v>42668</v>
      </c>
      <c r="H38" s="53" t="s">
        <v>714</v>
      </c>
      <c r="I38" s="54" t="s">
        <v>828</v>
      </c>
      <c r="J38" s="55" t="s">
        <v>701</v>
      </c>
      <c r="K38" s="50" t="s">
        <v>702</v>
      </c>
      <c r="L38" s="54" t="s">
        <v>829</v>
      </c>
      <c r="M38" s="56" t="s">
        <v>773</v>
      </c>
      <c r="N38" s="57"/>
    </row>
    <row r="39" spans="1:14" ht="42.75">
      <c r="A39" s="50">
        <v>38</v>
      </c>
      <c r="B39" s="51" t="s">
        <v>830</v>
      </c>
      <c r="C39" s="52"/>
      <c r="D39" s="50" t="s">
        <v>679</v>
      </c>
      <c r="E39" s="50" t="s">
        <v>680</v>
      </c>
      <c r="F39" s="50" t="s">
        <v>681</v>
      </c>
      <c r="G39" s="53">
        <v>42521</v>
      </c>
      <c r="H39" s="53">
        <v>43251</v>
      </c>
      <c r="I39" s="54" t="s">
        <v>697</v>
      </c>
      <c r="J39" s="55"/>
      <c r="K39" s="50" t="s">
        <v>684</v>
      </c>
      <c r="L39" s="54" t="s">
        <v>831</v>
      </c>
      <c r="M39" s="62" t="s">
        <v>832</v>
      </c>
      <c r="N39" s="57"/>
    </row>
    <row r="40" spans="1:14" ht="156.75">
      <c r="A40" s="50">
        <v>39</v>
      </c>
      <c r="B40" s="51" t="s">
        <v>833</v>
      </c>
      <c r="C40" s="52" t="s">
        <v>834</v>
      </c>
      <c r="D40" s="50" t="s">
        <v>679</v>
      </c>
      <c r="E40" s="50" t="s">
        <v>680</v>
      </c>
      <c r="F40" s="50" t="s">
        <v>681</v>
      </c>
      <c r="G40" s="50"/>
      <c r="H40" s="52" t="s">
        <v>835</v>
      </c>
      <c r="I40" s="54" t="s">
        <v>836</v>
      </c>
      <c r="J40" s="55" t="s">
        <v>690</v>
      </c>
      <c r="K40" s="50" t="s">
        <v>684</v>
      </c>
      <c r="L40" s="54"/>
      <c r="M40" s="56" t="s">
        <v>837</v>
      </c>
      <c r="N40" s="57"/>
    </row>
    <row r="41" spans="1:14" ht="57">
      <c r="A41" s="50">
        <v>40</v>
      </c>
      <c r="B41" s="58" t="s">
        <v>838</v>
      </c>
      <c r="C41" s="59"/>
      <c r="D41" s="50" t="s">
        <v>679</v>
      </c>
      <c r="E41" s="50" t="s">
        <v>779</v>
      </c>
      <c r="F41" s="50"/>
      <c r="G41" s="50"/>
      <c r="H41" s="53" t="s">
        <v>780</v>
      </c>
      <c r="I41" s="54" t="s">
        <v>781</v>
      </c>
      <c r="J41" s="55" t="s">
        <v>701</v>
      </c>
      <c r="K41" s="50" t="s">
        <v>702</v>
      </c>
      <c r="L41" s="54"/>
      <c r="M41" s="72" t="s">
        <v>839</v>
      </c>
      <c r="N41" s="57"/>
    </row>
    <row r="42" spans="1:14" ht="42.75">
      <c r="A42" s="50">
        <v>41</v>
      </c>
      <c r="B42" s="58" t="s">
        <v>840</v>
      </c>
      <c r="C42" s="59"/>
      <c r="D42" s="50" t="s">
        <v>679</v>
      </c>
      <c r="E42" s="50" t="s">
        <v>680</v>
      </c>
      <c r="F42" s="50"/>
      <c r="G42" s="50"/>
      <c r="H42" s="53" t="s">
        <v>780</v>
      </c>
      <c r="I42" s="54" t="s">
        <v>841</v>
      </c>
      <c r="J42" s="55" t="s">
        <v>701</v>
      </c>
      <c r="K42" s="50" t="s">
        <v>702</v>
      </c>
      <c r="L42" s="56"/>
      <c r="M42" s="56" t="s">
        <v>842</v>
      </c>
      <c r="N42" s="57"/>
    </row>
    <row r="43" spans="1:14" ht="185.25">
      <c r="A43" s="50">
        <v>42</v>
      </c>
      <c r="B43" s="58" t="s">
        <v>843</v>
      </c>
      <c r="C43" s="52" t="s">
        <v>844</v>
      </c>
      <c r="D43" s="50" t="s">
        <v>679</v>
      </c>
      <c r="E43" s="50" t="s">
        <v>779</v>
      </c>
      <c r="F43" s="50"/>
      <c r="G43" s="50"/>
      <c r="H43" s="53" t="s">
        <v>780</v>
      </c>
      <c r="I43" s="54" t="s">
        <v>845</v>
      </c>
      <c r="J43" s="55" t="s">
        <v>701</v>
      </c>
      <c r="K43" s="50" t="s">
        <v>702</v>
      </c>
      <c r="L43" s="54"/>
      <c r="M43" s="56" t="s">
        <v>846</v>
      </c>
      <c r="N43" s="57"/>
    </row>
    <row r="44" spans="1:14" ht="228">
      <c r="A44" s="50">
        <v>43</v>
      </c>
      <c r="B44" s="51" t="s">
        <v>847</v>
      </c>
      <c r="C44" s="52" t="s">
        <v>848</v>
      </c>
      <c r="D44" s="50" t="s">
        <v>679</v>
      </c>
      <c r="E44" s="50" t="s">
        <v>680</v>
      </c>
      <c r="F44" s="50" t="s">
        <v>786</v>
      </c>
      <c r="G44" s="50"/>
      <c r="H44" s="50" t="s">
        <v>728</v>
      </c>
      <c r="I44" s="54" t="s">
        <v>849</v>
      </c>
      <c r="J44" s="55" t="s">
        <v>701</v>
      </c>
      <c r="K44" s="50" t="s">
        <v>702</v>
      </c>
      <c r="L44" s="54"/>
      <c r="M44" s="56" t="s">
        <v>850</v>
      </c>
      <c r="N44" s="57"/>
    </row>
    <row r="45" spans="1:14" ht="28.5">
      <c r="A45" s="50">
        <v>44</v>
      </c>
      <c r="B45" s="58" t="s">
        <v>851</v>
      </c>
      <c r="C45" s="59"/>
      <c r="D45" s="50" t="s">
        <v>679</v>
      </c>
      <c r="E45" s="50" t="s">
        <v>779</v>
      </c>
      <c r="F45" s="50"/>
      <c r="G45" s="50"/>
      <c r="H45" s="53" t="s">
        <v>780</v>
      </c>
      <c r="I45" s="54" t="s">
        <v>852</v>
      </c>
      <c r="J45" s="55" t="s">
        <v>701</v>
      </c>
      <c r="K45" s="50" t="s">
        <v>702</v>
      </c>
      <c r="L45" s="54"/>
      <c r="M45" s="56" t="s">
        <v>853</v>
      </c>
      <c r="N45" s="57"/>
    </row>
    <row r="46" spans="1:14" ht="28.5">
      <c r="A46" s="50">
        <v>45</v>
      </c>
      <c r="B46" s="58" t="s">
        <v>854</v>
      </c>
      <c r="C46" s="59"/>
      <c r="D46" s="50" t="s">
        <v>679</v>
      </c>
      <c r="E46" s="50" t="s">
        <v>779</v>
      </c>
      <c r="F46" s="50"/>
      <c r="G46" s="50"/>
      <c r="H46" s="53" t="s">
        <v>780</v>
      </c>
      <c r="I46" s="54" t="s">
        <v>852</v>
      </c>
      <c r="J46" s="55" t="s">
        <v>701</v>
      </c>
      <c r="K46" s="50" t="s">
        <v>702</v>
      </c>
      <c r="L46" s="54"/>
      <c r="M46" s="56" t="s">
        <v>855</v>
      </c>
      <c r="N46" s="57"/>
    </row>
    <row r="47" spans="1:14" ht="42.75">
      <c r="A47" s="50">
        <v>46</v>
      </c>
      <c r="B47" s="51" t="s">
        <v>856</v>
      </c>
      <c r="C47" s="59"/>
      <c r="D47" s="50" t="s">
        <v>695</v>
      </c>
      <c r="E47" s="50" t="s">
        <v>680</v>
      </c>
      <c r="F47" s="50" t="s">
        <v>681</v>
      </c>
      <c r="G47" s="50"/>
      <c r="H47" s="53" t="s">
        <v>857</v>
      </c>
      <c r="I47" s="54" t="s">
        <v>858</v>
      </c>
      <c r="J47" s="55" t="s">
        <v>690</v>
      </c>
      <c r="K47" s="50" t="s">
        <v>684</v>
      </c>
      <c r="L47" s="54" t="s">
        <v>859</v>
      </c>
      <c r="M47" s="56" t="s">
        <v>860</v>
      </c>
      <c r="N47" s="57"/>
    </row>
    <row r="48" spans="1:14" ht="142.5">
      <c r="A48" s="50">
        <v>47</v>
      </c>
      <c r="B48" s="51" t="s">
        <v>861</v>
      </c>
      <c r="C48" s="52" t="s">
        <v>862</v>
      </c>
      <c r="D48" s="50" t="s">
        <v>679</v>
      </c>
      <c r="E48" s="50" t="s">
        <v>863</v>
      </c>
      <c r="F48" s="50" t="s">
        <v>681</v>
      </c>
      <c r="G48" s="53">
        <v>42898</v>
      </c>
      <c r="H48" s="50" t="s">
        <v>864</v>
      </c>
      <c r="I48" s="54" t="s">
        <v>865</v>
      </c>
      <c r="J48" s="55" t="s">
        <v>690</v>
      </c>
      <c r="K48" s="50" t="s">
        <v>684</v>
      </c>
      <c r="L48" s="54"/>
      <c r="M48" s="72" t="s">
        <v>866</v>
      </c>
      <c r="N48" s="57"/>
    </row>
    <row r="49" spans="1:14" ht="85.5">
      <c r="A49" s="50">
        <v>48</v>
      </c>
      <c r="B49" s="51" t="s">
        <v>867</v>
      </c>
      <c r="C49" s="52" t="s">
        <v>868</v>
      </c>
      <c r="D49" s="50" t="s">
        <v>679</v>
      </c>
      <c r="E49" s="50" t="s">
        <v>785</v>
      </c>
      <c r="F49" s="50" t="s">
        <v>786</v>
      </c>
      <c r="G49" s="50"/>
      <c r="H49" s="50" t="s">
        <v>728</v>
      </c>
      <c r="I49" s="54" t="s">
        <v>869</v>
      </c>
      <c r="J49" s="55" t="s">
        <v>701</v>
      </c>
      <c r="K49" s="50" t="s">
        <v>702</v>
      </c>
      <c r="L49" s="54"/>
      <c r="M49" s="56" t="s">
        <v>870</v>
      </c>
      <c r="N49" s="57"/>
    </row>
    <row r="50" spans="1:14" ht="181.5">
      <c r="A50" s="50">
        <v>49</v>
      </c>
      <c r="B50" s="51" t="s">
        <v>871</v>
      </c>
      <c r="C50" s="51" t="s">
        <v>872</v>
      </c>
      <c r="D50" s="31" t="s">
        <v>679</v>
      </c>
      <c r="E50" s="109" t="s">
        <v>873</v>
      </c>
      <c r="F50" s="50" t="s">
        <v>786</v>
      </c>
      <c r="G50" s="110">
        <v>43040</v>
      </c>
      <c r="H50" s="50" t="s">
        <v>728</v>
      </c>
      <c r="I50" s="111" t="s">
        <v>874</v>
      </c>
      <c r="J50" s="112" t="s">
        <v>875</v>
      </c>
      <c r="K50" s="109" t="s">
        <v>702</v>
      </c>
      <c r="L50" s="111"/>
      <c r="M50" s="113" t="s">
        <v>876</v>
      </c>
      <c r="N50" s="57"/>
    </row>
    <row r="51" spans="1:14" ht="71.25">
      <c r="A51" s="50">
        <v>50</v>
      </c>
      <c r="B51" s="51" t="s">
        <v>877</v>
      </c>
      <c r="C51" s="51" t="s">
        <v>878</v>
      </c>
      <c r="D51" s="31" t="s">
        <v>679</v>
      </c>
      <c r="E51" s="109" t="s">
        <v>873</v>
      </c>
      <c r="F51" s="109"/>
      <c r="G51" s="109"/>
      <c r="H51" s="109"/>
      <c r="I51" s="111" t="s">
        <v>879</v>
      </c>
      <c r="J51" s="112"/>
      <c r="K51" s="109" t="s">
        <v>702</v>
      </c>
      <c r="L51" s="111"/>
      <c r="M51" s="113" t="s">
        <v>880</v>
      </c>
      <c r="N51" s="57"/>
    </row>
    <row r="52" spans="1:14" ht="49.5">
      <c r="A52" s="50">
        <v>51</v>
      </c>
      <c r="B52" s="51" t="s">
        <v>881</v>
      </c>
      <c r="C52" s="51" t="s">
        <v>882</v>
      </c>
      <c r="D52" s="31" t="s">
        <v>679</v>
      </c>
      <c r="E52" s="109" t="s">
        <v>883</v>
      </c>
      <c r="F52" s="50" t="s">
        <v>786</v>
      </c>
      <c r="G52" s="110">
        <v>43040</v>
      </c>
      <c r="H52" s="50" t="s">
        <v>728</v>
      </c>
      <c r="I52" s="111"/>
      <c r="J52" s="112" t="s">
        <v>875</v>
      </c>
      <c r="K52" s="109" t="s">
        <v>702</v>
      </c>
      <c r="L52" s="111"/>
      <c r="M52" s="113" t="s">
        <v>884</v>
      </c>
      <c r="N52" s="57"/>
    </row>
    <row r="53" spans="1:14" ht="115.5">
      <c r="A53" s="50">
        <v>52</v>
      </c>
      <c r="B53" s="51" t="s">
        <v>885</v>
      </c>
      <c r="C53" s="51" t="s">
        <v>886</v>
      </c>
      <c r="D53" s="31" t="s">
        <v>679</v>
      </c>
      <c r="E53" s="109" t="s">
        <v>883</v>
      </c>
      <c r="F53" s="50" t="s">
        <v>786</v>
      </c>
      <c r="G53" s="110">
        <v>43040</v>
      </c>
      <c r="H53" s="50" t="s">
        <v>728</v>
      </c>
      <c r="I53" s="111"/>
      <c r="J53" s="112" t="s">
        <v>875</v>
      </c>
      <c r="K53" s="109" t="s">
        <v>702</v>
      </c>
      <c r="L53" s="111"/>
      <c r="M53" s="113" t="s">
        <v>887</v>
      </c>
      <c r="N53" s="77"/>
    </row>
    <row r="54" spans="1:14" ht="85.5">
      <c r="A54" s="50">
        <v>53</v>
      </c>
      <c r="B54" s="51" t="s">
        <v>888</v>
      </c>
      <c r="C54" s="51" t="s">
        <v>889</v>
      </c>
      <c r="D54" s="50" t="s">
        <v>695</v>
      </c>
      <c r="E54" s="50" t="s">
        <v>680</v>
      </c>
      <c r="F54" s="50" t="s">
        <v>681</v>
      </c>
      <c r="G54" s="110">
        <v>42736</v>
      </c>
      <c r="H54" s="109" t="s">
        <v>761</v>
      </c>
      <c r="I54" s="54" t="s">
        <v>729</v>
      </c>
      <c r="J54" s="55" t="s">
        <v>701</v>
      </c>
      <c r="K54" s="50" t="s">
        <v>702</v>
      </c>
      <c r="L54" s="111"/>
      <c r="M54" s="111" t="s">
        <v>890</v>
      </c>
      <c r="N54" s="57"/>
    </row>
    <row r="55" spans="1:14" ht="181.5">
      <c r="A55" s="50">
        <v>54</v>
      </c>
      <c r="B55" s="51" t="s">
        <v>891</v>
      </c>
      <c r="C55" s="51" t="s">
        <v>892</v>
      </c>
      <c r="D55" s="50" t="s">
        <v>695</v>
      </c>
      <c r="E55" s="109" t="s">
        <v>779</v>
      </c>
      <c r="F55" s="109"/>
      <c r="G55" s="110">
        <v>42736</v>
      </c>
      <c r="H55" s="109" t="s">
        <v>761</v>
      </c>
      <c r="I55" s="54" t="s">
        <v>729</v>
      </c>
      <c r="J55" s="55" t="s">
        <v>701</v>
      </c>
      <c r="K55" s="50" t="s">
        <v>702</v>
      </c>
      <c r="L55" s="111"/>
      <c r="M55" s="113" t="s">
        <v>893</v>
      </c>
      <c r="N55" s="57"/>
    </row>
    <row r="56" spans="1:14" ht="181.5">
      <c r="A56" s="50">
        <v>55</v>
      </c>
      <c r="B56" s="51" t="s">
        <v>894</v>
      </c>
      <c r="C56" s="51" t="s">
        <v>895</v>
      </c>
      <c r="D56" s="50" t="s">
        <v>695</v>
      </c>
      <c r="E56" s="109" t="s">
        <v>896</v>
      </c>
      <c r="F56" s="109"/>
      <c r="G56" s="110">
        <v>42736</v>
      </c>
      <c r="H56" s="109" t="s">
        <v>761</v>
      </c>
      <c r="I56" s="54" t="s">
        <v>729</v>
      </c>
      <c r="J56" s="55" t="s">
        <v>701</v>
      </c>
      <c r="K56" s="50" t="s">
        <v>702</v>
      </c>
      <c r="L56" s="111"/>
      <c r="M56" s="113" t="s">
        <v>897</v>
      </c>
      <c r="N56" s="57"/>
    </row>
    <row r="57" spans="1:14" ht="99.75">
      <c r="A57" s="50">
        <v>56</v>
      </c>
      <c r="B57" s="51" t="s">
        <v>898</v>
      </c>
      <c r="C57" s="51" t="s">
        <v>899</v>
      </c>
      <c r="D57" s="50" t="s">
        <v>695</v>
      </c>
      <c r="E57" s="50" t="s">
        <v>680</v>
      </c>
      <c r="F57" s="109"/>
      <c r="G57" s="110">
        <v>42736</v>
      </c>
      <c r="H57" s="109" t="s">
        <v>761</v>
      </c>
      <c r="I57" s="54" t="s">
        <v>729</v>
      </c>
      <c r="J57" s="55" t="s">
        <v>701</v>
      </c>
      <c r="K57" s="50" t="s">
        <v>702</v>
      </c>
      <c r="L57" s="111"/>
      <c r="M57" s="113" t="s">
        <v>900</v>
      </c>
      <c r="N57" s="57"/>
    </row>
    <row r="58" spans="1:14" ht="99.75">
      <c r="A58" s="50">
        <v>57</v>
      </c>
      <c r="B58" s="51" t="s">
        <v>901</v>
      </c>
      <c r="C58" s="51" t="s">
        <v>902</v>
      </c>
      <c r="D58" s="50" t="s">
        <v>695</v>
      </c>
      <c r="E58" s="50" t="s">
        <v>680</v>
      </c>
      <c r="F58" s="109"/>
      <c r="G58" s="110">
        <v>42736</v>
      </c>
      <c r="H58" s="109" t="s">
        <v>761</v>
      </c>
      <c r="I58" s="54" t="s">
        <v>729</v>
      </c>
      <c r="J58" s="55" t="s">
        <v>701</v>
      </c>
      <c r="K58" s="50" t="s">
        <v>702</v>
      </c>
      <c r="L58" s="111"/>
      <c r="M58" s="113" t="s">
        <v>903</v>
      </c>
      <c r="N58" s="57"/>
    </row>
    <row r="59" spans="1:14" ht="181.5">
      <c r="A59" s="50">
        <v>58</v>
      </c>
      <c r="B59" s="51" t="s">
        <v>904</v>
      </c>
      <c r="C59" s="114" t="s">
        <v>905</v>
      </c>
      <c r="D59" s="50" t="s">
        <v>695</v>
      </c>
      <c r="E59" s="50" t="s">
        <v>680</v>
      </c>
      <c r="F59" s="109"/>
      <c r="G59" s="110">
        <v>42736</v>
      </c>
      <c r="H59" s="109" t="s">
        <v>761</v>
      </c>
      <c r="I59" s="54" t="s">
        <v>729</v>
      </c>
      <c r="J59" s="55" t="s">
        <v>701</v>
      </c>
      <c r="K59" s="50" t="s">
        <v>702</v>
      </c>
      <c r="L59" s="111"/>
      <c r="M59" s="113" t="s">
        <v>906</v>
      </c>
      <c r="N59" s="57"/>
    </row>
    <row r="60" spans="1:14" ht="99">
      <c r="A60" s="50">
        <v>59</v>
      </c>
      <c r="B60" s="51" t="s">
        <v>907</v>
      </c>
      <c r="C60" s="51" t="s">
        <v>908</v>
      </c>
      <c r="D60" s="50" t="s">
        <v>695</v>
      </c>
      <c r="E60" s="50" t="s">
        <v>909</v>
      </c>
      <c r="F60" s="109"/>
      <c r="G60" s="110">
        <v>42736</v>
      </c>
      <c r="H60" s="109" t="s">
        <v>761</v>
      </c>
      <c r="I60" s="54" t="s">
        <v>729</v>
      </c>
      <c r="J60" s="55" t="s">
        <v>701</v>
      </c>
      <c r="K60" s="50" t="s">
        <v>702</v>
      </c>
      <c r="L60" s="111"/>
      <c r="M60" s="113" t="s">
        <v>910</v>
      </c>
      <c r="N60" s="57"/>
    </row>
    <row r="61" spans="1:14" ht="114">
      <c r="A61" s="50">
        <v>60</v>
      </c>
      <c r="B61" s="51" t="s">
        <v>911</v>
      </c>
      <c r="C61" s="51" t="s">
        <v>912</v>
      </c>
      <c r="D61" s="50" t="s">
        <v>695</v>
      </c>
      <c r="E61" s="50" t="s">
        <v>680</v>
      </c>
      <c r="F61" s="109"/>
      <c r="G61" s="110">
        <v>42736</v>
      </c>
      <c r="H61" s="109" t="s">
        <v>761</v>
      </c>
      <c r="I61" s="54" t="s">
        <v>729</v>
      </c>
      <c r="J61" s="55" t="s">
        <v>701</v>
      </c>
      <c r="K61" s="50" t="s">
        <v>702</v>
      </c>
      <c r="L61" s="111"/>
      <c r="M61" s="32" t="s">
        <v>76</v>
      </c>
      <c r="N61" s="57"/>
    </row>
    <row r="62" spans="1:14" ht="99">
      <c r="A62" s="50">
        <v>61</v>
      </c>
      <c r="B62" s="51" t="s">
        <v>913</v>
      </c>
      <c r="C62" s="51" t="s">
        <v>914</v>
      </c>
      <c r="D62" s="50" t="s">
        <v>695</v>
      </c>
      <c r="E62" s="50" t="s">
        <v>909</v>
      </c>
      <c r="F62" s="50"/>
      <c r="G62" s="110">
        <v>42736</v>
      </c>
      <c r="H62" s="109" t="s">
        <v>761</v>
      </c>
      <c r="I62" s="54" t="s">
        <v>729</v>
      </c>
      <c r="J62" s="55" t="s">
        <v>701</v>
      </c>
      <c r="K62" s="50" t="s">
        <v>702</v>
      </c>
      <c r="L62" s="111"/>
      <c r="M62" s="113" t="s">
        <v>915</v>
      </c>
      <c r="N62" s="57"/>
    </row>
    <row r="63" spans="1:14" ht="85.5">
      <c r="A63" s="50">
        <v>62</v>
      </c>
      <c r="B63" s="51" t="s">
        <v>916</v>
      </c>
      <c r="C63" s="51" t="s">
        <v>917</v>
      </c>
      <c r="D63" s="109" t="s">
        <v>679</v>
      </c>
      <c r="E63" s="50" t="s">
        <v>680</v>
      </c>
      <c r="F63" s="50" t="s">
        <v>681</v>
      </c>
      <c r="G63" s="110">
        <v>43060</v>
      </c>
      <c r="H63" s="110">
        <v>43281</v>
      </c>
      <c r="I63" s="111" t="s">
        <v>918</v>
      </c>
      <c r="J63" s="112" t="s">
        <v>875</v>
      </c>
      <c r="K63" s="109" t="s">
        <v>702</v>
      </c>
      <c r="L63" s="111"/>
      <c r="M63" s="113" t="s">
        <v>919</v>
      </c>
      <c r="N63" s="57"/>
    </row>
  </sheetData>
  <sheetProtection/>
  <conditionalFormatting sqref="H2:H15 H17:H49">
    <cfRule type="cellIs" priority="5" dxfId="14" operator="lessThan">
      <formula>$N$1</formula>
    </cfRule>
  </conditionalFormatting>
  <conditionalFormatting sqref="H50">
    <cfRule type="cellIs" priority="4" dxfId="14" operator="lessThan">
      <formula>$N$1</formula>
    </cfRule>
  </conditionalFormatting>
  <conditionalFormatting sqref="H52">
    <cfRule type="cellIs" priority="3" dxfId="14" operator="lessThan">
      <formula>$N$1</formula>
    </cfRule>
  </conditionalFormatting>
  <conditionalFormatting sqref="H53">
    <cfRule type="cellIs" priority="2" dxfId="14" operator="lessThan">
      <formula>$N$1</formula>
    </cfRule>
  </conditionalFormatting>
  <conditionalFormatting sqref="H16">
    <cfRule type="cellIs" priority="1" dxfId="14" operator="lessThan">
      <formula>$N$1</formula>
    </cfRule>
  </conditionalFormatting>
  <hyperlinks>
    <hyperlink ref="B11" r:id="rId1" display="http://140.130.161.195:8080/cgi-bin/fs/auth.cgi?o=16501"/>
    <hyperlink ref="B19" r:id="rId2" display="http://140.130.161.195:8080/cgi-bin/fs/auth.cgi?o=16701"/>
    <hyperlink ref="B8" r:id="rId3" display="http://140.130.161.195:8080/cgi-bin/fs/auth.cgi?o=17201"/>
    <hyperlink ref="M31" r:id="rId4" display="http://cec.lib.apabi.com/List.asp?lang=big5&amp;DocGroupID=2"/>
    <hyperlink ref="M26" r:id="rId5" display="http://law.dgbas.gov.tw/"/>
    <hyperlink ref="M44" r:id="rId6" display="http://tci.ncl.edu.tw/cgi-bin/gs32/gsweb.cgi/ccd=hGvlpy/tcisearch_opt1?Geticket=1"/>
    <hyperlink ref="M34" r:id="rId7" display="http://weblaw.exam.gov.tw/"/>
    <hyperlink ref="M49" r:id="rId8" display="http://www.selaw.com.tw/   "/>
    <hyperlink ref="M29" r:id="rId9" display="http://mops.twse.com.tw/mops/web/index"/>
    <hyperlink ref="M35" r:id="rId10" display="http://law.moj.gov.tw/"/>
    <hyperlink ref="M27" r:id="rId11" display="http://www1.stat.gov.tw/mp.asp?mp=3  "/>
    <hyperlink ref="M28" r:id="rId12" display="http://ap6.pccu.edu.tw/Encyclopedia/index.asp"/>
    <hyperlink ref="M6" r:id="rId13" display="http://search.proquest.com/pqdt?accountid=8092"/>
    <hyperlink ref="M32" r:id="rId14" display="http://ebooks.lib.ntu.edu.tw/Home/ListBooks"/>
    <hyperlink ref="M17" r:id="rId15" display="http://huso.stpi.narl.org.tw/husoc/husokm?!!FUNC210"/>
    <hyperlink ref="M18" r:id="rId16" display="http://search.proquest.com/pqrl?accountid=8092"/>
    <hyperlink ref="M42" r:id="rId17" display="http://libibmap.nhu.edu.tw/citesys/"/>
    <hyperlink ref="M46" r:id="rId18" display="http://tadels.law.ntu.edu.tw/"/>
    <hyperlink ref="M45" r:id="rId19" display="http://tcsd.lib.ntu.edu.tw/"/>
    <hyperlink ref="M41" r:id="rId20" display="http://npmhost.npm.gov.tw/tts/npmmeta/RB/RB.html"/>
    <hyperlink ref="M37" r:id="rId21" display="http://rub.ihp.sinica.edu.tw/"/>
    <hyperlink ref="M25" r:id="rId22" display="http://ndweb.iis.sinica.edu.tw/race_public/index.htm"/>
    <hyperlink ref="M43" r:id="rId23" display="http://hanchi.ihp.sinica.edu.tw/ihp/hanji.htm"/>
    <hyperlink ref="M38" r:id="rId24" display="http://tccs3.webenglish.tv/"/>
    <hyperlink ref="M3" r:id="rId25" display="http://www.airitilibrary.com/"/>
    <hyperlink ref="M20" r:id="rId26" display="http://tao.wordpedia.com/is_tlrcct.aspx"/>
    <hyperlink ref="M30" r:id="rId27" display="http://stfj.ntl.edu.tw/"/>
    <hyperlink ref="M36" r:id="rId28" display="http://archeodata.sinica.edu.tw/index.html"/>
    <hyperlink ref="M47" r:id="rId29" display="http://www.pqdd.sinica.edu.tw/"/>
    <hyperlink ref="M5" r:id="rId30" display="http://www.airitilibrary.com"/>
    <hyperlink ref="M7" r:id="rId31" display="http://search.ebscohost.com/login.aspx?   "/>
    <hyperlink ref="M13" r:id="rId32" display="http://firstsearch.oclc.org/dbname=ArticleFirst;fsip   "/>
    <hyperlink ref="M14" r:id="rId33" display="http://firstsearch.oclc.org/dbname=PapersFirst;fsip   &#10;"/>
    <hyperlink ref="M15" r:id="rId34" display="http://firstsearch.oclc.org/dbname=Proceedings;fsip   "/>
    <hyperlink ref="M4" r:id="rId35" display="http://search.alexanderstreet.com/food"/>
    <hyperlink ref="M39" r:id="rId36" display="http://udndata.com/public/fullpage"/>
    <hyperlink ref="M9" r:id="rId37" display="http://www.airitibooks.com/"/>
    <hyperlink ref="M23" r:id="rId38" display="http://tccs3.webenglish.tv/"/>
    <hyperlink ref="M48" r:id="rId39" display="http://hunteq.com/foodkm.htm   "/>
    <hyperlink ref="M24" r:id="rId40" display="http://twu.ebook.hyread.com.tw/index.jsp"/>
    <hyperlink ref="M12" r:id="rId41" display="http://www.nature.com/"/>
    <hyperlink ref="M50" r:id="rId42" display="http://penews.ntupes.edu.tw/cgi-bin/gs32/gsweb.cgi/login?o=dwebmge&amp;cache=1510220027585"/>
    <hyperlink ref="M51" r:id="rId43" display="http://tbmcdb.lib.ntnu.edu.tw/   "/>
    <hyperlink ref="M52" r:id="rId44" display="http://sunology.yatsen.gov.tw   "/>
    <hyperlink ref="M53" r:id="rId45" display="http://stfb.ntl.edu.tw/cgi-bin/gs32/gsweb.cgi/login?o=dwebmge   "/>
    <hyperlink ref="M55" r:id="rId46" display="http://huso.stpi.narl.org.tw/husoc/husokm?000EF3030001000100000000000021C00000001E000000000"/>
    <hyperlink ref="M56" r:id="rId47" display="http://huso.stpi.narl.org.tw/husoc/husokm?000EF3030001000100000000000023000000001E000000000"/>
    <hyperlink ref="M57" r:id="rId48" display="http://huso.stpi.narl.org.tw/husoc/husokm?!!FUNC310"/>
    <hyperlink ref="M58" r:id="rId49" display="http://huso.stpi.narl.org.tw/husoc/husokm?!!FUNC400"/>
    <hyperlink ref="M59" r:id="rId50" display="http://huso.stpi.narl.org.tw/husoc/husokm?0027C6AF000100010000000000001A400000001E000000000"/>
    <hyperlink ref="M60" r:id="rId51" display="http://huso.stpi.narl.org.tw/husoc/husokm?!!FUNC440"/>
    <hyperlink ref="M62" r:id="rId52" display="http://huso.stpi.narl.org.tw/husoc/husokm?!!FUNC340"/>
    <hyperlink ref="M63" r:id="rId53" display="http://www.airitiplagchecker.com/"/>
    <hyperlink ref="M16" r:id="rId54" display="http://firstsearch.oclc.org/dbname=ECO;fsip"/>
  </hyperlinks>
  <printOptions/>
  <pageMargins left="0.7" right="0.7" top="0.75" bottom="0.75" header="0.3" footer="0.3"/>
  <pageSetup orientation="portrait" paperSize="9"/>
  <legacyDrawing r:id="rId56"/>
</worksheet>
</file>

<file path=xl/worksheets/sheet4.xml><?xml version="1.0" encoding="utf-8"?>
<worksheet xmlns="http://schemas.openxmlformats.org/spreadsheetml/2006/main" xmlns:r="http://schemas.openxmlformats.org/officeDocument/2006/relationships">
  <dimension ref="A1:M19"/>
  <sheetViews>
    <sheetView zoomScalePageLayoutView="0" workbookViewId="0" topLeftCell="A1">
      <selection activeCell="C2" sqref="C2"/>
    </sheetView>
  </sheetViews>
  <sheetFormatPr defaultColWidth="9.00390625" defaultRowHeight="16.5"/>
  <cols>
    <col min="2" max="2" width="19.00390625" style="0" bestFit="1" customWidth="1"/>
    <col min="3" max="3" width="51.00390625" style="0" bestFit="1" customWidth="1"/>
    <col min="9" max="9" width="16.375" style="0" customWidth="1"/>
    <col min="12" max="12" width="10.625" style="0" customWidth="1"/>
  </cols>
  <sheetData>
    <row r="1" spans="1:13" ht="16.5">
      <c r="A1" s="46" t="s">
        <v>78</v>
      </c>
      <c r="B1" s="45" t="s">
        <v>79</v>
      </c>
      <c r="C1" s="45" t="s">
        <v>80</v>
      </c>
      <c r="D1" s="46" t="s">
        <v>81</v>
      </c>
      <c r="E1" s="46" t="s">
        <v>92</v>
      </c>
      <c r="F1" s="46" t="s">
        <v>93</v>
      </c>
      <c r="G1" s="46" t="s">
        <v>94</v>
      </c>
      <c r="H1" s="46" t="s">
        <v>95</v>
      </c>
      <c r="I1" s="47" t="s">
        <v>96</v>
      </c>
      <c r="J1" s="48" t="s">
        <v>97</v>
      </c>
      <c r="K1" s="46" t="s">
        <v>98</v>
      </c>
      <c r="L1" s="47" t="s">
        <v>99</v>
      </c>
      <c r="M1" s="47" t="s">
        <v>100</v>
      </c>
    </row>
    <row r="2" spans="1:13" ht="128.25">
      <c r="A2" s="50">
        <v>1</v>
      </c>
      <c r="B2" s="75" t="s">
        <v>101</v>
      </c>
      <c r="C2" s="52" t="s">
        <v>102</v>
      </c>
      <c r="D2" s="63" t="s">
        <v>85</v>
      </c>
      <c r="E2" s="63" t="s">
        <v>83</v>
      </c>
      <c r="F2" s="63" t="s">
        <v>84</v>
      </c>
      <c r="G2" s="64">
        <v>42736</v>
      </c>
      <c r="H2" s="53">
        <v>43100</v>
      </c>
      <c r="I2" s="54" t="s">
        <v>103</v>
      </c>
      <c r="J2" s="55" t="s">
        <v>86</v>
      </c>
      <c r="K2" s="50" t="s">
        <v>87</v>
      </c>
      <c r="L2" s="54" t="s">
        <v>104</v>
      </c>
      <c r="M2" s="67" t="s">
        <v>105</v>
      </c>
    </row>
    <row r="3" spans="1:13" ht="115.5">
      <c r="A3" s="106">
        <v>2</v>
      </c>
      <c r="B3" s="32" t="s">
        <v>106</v>
      </c>
      <c r="C3" s="32" t="s">
        <v>107</v>
      </c>
      <c r="D3" s="31" t="s">
        <v>82</v>
      </c>
      <c r="E3" s="31" t="s">
        <v>83</v>
      </c>
      <c r="F3" s="63" t="s">
        <v>84</v>
      </c>
      <c r="G3" s="105">
        <v>43040</v>
      </c>
      <c r="H3" s="105">
        <v>43100</v>
      </c>
      <c r="I3" s="31"/>
      <c r="J3" s="55" t="s">
        <v>108</v>
      </c>
      <c r="K3" s="50" t="s">
        <v>109</v>
      </c>
      <c r="L3" s="107" t="s">
        <v>110</v>
      </c>
      <c r="M3" s="29"/>
    </row>
    <row r="4" spans="1:13" ht="181.5">
      <c r="A4" s="50">
        <v>3</v>
      </c>
      <c r="B4" s="51" t="s">
        <v>111</v>
      </c>
      <c r="C4" s="51" t="s">
        <v>112</v>
      </c>
      <c r="D4" s="31" t="s">
        <v>82</v>
      </c>
      <c r="E4" s="109" t="s">
        <v>5</v>
      </c>
      <c r="F4" s="50" t="s">
        <v>89</v>
      </c>
      <c r="G4" s="110">
        <v>43040</v>
      </c>
      <c r="H4" s="50" t="s">
        <v>90</v>
      </c>
      <c r="I4" s="111" t="s">
        <v>113</v>
      </c>
      <c r="J4" s="112" t="s">
        <v>91</v>
      </c>
      <c r="K4" s="109" t="s">
        <v>87</v>
      </c>
      <c r="L4" s="111"/>
      <c r="M4" s="113" t="s">
        <v>114</v>
      </c>
    </row>
    <row r="5" spans="1:13" ht="57">
      <c r="A5" s="106">
        <v>4</v>
      </c>
      <c r="B5" s="75" t="s">
        <v>115</v>
      </c>
      <c r="C5" s="51" t="s">
        <v>116</v>
      </c>
      <c r="D5" s="31" t="s">
        <v>82</v>
      </c>
      <c r="E5" s="109" t="s">
        <v>5</v>
      </c>
      <c r="F5" s="109"/>
      <c r="G5" s="109"/>
      <c r="H5" s="109"/>
      <c r="I5" s="111" t="s">
        <v>117</v>
      </c>
      <c r="J5" s="112"/>
      <c r="K5" s="109"/>
      <c r="L5" s="111"/>
      <c r="M5" s="113" t="s">
        <v>118</v>
      </c>
    </row>
    <row r="6" spans="1:13" ht="49.5">
      <c r="A6" s="50">
        <v>5</v>
      </c>
      <c r="B6" s="51" t="s">
        <v>119</v>
      </c>
      <c r="C6" s="51" t="s">
        <v>120</v>
      </c>
      <c r="D6" s="31" t="s">
        <v>82</v>
      </c>
      <c r="E6" s="109" t="s">
        <v>0</v>
      </c>
      <c r="F6" s="50" t="s">
        <v>89</v>
      </c>
      <c r="G6" s="110">
        <v>43040</v>
      </c>
      <c r="H6" s="50" t="s">
        <v>90</v>
      </c>
      <c r="I6" s="111"/>
      <c r="J6" s="112" t="s">
        <v>91</v>
      </c>
      <c r="K6" s="109" t="s">
        <v>87</v>
      </c>
      <c r="L6" s="111"/>
      <c r="M6" s="113" t="s">
        <v>121</v>
      </c>
    </row>
    <row r="7" spans="1:13" ht="115.5">
      <c r="A7" s="106">
        <v>6</v>
      </c>
      <c r="B7" s="51" t="s">
        <v>122</v>
      </c>
      <c r="C7" s="51" t="s">
        <v>123</v>
      </c>
      <c r="D7" s="31" t="s">
        <v>82</v>
      </c>
      <c r="E7" s="109" t="s">
        <v>0</v>
      </c>
      <c r="F7" s="50" t="s">
        <v>89</v>
      </c>
      <c r="G7" s="110">
        <v>43040</v>
      </c>
      <c r="H7" s="50" t="s">
        <v>90</v>
      </c>
      <c r="I7" s="111"/>
      <c r="J7" s="112" t="s">
        <v>91</v>
      </c>
      <c r="K7" s="109" t="s">
        <v>87</v>
      </c>
      <c r="L7" s="111"/>
      <c r="M7" s="113" t="s">
        <v>124</v>
      </c>
    </row>
    <row r="8" spans="1:13" ht="71.25">
      <c r="A8" s="50">
        <v>7</v>
      </c>
      <c r="B8" s="115" t="s">
        <v>125</v>
      </c>
      <c r="C8" s="51" t="s">
        <v>126</v>
      </c>
      <c r="D8" s="50" t="s">
        <v>85</v>
      </c>
      <c r="E8" s="50" t="s">
        <v>83</v>
      </c>
      <c r="F8" s="50" t="s">
        <v>84</v>
      </c>
      <c r="G8" s="110">
        <v>42736</v>
      </c>
      <c r="H8" s="109" t="s">
        <v>88</v>
      </c>
      <c r="I8" s="54" t="s">
        <v>127</v>
      </c>
      <c r="J8" s="55" t="s">
        <v>86</v>
      </c>
      <c r="K8" s="50" t="s">
        <v>87</v>
      </c>
      <c r="L8" s="111"/>
      <c r="M8" s="111" t="s">
        <v>128</v>
      </c>
    </row>
    <row r="9" spans="1:13" ht="181.5">
      <c r="A9" s="106">
        <v>8</v>
      </c>
      <c r="B9" s="51" t="s">
        <v>129</v>
      </c>
      <c r="C9" s="51" t="s">
        <v>130</v>
      </c>
      <c r="D9" s="50" t="s">
        <v>85</v>
      </c>
      <c r="E9" s="109" t="s">
        <v>131</v>
      </c>
      <c r="F9" s="109"/>
      <c r="G9" s="110">
        <v>42736</v>
      </c>
      <c r="H9" s="109" t="s">
        <v>88</v>
      </c>
      <c r="I9" s="54" t="s">
        <v>127</v>
      </c>
      <c r="J9" s="55" t="s">
        <v>86</v>
      </c>
      <c r="K9" s="50" t="s">
        <v>87</v>
      </c>
      <c r="L9" s="111"/>
      <c r="M9" s="113" t="s">
        <v>132</v>
      </c>
    </row>
    <row r="10" spans="1:13" ht="181.5">
      <c r="A10" s="50">
        <v>9</v>
      </c>
      <c r="B10" s="51" t="s">
        <v>133</v>
      </c>
      <c r="C10" s="51" t="s">
        <v>134</v>
      </c>
      <c r="D10" s="50" t="s">
        <v>85</v>
      </c>
      <c r="E10" s="109" t="s">
        <v>135</v>
      </c>
      <c r="F10" s="109"/>
      <c r="G10" s="110">
        <v>42736</v>
      </c>
      <c r="H10" s="109" t="s">
        <v>88</v>
      </c>
      <c r="I10" s="54" t="s">
        <v>127</v>
      </c>
      <c r="J10" s="55" t="s">
        <v>86</v>
      </c>
      <c r="K10" s="50" t="s">
        <v>87</v>
      </c>
      <c r="L10" s="111"/>
      <c r="M10" s="113" t="s">
        <v>136</v>
      </c>
    </row>
    <row r="11" spans="1:13" ht="99">
      <c r="A11" s="106">
        <v>10</v>
      </c>
      <c r="B11" s="51" t="s">
        <v>137</v>
      </c>
      <c r="C11" s="51" t="s">
        <v>138</v>
      </c>
      <c r="D11" s="50" t="s">
        <v>85</v>
      </c>
      <c r="E11" s="50" t="s">
        <v>83</v>
      </c>
      <c r="F11" s="109"/>
      <c r="G11" s="110">
        <v>42736</v>
      </c>
      <c r="H11" s="109" t="s">
        <v>88</v>
      </c>
      <c r="I11" s="54" t="s">
        <v>127</v>
      </c>
      <c r="J11" s="55" t="s">
        <v>86</v>
      </c>
      <c r="K11" s="50" t="s">
        <v>87</v>
      </c>
      <c r="L11" s="111"/>
      <c r="M11" s="113" t="s">
        <v>139</v>
      </c>
    </row>
    <row r="12" spans="1:13" ht="99">
      <c r="A12" s="50">
        <v>11</v>
      </c>
      <c r="B12" s="51" t="s">
        <v>140</v>
      </c>
      <c r="C12" s="51" t="s">
        <v>141</v>
      </c>
      <c r="D12" s="50" t="s">
        <v>85</v>
      </c>
      <c r="E12" s="50" t="s">
        <v>83</v>
      </c>
      <c r="F12" s="109"/>
      <c r="G12" s="110">
        <v>42736</v>
      </c>
      <c r="H12" s="109" t="s">
        <v>88</v>
      </c>
      <c r="I12" s="54" t="s">
        <v>127</v>
      </c>
      <c r="J12" s="55" t="s">
        <v>86</v>
      </c>
      <c r="K12" s="50" t="s">
        <v>87</v>
      </c>
      <c r="L12" s="111"/>
      <c r="M12" s="113" t="s">
        <v>142</v>
      </c>
    </row>
    <row r="13" spans="1:13" ht="181.5">
      <c r="A13" s="106">
        <v>12</v>
      </c>
      <c r="B13" s="51" t="s">
        <v>143</v>
      </c>
      <c r="C13" s="51" t="s">
        <v>144</v>
      </c>
      <c r="D13" s="50" t="s">
        <v>85</v>
      </c>
      <c r="E13" s="50" t="s">
        <v>83</v>
      </c>
      <c r="F13" s="109"/>
      <c r="G13" s="110">
        <v>42736</v>
      </c>
      <c r="H13" s="109" t="s">
        <v>88</v>
      </c>
      <c r="I13" s="54" t="s">
        <v>127</v>
      </c>
      <c r="J13" s="55" t="s">
        <v>86</v>
      </c>
      <c r="K13" s="50" t="s">
        <v>87</v>
      </c>
      <c r="L13" s="111"/>
      <c r="M13" s="113" t="s">
        <v>145</v>
      </c>
    </row>
    <row r="14" spans="1:13" ht="99">
      <c r="A14" s="50">
        <v>13</v>
      </c>
      <c r="B14" s="51" t="s">
        <v>146</v>
      </c>
      <c r="C14" s="51" t="s">
        <v>147</v>
      </c>
      <c r="D14" s="50" t="s">
        <v>85</v>
      </c>
      <c r="E14" s="50" t="s">
        <v>148</v>
      </c>
      <c r="F14" s="109"/>
      <c r="G14" s="110">
        <v>42736</v>
      </c>
      <c r="H14" s="109" t="s">
        <v>88</v>
      </c>
      <c r="I14" s="54" t="s">
        <v>127</v>
      </c>
      <c r="J14" s="55" t="s">
        <v>86</v>
      </c>
      <c r="K14" s="50" t="s">
        <v>87</v>
      </c>
      <c r="L14" s="111"/>
      <c r="M14" s="113" t="s">
        <v>149</v>
      </c>
    </row>
    <row r="15" spans="1:13" ht="99">
      <c r="A15" s="106">
        <v>14</v>
      </c>
      <c r="B15" s="51" t="s">
        <v>150</v>
      </c>
      <c r="C15" s="51" t="s">
        <v>151</v>
      </c>
      <c r="D15" s="50" t="s">
        <v>85</v>
      </c>
      <c r="E15" s="50" t="s">
        <v>83</v>
      </c>
      <c r="F15" s="109"/>
      <c r="G15" s="110">
        <v>42736</v>
      </c>
      <c r="H15" s="109" t="s">
        <v>88</v>
      </c>
      <c r="I15" s="54" t="s">
        <v>127</v>
      </c>
      <c r="J15" s="55" t="s">
        <v>86</v>
      </c>
      <c r="K15" s="50" t="s">
        <v>87</v>
      </c>
      <c r="L15" s="111"/>
      <c r="M15" s="32" t="s">
        <v>76</v>
      </c>
    </row>
    <row r="16" spans="1:13" ht="99">
      <c r="A16" s="50">
        <v>15</v>
      </c>
      <c r="B16" s="51" t="s">
        <v>152</v>
      </c>
      <c r="C16" s="51" t="s">
        <v>153</v>
      </c>
      <c r="D16" s="50" t="s">
        <v>85</v>
      </c>
      <c r="E16" s="50" t="s">
        <v>148</v>
      </c>
      <c r="F16" s="50"/>
      <c r="G16" s="110">
        <v>42736</v>
      </c>
      <c r="H16" s="109" t="s">
        <v>88</v>
      </c>
      <c r="I16" s="54" t="s">
        <v>127</v>
      </c>
      <c r="J16" s="112"/>
      <c r="K16" s="109"/>
      <c r="L16" s="111"/>
      <c r="M16" s="113" t="s">
        <v>154</v>
      </c>
    </row>
    <row r="17" spans="1:13" ht="71.25">
      <c r="A17" s="106">
        <v>16</v>
      </c>
      <c r="B17" s="51" t="s">
        <v>155</v>
      </c>
      <c r="C17" s="51" t="s">
        <v>156</v>
      </c>
      <c r="D17" s="109" t="s">
        <v>82</v>
      </c>
      <c r="E17" s="50" t="s">
        <v>83</v>
      </c>
      <c r="F17" s="50" t="s">
        <v>84</v>
      </c>
      <c r="G17" s="110">
        <v>43060</v>
      </c>
      <c r="H17" s="110">
        <v>43281</v>
      </c>
      <c r="I17" s="111" t="s">
        <v>157</v>
      </c>
      <c r="J17" s="112" t="s">
        <v>91</v>
      </c>
      <c r="K17" s="109" t="s">
        <v>87</v>
      </c>
      <c r="L17" s="111"/>
      <c r="M17" s="113" t="s">
        <v>158</v>
      </c>
    </row>
    <row r="18" spans="1:13" ht="82.5">
      <c r="A18" s="50">
        <v>17</v>
      </c>
      <c r="B18" s="51" t="s">
        <v>159</v>
      </c>
      <c r="C18" s="52" t="s">
        <v>160</v>
      </c>
      <c r="D18" s="63" t="s">
        <v>85</v>
      </c>
      <c r="E18" s="63" t="s">
        <v>83</v>
      </c>
      <c r="F18" s="63" t="s">
        <v>84</v>
      </c>
      <c r="G18" s="53">
        <v>43101</v>
      </c>
      <c r="H18" s="53">
        <v>43465</v>
      </c>
      <c r="I18" s="54" t="s">
        <v>103</v>
      </c>
      <c r="J18" s="55" t="s">
        <v>86</v>
      </c>
      <c r="K18" s="50" t="s">
        <v>87</v>
      </c>
      <c r="L18" s="54" t="s">
        <v>161</v>
      </c>
      <c r="M18" s="67" t="s">
        <v>162</v>
      </c>
    </row>
    <row r="19" spans="1:13" ht="24" customHeight="1">
      <c r="A19" s="187" t="s">
        <v>163</v>
      </c>
      <c r="B19" s="187"/>
      <c r="C19" s="187"/>
      <c r="D19" s="187"/>
      <c r="E19" s="187"/>
      <c r="F19" s="187"/>
      <c r="G19" s="187"/>
      <c r="H19" s="187"/>
      <c r="I19" s="187"/>
      <c r="J19" s="187"/>
      <c r="K19" s="187"/>
      <c r="L19" s="187"/>
      <c r="M19" s="187"/>
    </row>
  </sheetData>
  <sheetProtection/>
  <mergeCells count="1">
    <mergeCell ref="A19:M19"/>
  </mergeCells>
  <conditionalFormatting sqref="H4">
    <cfRule type="cellIs" priority="4" dxfId="14" operator="lessThan">
      <formula>$N$1</formula>
    </cfRule>
  </conditionalFormatting>
  <conditionalFormatting sqref="H6">
    <cfRule type="cellIs" priority="3" dxfId="14" operator="lessThan">
      <formula>$N$1</formula>
    </cfRule>
  </conditionalFormatting>
  <conditionalFormatting sqref="H7">
    <cfRule type="cellIs" priority="2" dxfId="14" operator="lessThan">
      <formula>$N$1</formula>
    </cfRule>
  </conditionalFormatting>
  <conditionalFormatting sqref="H18">
    <cfRule type="cellIs" priority="1" dxfId="14" operator="lessThan">
      <formula>$N$1</formula>
    </cfRule>
  </conditionalFormatting>
  <hyperlinks>
    <hyperlink ref="M2" r:id="rId1" display="http://www.nature.com/"/>
    <hyperlink ref="M4" r:id="rId2" display="http://penews.ntupes.edu.tw/cgi-bin/gs32/gsweb.cgi/login?o=dwebmge&amp;cache=1510220027585"/>
    <hyperlink ref="M5" r:id="rId3" display="http://tbmcdb.lib.ntnu.edu.tw/   "/>
    <hyperlink ref="M6" r:id="rId4" display="http://sunology.yatsen.gov.tw   "/>
    <hyperlink ref="M7" r:id="rId5" display="http://stfb.ntl.edu.tw/cgi-bin/gs32/gsweb.cgi/login?o=dwebmge   "/>
    <hyperlink ref="M9" r:id="rId6" display="http://huso.stpi.narl.org.tw/husoc/husokm?000EF3030001000100000000000021C00000001E000000000"/>
    <hyperlink ref="M10" r:id="rId7" display="http://huso.stpi.narl.org.tw/husoc/husokm?000EF3030001000100000000000023000000001E000000000"/>
    <hyperlink ref="M11" r:id="rId8" display="http://huso.stpi.narl.org.tw/husoc/husokm?!!FUNC310"/>
    <hyperlink ref="M12" r:id="rId9" display="http://huso.stpi.narl.org.tw/husoc/husokm?!!FUNC400"/>
    <hyperlink ref="M13" r:id="rId10" display="http://huso.stpi.narl.org.tw/husoc/husokm?0027C6AF000100010000000000001A400000001E000000000"/>
    <hyperlink ref="M14" r:id="rId11" display="http://huso.stpi.narl.org.tw/husoc/husokm?!!FUNC440"/>
    <hyperlink ref="M16" r:id="rId12" display="http://huso.stpi.narl.org.tw/husoc/husokm?!!FUNC340"/>
    <hyperlink ref="M17" r:id="rId13" display="http://www.airitiplagchecker.com/"/>
    <hyperlink ref="M18" r:id="rId14" display="http://firstsearch.oclc.org/dbname=ECO;fsip"/>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D2" sqref="D2"/>
    </sheetView>
  </sheetViews>
  <sheetFormatPr defaultColWidth="9.00390625" defaultRowHeight="16.5"/>
  <cols>
    <col min="2" max="2" width="19.00390625" style="0" bestFit="1" customWidth="1"/>
    <col min="3" max="3" width="36.75390625" style="0" customWidth="1"/>
    <col min="14" max="14" width="14.875" style="0" bestFit="1" customWidth="1"/>
  </cols>
  <sheetData>
    <row r="1" spans="1:14" ht="16.5">
      <c r="A1" s="44" t="s">
        <v>920</v>
      </c>
      <c r="B1" s="45" t="s">
        <v>921</v>
      </c>
      <c r="C1" s="45" t="s">
        <v>922</v>
      </c>
      <c r="D1" s="46" t="s">
        <v>923</v>
      </c>
      <c r="E1" s="46" t="s">
        <v>924</v>
      </c>
      <c r="F1" s="46" t="s">
        <v>925</v>
      </c>
      <c r="G1" s="46" t="s">
        <v>926</v>
      </c>
      <c r="H1" s="46" t="s">
        <v>927</v>
      </c>
      <c r="I1" s="47" t="s">
        <v>928</v>
      </c>
      <c r="J1" s="48" t="s">
        <v>929</v>
      </c>
      <c r="K1" s="46" t="s">
        <v>930</v>
      </c>
      <c r="L1" s="47" t="s">
        <v>931</v>
      </c>
      <c r="M1" s="47" t="s">
        <v>932</v>
      </c>
      <c r="N1" s="49">
        <f ca="1">TODAY()</f>
        <v>43199</v>
      </c>
    </row>
    <row r="2" spans="1:14" ht="409.5">
      <c r="A2" s="50">
        <v>11</v>
      </c>
      <c r="B2" s="52" t="s">
        <v>933</v>
      </c>
      <c r="C2" s="52" t="s">
        <v>934</v>
      </c>
      <c r="D2" s="50" t="s">
        <v>935</v>
      </c>
      <c r="E2" s="50" t="s">
        <v>936</v>
      </c>
      <c r="F2" s="50" t="s">
        <v>937</v>
      </c>
      <c r="G2" s="53">
        <v>42278</v>
      </c>
      <c r="H2" s="61">
        <v>43008</v>
      </c>
      <c r="I2" s="54" t="s">
        <v>938</v>
      </c>
      <c r="J2" s="55" t="s">
        <v>939</v>
      </c>
      <c r="K2" s="50" t="s">
        <v>940</v>
      </c>
      <c r="L2" s="55" t="s">
        <v>941</v>
      </c>
      <c r="M2" s="56" t="s">
        <v>942</v>
      </c>
      <c r="N2" s="57"/>
    </row>
    <row r="3" spans="1:14" ht="99.75">
      <c r="A3" s="50">
        <v>13</v>
      </c>
      <c r="B3" s="52" t="s">
        <v>943</v>
      </c>
      <c r="C3" s="52" t="s">
        <v>944</v>
      </c>
      <c r="D3" s="50" t="s">
        <v>935</v>
      </c>
      <c r="E3" s="50" t="s">
        <v>945</v>
      </c>
      <c r="F3" s="50" t="s">
        <v>937</v>
      </c>
      <c r="G3" s="53">
        <v>42272</v>
      </c>
      <c r="H3" s="53">
        <v>43008</v>
      </c>
      <c r="I3" s="54" t="s">
        <v>938</v>
      </c>
      <c r="J3" s="55" t="s">
        <v>946</v>
      </c>
      <c r="K3" s="50" t="s">
        <v>940</v>
      </c>
      <c r="L3" s="54"/>
      <c r="M3" s="56" t="s">
        <v>947</v>
      </c>
      <c r="N3" s="57"/>
    </row>
    <row r="4" spans="1:14" ht="85.5">
      <c r="A4" s="50">
        <v>53</v>
      </c>
      <c r="B4" s="59" t="s">
        <v>948</v>
      </c>
      <c r="C4" s="76"/>
      <c r="D4" s="50" t="s">
        <v>935</v>
      </c>
      <c r="E4" s="55" t="s">
        <v>949</v>
      </c>
      <c r="F4" s="50" t="s">
        <v>937</v>
      </c>
      <c r="G4" s="53">
        <v>42736</v>
      </c>
      <c r="H4" s="53">
        <v>43100</v>
      </c>
      <c r="I4" s="54" t="s">
        <v>950</v>
      </c>
      <c r="J4" s="55" t="s">
        <v>946</v>
      </c>
      <c r="K4" s="50" t="s">
        <v>951</v>
      </c>
      <c r="L4" s="54" t="s">
        <v>952</v>
      </c>
      <c r="M4" s="56" t="s">
        <v>953</v>
      </c>
      <c r="N4" s="77" t="s">
        <v>954</v>
      </c>
    </row>
    <row r="5" spans="1:14" ht="128.25">
      <c r="A5" s="50">
        <v>45</v>
      </c>
      <c r="B5" s="51" t="s">
        <v>955</v>
      </c>
      <c r="C5" s="52" t="s">
        <v>956</v>
      </c>
      <c r="D5" s="50" t="s">
        <v>935</v>
      </c>
      <c r="E5" s="50" t="s">
        <v>945</v>
      </c>
      <c r="F5" s="50" t="s">
        <v>937</v>
      </c>
      <c r="G5" s="53">
        <v>42662</v>
      </c>
      <c r="H5" s="53">
        <v>43027</v>
      </c>
      <c r="I5" s="54" t="s">
        <v>957</v>
      </c>
      <c r="J5" s="55" t="s">
        <v>958</v>
      </c>
      <c r="K5" s="50" t="s">
        <v>951</v>
      </c>
      <c r="L5" s="54"/>
      <c r="M5" s="62" t="s">
        <v>959</v>
      </c>
      <c r="N5" s="57"/>
    </row>
    <row r="6" spans="1:14" ht="156.75">
      <c r="A6" s="50">
        <v>40</v>
      </c>
      <c r="B6" s="51" t="s">
        <v>960</v>
      </c>
      <c r="C6" s="52" t="s">
        <v>961</v>
      </c>
      <c r="D6" s="50" t="s">
        <v>962</v>
      </c>
      <c r="E6" s="50" t="s">
        <v>945</v>
      </c>
      <c r="F6" s="50" t="s">
        <v>963</v>
      </c>
      <c r="G6" s="50"/>
      <c r="H6" s="50" t="s">
        <v>964</v>
      </c>
      <c r="I6" s="54" t="s">
        <v>965</v>
      </c>
      <c r="J6" s="55" t="s">
        <v>946</v>
      </c>
      <c r="K6" s="50" t="s">
        <v>951</v>
      </c>
      <c r="L6" s="54"/>
      <c r="M6" s="56" t="s">
        <v>966</v>
      </c>
      <c r="N6" s="57"/>
    </row>
    <row r="7" spans="1:14" ht="156.75">
      <c r="A7" s="50">
        <v>43</v>
      </c>
      <c r="B7" s="51" t="s">
        <v>967</v>
      </c>
      <c r="C7" s="52" t="s">
        <v>968</v>
      </c>
      <c r="D7" s="50" t="s">
        <v>962</v>
      </c>
      <c r="E7" s="50" t="s">
        <v>945</v>
      </c>
      <c r="F7" s="50" t="s">
        <v>963</v>
      </c>
      <c r="G7" s="50"/>
      <c r="H7" s="50" t="s">
        <v>964</v>
      </c>
      <c r="I7" s="54" t="s">
        <v>969</v>
      </c>
      <c r="J7" s="55" t="s">
        <v>946</v>
      </c>
      <c r="K7" s="50" t="s">
        <v>951</v>
      </c>
      <c r="L7" s="54"/>
      <c r="M7" s="56" t="s">
        <v>970</v>
      </c>
      <c r="N7" s="57"/>
    </row>
    <row r="8" spans="1:14" ht="85.5">
      <c r="A8" s="50">
        <v>33</v>
      </c>
      <c r="B8" s="116" t="s">
        <v>971</v>
      </c>
      <c r="C8" s="52" t="s">
        <v>972</v>
      </c>
      <c r="D8" s="50" t="s">
        <v>962</v>
      </c>
      <c r="E8" s="50" t="s">
        <v>945</v>
      </c>
      <c r="F8" s="50" t="s">
        <v>963</v>
      </c>
      <c r="G8" s="50"/>
      <c r="H8" s="50" t="s">
        <v>964</v>
      </c>
      <c r="I8" s="54" t="s">
        <v>973</v>
      </c>
      <c r="J8" s="55" t="s">
        <v>946</v>
      </c>
      <c r="K8" s="50" t="s">
        <v>951</v>
      </c>
      <c r="L8" s="54"/>
      <c r="M8" s="56" t="s">
        <v>974</v>
      </c>
      <c r="N8" s="57"/>
    </row>
    <row r="9" spans="1:14" ht="71.25">
      <c r="A9" s="50">
        <v>44</v>
      </c>
      <c r="B9" s="51" t="s">
        <v>975</v>
      </c>
      <c r="C9" s="52" t="s">
        <v>976</v>
      </c>
      <c r="D9" s="50" t="s">
        <v>962</v>
      </c>
      <c r="E9" s="50" t="s">
        <v>945</v>
      </c>
      <c r="F9" s="50" t="s">
        <v>977</v>
      </c>
      <c r="G9" s="53">
        <v>42125</v>
      </c>
      <c r="H9" s="50" t="s">
        <v>964</v>
      </c>
      <c r="I9" s="54" t="s">
        <v>978</v>
      </c>
      <c r="J9" s="55" t="s">
        <v>946</v>
      </c>
      <c r="K9" s="50" t="s">
        <v>951</v>
      </c>
      <c r="L9" s="54"/>
      <c r="M9" s="56" t="s">
        <v>979</v>
      </c>
      <c r="N9" s="57"/>
    </row>
    <row r="10" spans="1:14" ht="57">
      <c r="A10" s="50">
        <v>23</v>
      </c>
      <c r="B10" s="75" t="s">
        <v>980</v>
      </c>
      <c r="C10" s="52"/>
      <c r="D10" s="50" t="s">
        <v>962</v>
      </c>
      <c r="E10" s="50" t="s">
        <v>945</v>
      </c>
      <c r="F10" s="50" t="s">
        <v>937</v>
      </c>
      <c r="G10" s="53">
        <v>42716</v>
      </c>
      <c r="H10" s="50" t="s">
        <v>981</v>
      </c>
      <c r="I10" s="54" t="s">
        <v>982</v>
      </c>
      <c r="J10" s="55" t="s">
        <v>958</v>
      </c>
      <c r="K10" s="50" t="s">
        <v>951</v>
      </c>
      <c r="L10" s="54" t="s">
        <v>983</v>
      </c>
      <c r="M10" s="72" t="s">
        <v>984</v>
      </c>
      <c r="N10" s="57"/>
    </row>
    <row r="11" spans="1:14" ht="114">
      <c r="A11" s="50">
        <v>6</v>
      </c>
      <c r="B11" s="51" t="s">
        <v>985</v>
      </c>
      <c r="C11" s="52" t="s">
        <v>986</v>
      </c>
      <c r="D11" s="50" t="s">
        <v>962</v>
      </c>
      <c r="E11" s="50" t="s">
        <v>987</v>
      </c>
      <c r="F11" s="50" t="s">
        <v>937</v>
      </c>
      <c r="G11" s="53">
        <v>42662</v>
      </c>
      <c r="H11" s="53">
        <v>43100</v>
      </c>
      <c r="I11" s="54" t="s">
        <v>65</v>
      </c>
      <c r="J11" s="55" t="s">
        <v>958</v>
      </c>
      <c r="K11" s="50" t="s">
        <v>951</v>
      </c>
      <c r="L11" s="54" t="s">
        <v>988</v>
      </c>
      <c r="M11" s="62" t="s">
        <v>989</v>
      </c>
      <c r="N11" s="57"/>
    </row>
    <row r="12" spans="1:14" ht="114">
      <c r="A12" s="50">
        <v>41</v>
      </c>
      <c r="B12" s="51" t="s">
        <v>990</v>
      </c>
      <c r="C12" s="52" t="s">
        <v>991</v>
      </c>
      <c r="D12" s="50" t="s">
        <v>962</v>
      </c>
      <c r="E12" s="50" t="s">
        <v>992</v>
      </c>
      <c r="F12" s="50" t="s">
        <v>937</v>
      </c>
      <c r="G12" s="53">
        <v>42711</v>
      </c>
      <c r="H12" s="53">
        <v>43074</v>
      </c>
      <c r="I12" s="54" t="s">
        <v>993</v>
      </c>
      <c r="J12" s="55" t="s">
        <v>958</v>
      </c>
      <c r="K12" s="50" t="s">
        <v>951</v>
      </c>
      <c r="L12" s="74" t="s">
        <v>994</v>
      </c>
      <c r="M12" s="62" t="s">
        <v>995</v>
      </c>
      <c r="N12" s="57"/>
    </row>
    <row r="13" spans="1:14" ht="71.25">
      <c r="A13" s="50">
        <v>42</v>
      </c>
      <c r="B13" s="51" t="s">
        <v>996</v>
      </c>
      <c r="C13" s="52" t="s">
        <v>997</v>
      </c>
      <c r="D13" s="50" t="s">
        <v>962</v>
      </c>
      <c r="E13" s="50" t="s">
        <v>945</v>
      </c>
      <c r="F13" s="50" t="s">
        <v>937</v>
      </c>
      <c r="G13" s="53">
        <v>42735</v>
      </c>
      <c r="H13" s="53">
        <v>43100</v>
      </c>
      <c r="I13" s="54" t="s">
        <v>65</v>
      </c>
      <c r="J13" s="55" t="s">
        <v>958</v>
      </c>
      <c r="K13" s="50" t="s">
        <v>951</v>
      </c>
      <c r="L13" s="54"/>
      <c r="M13" s="62" t="s">
        <v>998</v>
      </c>
      <c r="N13" s="57"/>
    </row>
    <row r="14" spans="1:13" ht="99">
      <c r="A14" s="50">
        <v>49</v>
      </c>
      <c r="B14" s="104" t="s">
        <v>999</v>
      </c>
      <c r="C14" s="32" t="s">
        <v>1000</v>
      </c>
      <c r="D14" s="31" t="s">
        <v>962</v>
      </c>
      <c r="E14" s="31" t="s">
        <v>945</v>
      </c>
      <c r="F14" s="63" t="s">
        <v>937</v>
      </c>
      <c r="G14" s="105">
        <v>43040</v>
      </c>
      <c r="H14" s="53">
        <v>43100</v>
      </c>
      <c r="I14" s="31"/>
      <c r="J14" s="106" t="s">
        <v>1001</v>
      </c>
      <c r="K14" s="50" t="s">
        <v>940</v>
      </c>
      <c r="L14" s="107" t="s">
        <v>1002</v>
      </c>
      <c r="M14" s="108" t="s">
        <v>1003</v>
      </c>
    </row>
    <row r="15" spans="1:13" ht="21">
      <c r="A15" s="188" t="s">
        <v>1004</v>
      </c>
      <c r="B15" s="188"/>
      <c r="C15" s="188"/>
      <c r="D15" s="188"/>
      <c r="E15" s="188"/>
      <c r="F15" s="188"/>
      <c r="G15" s="188"/>
      <c r="H15" s="188"/>
      <c r="I15" s="188"/>
      <c r="J15" s="188"/>
      <c r="K15" s="188"/>
      <c r="L15" s="188"/>
      <c r="M15" s="188"/>
    </row>
  </sheetData>
  <sheetProtection/>
  <mergeCells count="1">
    <mergeCell ref="A15:M15"/>
  </mergeCells>
  <conditionalFormatting sqref="H5">
    <cfRule type="cellIs" priority="9" dxfId="14" operator="lessThan">
      <formula>$N$1</formula>
    </cfRule>
  </conditionalFormatting>
  <conditionalFormatting sqref="H6">
    <cfRule type="cellIs" priority="8" dxfId="14" operator="lessThan">
      <formula>$N$1</formula>
    </cfRule>
  </conditionalFormatting>
  <conditionalFormatting sqref="H7">
    <cfRule type="cellIs" priority="7" dxfId="14" operator="lessThan">
      <formula>$N$1</formula>
    </cfRule>
  </conditionalFormatting>
  <conditionalFormatting sqref="H8">
    <cfRule type="cellIs" priority="6" dxfId="14" operator="lessThan">
      <formula>$N$1</formula>
    </cfRule>
  </conditionalFormatting>
  <hyperlinks>
    <hyperlink ref="M3" r:id="rId1" display="http://www.bridgemaneducation.com "/>
    <hyperlink ref="M4" r:id="rId2" display="http://www.nature.com/nature/archive/index.html"/>
    <hyperlink ref="M5" r:id="rId3" display="http://search.ebscohost.com/login.asp?&amp;group=main&amp;profile=ehost&amp;defaultdb=vsh"/>
    <hyperlink ref="M6" r:id="rId4" display="http://thesis.lib.nccu.edu.tw/cgi-bin/gs32/gsweb.cgi/login?o=dwebmge&amp;cache=1330649220306"/>
    <hyperlink ref="M7" r:id="rId5" display="http://wwwc.moex.gov.tw/main/exam/wFrmExamQandASearch.aspx?menu_id=241&amp;sub_menu_id=171  "/>
    <hyperlink ref="M8" r:id="rId6" display="http://db1n.sinica.edu.tw/textdb/tssci/citation.php"/>
    <hyperlink ref="M9" r:id="rId7" display="https://market.cloud.edu.tw/   &#10;"/>
    <hyperlink ref="M10" r:id="rId8" display="http://twu.ebook.hyread.com.tw"/>
    <hyperlink ref="M11" r:id="rId9" display="http://search.ebscohost.com/login.aspx?profile=chinchi&amp;defaultdb=aph&#10;"/>
    <hyperlink ref="M12" r:id="rId10" display="http://imagedj.v-library.com/"/>
    <hyperlink ref="M13" r:id="rId11" display="http://yuntechproject.ebook.hyread.com.tw/"/>
    <hyperlink ref="M14" r:id="rId12" display="http://www.hyread.com.tw/hyreadnew/"/>
  </hyperlinks>
  <printOptions/>
  <pageMargins left="0.7" right="0.7" top="0.75" bottom="0.75" header="0.3" footer="0.3"/>
  <pageSetup horizontalDpi="600" verticalDpi="600" orientation="portrait" paperSize="9" r:id="rId15"/>
  <legacyDrawing r:id="rId14"/>
</worksheet>
</file>

<file path=xl/worksheets/sheet6.xml><?xml version="1.0" encoding="utf-8"?>
<worksheet xmlns="http://schemas.openxmlformats.org/spreadsheetml/2006/main" xmlns:r="http://schemas.openxmlformats.org/officeDocument/2006/relationships">
  <dimension ref="A1:C17"/>
  <sheetViews>
    <sheetView zoomScalePageLayoutView="0" workbookViewId="0" topLeftCell="A7">
      <selection activeCell="G10" sqref="G10"/>
    </sheetView>
  </sheetViews>
  <sheetFormatPr defaultColWidth="9.00390625" defaultRowHeight="16.5"/>
  <cols>
    <col min="1" max="1" width="29.125" style="0" customWidth="1"/>
    <col min="2" max="2" width="17.00390625" style="0" customWidth="1"/>
    <col min="3" max="3" width="22.125" style="0" customWidth="1"/>
  </cols>
  <sheetData>
    <row r="1" spans="1:3" ht="16.5">
      <c r="A1" s="78" t="s">
        <v>1005</v>
      </c>
      <c r="B1" s="78" t="s">
        <v>1006</v>
      </c>
      <c r="C1" s="78" t="s">
        <v>1007</v>
      </c>
    </row>
    <row r="2" spans="1:3" ht="16.5">
      <c r="A2" s="32" t="s">
        <v>1008</v>
      </c>
      <c r="B2" s="30">
        <v>5347</v>
      </c>
      <c r="C2" s="31" t="s">
        <v>1009</v>
      </c>
    </row>
    <row r="3" spans="1:3" ht="16.5">
      <c r="A3" s="26" t="s">
        <v>1010</v>
      </c>
      <c r="B3" s="79">
        <v>8126</v>
      </c>
      <c r="C3" s="31" t="s">
        <v>1009</v>
      </c>
    </row>
    <row r="4" spans="1:3" ht="16.5">
      <c r="A4" s="31" t="s">
        <v>1011</v>
      </c>
      <c r="B4" s="79">
        <v>1</v>
      </c>
      <c r="C4" s="40"/>
    </row>
    <row r="5" spans="1:3" ht="33">
      <c r="A5" s="26" t="s">
        <v>1012</v>
      </c>
      <c r="B5" s="79">
        <v>61</v>
      </c>
      <c r="C5" s="25"/>
    </row>
    <row r="6" spans="1:3" ht="49.5">
      <c r="A6" s="26" t="s">
        <v>1013</v>
      </c>
      <c r="B6" s="79">
        <v>3</v>
      </c>
      <c r="C6" s="26" t="s">
        <v>1014</v>
      </c>
    </row>
    <row r="7" spans="1:3" ht="16.5">
      <c r="A7" s="80" t="s">
        <v>1015</v>
      </c>
      <c r="B7" s="81">
        <f>SUM(B2:B6)</f>
        <v>13538</v>
      </c>
      <c r="C7" s="40"/>
    </row>
    <row r="8" spans="1:3" ht="16.5">
      <c r="A8" s="32" t="s">
        <v>1016</v>
      </c>
      <c r="B8" s="25">
        <v>6640</v>
      </c>
      <c r="C8" s="31" t="s">
        <v>1009</v>
      </c>
    </row>
    <row r="9" spans="1:3" ht="16.5">
      <c r="A9" s="32" t="s">
        <v>1017</v>
      </c>
      <c r="B9" s="25">
        <v>2694</v>
      </c>
      <c r="C9" s="25" t="s">
        <v>1009</v>
      </c>
    </row>
    <row r="10" spans="1:3" ht="16.5">
      <c r="A10" s="26" t="s">
        <v>1018</v>
      </c>
      <c r="B10" s="25">
        <v>1105</v>
      </c>
      <c r="C10" s="31" t="s">
        <v>1009</v>
      </c>
    </row>
    <row r="11" spans="1:3" ht="16.5">
      <c r="A11" s="31" t="s">
        <v>1019</v>
      </c>
      <c r="B11" s="25">
        <v>1141</v>
      </c>
      <c r="C11" s="31" t="s">
        <v>1009</v>
      </c>
    </row>
    <row r="12" spans="1:3" ht="16.5">
      <c r="A12" s="31" t="s">
        <v>1020</v>
      </c>
      <c r="B12" s="25">
        <v>83</v>
      </c>
      <c r="C12" s="31" t="s">
        <v>1009</v>
      </c>
    </row>
    <row r="13" spans="1:3" ht="32.25" customHeight="1">
      <c r="A13" s="32" t="s">
        <v>1021</v>
      </c>
      <c r="B13" s="25">
        <v>635</v>
      </c>
      <c r="C13" s="189" t="s">
        <v>1022</v>
      </c>
    </row>
    <row r="14" spans="1:3" ht="32.25" customHeight="1">
      <c r="A14" s="32" t="s">
        <v>1023</v>
      </c>
      <c r="B14" s="25">
        <v>1</v>
      </c>
      <c r="C14" s="190"/>
    </row>
    <row r="15" spans="1:3" ht="33">
      <c r="A15" s="32" t="s">
        <v>1024</v>
      </c>
      <c r="B15" s="117">
        <v>259</v>
      </c>
      <c r="C15" s="190"/>
    </row>
    <row r="16" spans="1:3" ht="16.5">
      <c r="A16" s="32" t="s">
        <v>1025</v>
      </c>
      <c r="B16" s="117">
        <v>71</v>
      </c>
      <c r="C16" s="191"/>
    </row>
    <row r="17" spans="1:3" ht="16.5">
      <c r="A17" s="80" t="s">
        <v>1026</v>
      </c>
      <c r="B17" s="118">
        <f>SUM(B8:B16)</f>
        <v>12629</v>
      </c>
      <c r="C17" s="82"/>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415"/>
  <sheetViews>
    <sheetView zoomScalePageLayoutView="0" workbookViewId="0" topLeftCell="A1">
      <selection activeCell="B4" sqref="A1:G415"/>
    </sheetView>
  </sheetViews>
  <sheetFormatPr defaultColWidth="9.00390625" defaultRowHeight="16.5"/>
  <cols>
    <col min="1" max="1" width="11.50390625" style="127" customWidth="1"/>
    <col min="2" max="2" width="14.875" style="127" customWidth="1"/>
    <col min="3" max="3" width="21.25390625" style="130" customWidth="1"/>
    <col min="4" max="4" width="16.625" style="130" customWidth="1"/>
    <col min="5" max="5" width="13.00390625" style="127" customWidth="1"/>
    <col min="6" max="6" width="35.00390625" style="130" customWidth="1"/>
    <col min="7" max="7" width="9.625" style="0" customWidth="1"/>
  </cols>
  <sheetData>
    <row r="1" spans="1:7" ht="16.5">
      <c r="A1" s="137" t="s">
        <v>175</v>
      </c>
      <c r="B1" s="138" t="s">
        <v>176</v>
      </c>
      <c r="C1" s="139" t="s">
        <v>177</v>
      </c>
      <c r="D1" s="139" t="s">
        <v>53</v>
      </c>
      <c r="E1" s="138" t="s">
        <v>54</v>
      </c>
      <c r="F1" s="139" t="s">
        <v>178</v>
      </c>
      <c r="G1" s="140" t="s">
        <v>167</v>
      </c>
    </row>
    <row r="2" spans="1:7" ht="16.5">
      <c r="A2" s="141">
        <v>43160</v>
      </c>
      <c r="B2" s="131" t="s">
        <v>179</v>
      </c>
      <c r="C2" s="132" t="s">
        <v>180</v>
      </c>
      <c r="D2" s="132"/>
      <c r="E2" s="131" t="s">
        <v>34</v>
      </c>
      <c r="F2" s="132" t="s">
        <v>181</v>
      </c>
      <c r="G2" s="142">
        <v>11</v>
      </c>
    </row>
    <row r="3" spans="1:7" ht="16.5">
      <c r="A3" s="141">
        <v>43160</v>
      </c>
      <c r="B3" s="131" t="s">
        <v>179</v>
      </c>
      <c r="C3" s="132" t="s">
        <v>182</v>
      </c>
      <c r="D3" s="132"/>
      <c r="E3" s="131" t="s">
        <v>34</v>
      </c>
      <c r="F3" s="132" t="s">
        <v>183</v>
      </c>
      <c r="G3" s="142">
        <v>1</v>
      </c>
    </row>
    <row r="4" spans="1:7" ht="16.5">
      <c r="A4" s="141">
        <v>43160</v>
      </c>
      <c r="B4" s="131" t="s">
        <v>179</v>
      </c>
      <c r="C4" s="132" t="s">
        <v>184</v>
      </c>
      <c r="D4" s="132"/>
      <c r="E4" s="131" t="s">
        <v>34</v>
      </c>
      <c r="F4" s="132" t="s">
        <v>185</v>
      </c>
      <c r="G4" s="142">
        <v>1</v>
      </c>
    </row>
    <row r="5" spans="1:7" ht="16.5">
      <c r="A5" s="141">
        <v>43160</v>
      </c>
      <c r="B5" s="131" t="s">
        <v>179</v>
      </c>
      <c r="C5" s="132" t="s">
        <v>186</v>
      </c>
      <c r="D5" s="132"/>
      <c r="E5" s="131" t="s">
        <v>34</v>
      </c>
      <c r="F5" s="132" t="s">
        <v>187</v>
      </c>
      <c r="G5" s="142">
        <v>1</v>
      </c>
    </row>
    <row r="6" spans="1:7" ht="16.5">
      <c r="A6" s="141">
        <v>43160</v>
      </c>
      <c r="B6" s="131" t="s">
        <v>179</v>
      </c>
      <c r="C6" s="132" t="s">
        <v>188</v>
      </c>
      <c r="D6" s="132"/>
      <c r="E6" s="131" t="s">
        <v>34</v>
      </c>
      <c r="F6" s="132" t="s">
        <v>189</v>
      </c>
      <c r="G6" s="142">
        <v>1</v>
      </c>
    </row>
    <row r="7" spans="1:7" ht="16.5">
      <c r="A7" s="141">
        <v>43160</v>
      </c>
      <c r="B7" s="131" t="s">
        <v>190</v>
      </c>
      <c r="C7" s="132"/>
      <c r="D7" s="132" t="s">
        <v>166</v>
      </c>
      <c r="E7" s="131" t="s">
        <v>44</v>
      </c>
      <c r="F7" s="132" t="s">
        <v>191</v>
      </c>
      <c r="G7" s="142">
        <v>2</v>
      </c>
    </row>
    <row r="8" spans="1:7" ht="16.5">
      <c r="A8" s="141">
        <v>43160</v>
      </c>
      <c r="B8" s="131" t="s">
        <v>190</v>
      </c>
      <c r="C8" s="132"/>
      <c r="D8" s="132" t="s">
        <v>166</v>
      </c>
      <c r="E8" s="131" t="s">
        <v>44</v>
      </c>
      <c r="F8" s="132" t="s">
        <v>192</v>
      </c>
      <c r="G8" s="142">
        <v>9</v>
      </c>
    </row>
    <row r="9" spans="1:7" ht="16.5">
      <c r="A9" s="141">
        <v>43160</v>
      </c>
      <c r="B9" s="131" t="s">
        <v>190</v>
      </c>
      <c r="C9" s="132"/>
      <c r="D9" s="132" t="s">
        <v>166</v>
      </c>
      <c r="E9" s="131" t="s">
        <v>44</v>
      </c>
      <c r="F9" s="132" t="s">
        <v>193</v>
      </c>
      <c r="G9" s="142">
        <v>1</v>
      </c>
    </row>
    <row r="10" spans="1:7" ht="16.5">
      <c r="A10" s="141">
        <v>43160</v>
      </c>
      <c r="B10" s="131" t="s">
        <v>190</v>
      </c>
      <c r="C10" s="132"/>
      <c r="D10" s="132" t="s">
        <v>166</v>
      </c>
      <c r="E10" s="131" t="s">
        <v>44</v>
      </c>
      <c r="F10" s="132" t="s">
        <v>194</v>
      </c>
      <c r="G10" s="142">
        <v>1</v>
      </c>
    </row>
    <row r="11" spans="1:7" ht="16.5">
      <c r="A11" s="141">
        <v>43160</v>
      </c>
      <c r="B11" s="131" t="s">
        <v>190</v>
      </c>
      <c r="C11" s="132"/>
      <c r="D11" s="132" t="s">
        <v>166</v>
      </c>
      <c r="E11" s="131" t="s">
        <v>44</v>
      </c>
      <c r="F11" s="132" t="s">
        <v>195</v>
      </c>
      <c r="G11" s="142">
        <v>4</v>
      </c>
    </row>
    <row r="12" spans="1:7" ht="16.5">
      <c r="A12" s="141">
        <v>43160</v>
      </c>
      <c r="B12" s="131" t="s">
        <v>190</v>
      </c>
      <c r="C12" s="132"/>
      <c r="D12" s="132" t="s">
        <v>166</v>
      </c>
      <c r="E12" s="131" t="s">
        <v>44</v>
      </c>
      <c r="F12" s="132" t="s">
        <v>196</v>
      </c>
      <c r="G12" s="142">
        <v>1</v>
      </c>
    </row>
    <row r="13" spans="1:7" ht="16.5">
      <c r="A13" s="141">
        <v>43160</v>
      </c>
      <c r="B13" s="131" t="s">
        <v>190</v>
      </c>
      <c r="C13" s="132"/>
      <c r="D13" s="132" t="s">
        <v>166</v>
      </c>
      <c r="E13" s="131" t="s">
        <v>44</v>
      </c>
      <c r="F13" s="132" t="s">
        <v>197</v>
      </c>
      <c r="G13" s="142">
        <v>1</v>
      </c>
    </row>
    <row r="14" spans="1:7" ht="16.5">
      <c r="A14" s="141">
        <v>43160</v>
      </c>
      <c r="B14" s="131" t="s">
        <v>190</v>
      </c>
      <c r="C14" s="132"/>
      <c r="D14" s="132" t="s">
        <v>166</v>
      </c>
      <c r="E14" s="131" t="s">
        <v>44</v>
      </c>
      <c r="F14" s="132" t="s">
        <v>198</v>
      </c>
      <c r="G14" s="142">
        <v>1</v>
      </c>
    </row>
    <row r="15" spans="1:7" ht="16.5">
      <c r="A15" s="141">
        <v>43160</v>
      </c>
      <c r="B15" s="131" t="s">
        <v>190</v>
      </c>
      <c r="C15" s="132"/>
      <c r="D15" s="132" t="s">
        <v>166</v>
      </c>
      <c r="E15" s="131" t="s">
        <v>44</v>
      </c>
      <c r="F15" s="132" t="s">
        <v>199</v>
      </c>
      <c r="G15" s="142">
        <v>1</v>
      </c>
    </row>
    <row r="16" spans="1:7" ht="16.5">
      <c r="A16" s="141">
        <v>43160</v>
      </c>
      <c r="B16" s="131" t="s">
        <v>190</v>
      </c>
      <c r="C16" s="132"/>
      <c r="D16" s="132" t="s">
        <v>166</v>
      </c>
      <c r="E16" s="131" t="s">
        <v>44</v>
      </c>
      <c r="F16" s="132" t="s">
        <v>200</v>
      </c>
      <c r="G16" s="142">
        <v>1</v>
      </c>
    </row>
    <row r="17" spans="1:7" ht="16.5">
      <c r="A17" s="141">
        <v>43160</v>
      </c>
      <c r="B17" s="131" t="s">
        <v>190</v>
      </c>
      <c r="C17" s="132"/>
      <c r="D17" s="132" t="s">
        <v>166</v>
      </c>
      <c r="E17" s="131" t="s">
        <v>44</v>
      </c>
      <c r="F17" s="132" t="s">
        <v>201</v>
      </c>
      <c r="G17" s="142">
        <v>1</v>
      </c>
    </row>
    <row r="18" spans="1:7" ht="16.5">
      <c r="A18" s="141">
        <v>43160</v>
      </c>
      <c r="B18" s="131" t="s">
        <v>190</v>
      </c>
      <c r="C18" s="132"/>
      <c r="D18" s="132" t="s">
        <v>166</v>
      </c>
      <c r="E18" s="131" t="s">
        <v>44</v>
      </c>
      <c r="F18" s="132" t="s">
        <v>202</v>
      </c>
      <c r="G18" s="142">
        <v>1</v>
      </c>
    </row>
    <row r="19" spans="1:7" ht="16.5">
      <c r="A19" s="141">
        <v>43160</v>
      </c>
      <c r="B19" s="131" t="s">
        <v>190</v>
      </c>
      <c r="C19" s="132"/>
      <c r="D19" s="132" t="s">
        <v>166</v>
      </c>
      <c r="E19" s="131" t="s">
        <v>44</v>
      </c>
      <c r="F19" s="132" t="s">
        <v>203</v>
      </c>
      <c r="G19" s="142">
        <v>1</v>
      </c>
    </row>
    <row r="20" spans="1:7" ht="16.5">
      <c r="A20" s="141">
        <v>43160</v>
      </c>
      <c r="B20" s="131" t="s">
        <v>190</v>
      </c>
      <c r="C20" s="132"/>
      <c r="D20" s="132" t="s">
        <v>166</v>
      </c>
      <c r="E20" s="131" t="s">
        <v>44</v>
      </c>
      <c r="F20" s="132" t="s">
        <v>204</v>
      </c>
      <c r="G20" s="142">
        <v>1</v>
      </c>
    </row>
    <row r="21" spans="1:7" ht="16.5">
      <c r="A21" s="141">
        <v>43160</v>
      </c>
      <c r="B21" s="131" t="s">
        <v>190</v>
      </c>
      <c r="C21" s="132"/>
      <c r="D21" s="132" t="s">
        <v>166</v>
      </c>
      <c r="E21" s="131" t="s">
        <v>44</v>
      </c>
      <c r="F21" s="132" t="s">
        <v>205</v>
      </c>
      <c r="G21" s="142">
        <v>1</v>
      </c>
    </row>
    <row r="22" spans="1:7" ht="16.5">
      <c r="A22" s="141">
        <v>43160</v>
      </c>
      <c r="B22" s="131" t="s">
        <v>190</v>
      </c>
      <c r="C22" s="132"/>
      <c r="D22" s="132" t="s">
        <v>166</v>
      </c>
      <c r="E22" s="131" t="s">
        <v>44</v>
      </c>
      <c r="F22" s="132" t="s">
        <v>206</v>
      </c>
      <c r="G22" s="142">
        <v>4</v>
      </c>
    </row>
    <row r="23" spans="1:7" ht="16.5">
      <c r="A23" s="141">
        <v>43160</v>
      </c>
      <c r="B23" s="131" t="s">
        <v>190</v>
      </c>
      <c r="C23" s="132"/>
      <c r="D23" s="132" t="s">
        <v>166</v>
      </c>
      <c r="E23" s="131" t="s">
        <v>44</v>
      </c>
      <c r="F23" s="132" t="s">
        <v>207</v>
      </c>
      <c r="G23" s="142">
        <v>1</v>
      </c>
    </row>
    <row r="24" spans="1:7" ht="16.5">
      <c r="A24" s="141">
        <v>43161</v>
      </c>
      <c r="B24" s="131" t="s">
        <v>179</v>
      </c>
      <c r="C24" s="132" t="s">
        <v>208</v>
      </c>
      <c r="D24" s="132"/>
      <c r="E24" s="131" t="s">
        <v>34</v>
      </c>
      <c r="F24" s="132" t="s">
        <v>209</v>
      </c>
      <c r="G24" s="142">
        <v>1</v>
      </c>
    </row>
    <row r="25" spans="1:7" ht="16.5">
      <c r="A25" s="141">
        <v>43161</v>
      </c>
      <c r="B25" s="131" t="s">
        <v>179</v>
      </c>
      <c r="C25" s="132" t="s">
        <v>210</v>
      </c>
      <c r="D25" s="132"/>
      <c r="E25" s="131" t="s">
        <v>34</v>
      </c>
      <c r="F25" s="132" t="s">
        <v>211</v>
      </c>
      <c r="G25" s="142">
        <v>1</v>
      </c>
    </row>
    <row r="26" spans="1:7" ht="16.5">
      <c r="A26" s="141">
        <v>43161</v>
      </c>
      <c r="B26" s="131" t="s">
        <v>179</v>
      </c>
      <c r="C26" s="132" t="s">
        <v>212</v>
      </c>
      <c r="D26" s="132"/>
      <c r="E26" s="131" t="s">
        <v>34</v>
      </c>
      <c r="F26" s="132" t="s">
        <v>213</v>
      </c>
      <c r="G26" s="142">
        <v>1</v>
      </c>
    </row>
    <row r="27" spans="1:7" ht="16.5">
      <c r="A27" s="141">
        <v>43161</v>
      </c>
      <c r="B27" s="131" t="s">
        <v>179</v>
      </c>
      <c r="C27" s="132" t="s">
        <v>214</v>
      </c>
      <c r="D27" s="132"/>
      <c r="E27" s="131" t="s">
        <v>34</v>
      </c>
      <c r="F27" s="132" t="s">
        <v>215</v>
      </c>
      <c r="G27" s="142">
        <v>1</v>
      </c>
    </row>
    <row r="28" spans="1:7" ht="16.5">
      <c r="A28" s="141">
        <v>43164</v>
      </c>
      <c r="B28" s="131" t="s">
        <v>179</v>
      </c>
      <c r="C28" s="132" t="s">
        <v>216</v>
      </c>
      <c r="D28" s="132"/>
      <c r="E28" s="131" t="s">
        <v>34</v>
      </c>
      <c r="F28" s="132" t="s">
        <v>217</v>
      </c>
      <c r="G28" s="142">
        <v>2</v>
      </c>
    </row>
    <row r="29" spans="1:7" ht="16.5">
      <c r="A29" s="141">
        <v>43164</v>
      </c>
      <c r="B29" s="131" t="s">
        <v>179</v>
      </c>
      <c r="C29" s="132" t="s">
        <v>218</v>
      </c>
      <c r="D29" s="132"/>
      <c r="E29" s="131" t="s">
        <v>34</v>
      </c>
      <c r="F29" s="132" t="s">
        <v>218</v>
      </c>
      <c r="G29" s="142">
        <v>31</v>
      </c>
    </row>
    <row r="30" spans="1:7" ht="16.5">
      <c r="A30" s="141">
        <v>43164</v>
      </c>
      <c r="B30" s="131" t="s">
        <v>179</v>
      </c>
      <c r="C30" s="132" t="s">
        <v>219</v>
      </c>
      <c r="D30" s="132"/>
      <c r="E30" s="131" t="s">
        <v>34</v>
      </c>
      <c r="F30" s="132" t="s">
        <v>220</v>
      </c>
      <c r="G30" s="142">
        <v>1</v>
      </c>
    </row>
    <row r="31" spans="1:7" ht="16.5">
      <c r="A31" s="141">
        <v>43164</v>
      </c>
      <c r="B31" s="131" t="s">
        <v>179</v>
      </c>
      <c r="C31" s="132" t="s">
        <v>221</v>
      </c>
      <c r="D31" s="132"/>
      <c r="E31" s="131" t="s">
        <v>34</v>
      </c>
      <c r="F31" s="132" t="s">
        <v>222</v>
      </c>
      <c r="G31" s="142">
        <v>1</v>
      </c>
    </row>
    <row r="32" spans="1:7" ht="16.5">
      <c r="A32" s="141">
        <v>43164</v>
      </c>
      <c r="B32" s="131" t="s">
        <v>179</v>
      </c>
      <c r="C32" s="132" t="s">
        <v>223</v>
      </c>
      <c r="D32" s="132"/>
      <c r="E32" s="131" t="s">
        <v>34</v>
      </c>
      <c r="F32" s="132" t="s">
        <v>224</v>
      </c>
      <c r="G32" s="142">
        <v>1</v>
      </c>
    </row>
    <row r="33" spans="1:7" ht="16.5">
      <c r="A33" s="141">
        <v>43164</v>
      </c>
      <c r="B33" s="131" t="s">
        <v>179</v>
      </c>
      <c r="C33" s="132" t="s">
        <v>225</v>
      </c>
      <c r="D33" s="132"/>
      <c r="E33" s="131" t="s">
        <v>34</v>
      </c>
      <c r="F33" s="132" t="s">
        <v>226</v>
      </c>
      <c r="G33" s="142">
        <v>1</v>
      </c>
    </row>
    <row r="34" spans="1:7" ht="16.5">
      <c r="A34" s="141">
        <v>43164</v>
      </c>
      <c r="B34" s="131" t="s">
        <v>179</v>
      </c>
      <c r="C34" s="132" t="s">
        <v>227</v>
      </c>
      <c r="D34" s="132"/>
      <c r="E34" s="131" t="s">
        <v>34</v>
      </c>
      <c r="F34" s="132" t="s">
        <v>228</v>
      </c>
      <c r="G34" s="142">
        <v>1</v>
      </c>
    </row>
    <row r="35" spans="1:7" ht="16.5">
      <c r="A35" s="141">
        <v>43164</v>
      </c>
      <c r="B35" s="131" t="s">
        <v>179</v>
      </c>
      <c r="C35" s="132" t="s">
        <v>208</v>
      </c>
      <c r="D35" s="132"/>
      <c r="E35" s="131" t="s">
        <v>34</v>
      </c>
      <c r="F35" s="132" t="s">
        <v>229</v>
      </c>
      <c r="G35" s="142">
        <v>1</v>
      </c>
    </row>
    <row r="36" spans="1:7" ht="16.5">
      <c r="A36" s="141">
        <v>43164</v>
      </c>
      <c r="B36" s="131" t="s">
        <v>179</v>
      </c>
      <c r="C36" s="132" t="s">
        <v>230</v>
      </c>
      <c r="D36" s="132"/>
      <c r="E36" s="131" t="s">
        <v>34</v>
      </c>
      <c r="F36" s="132" t="s">
        <v>231</v>
      </c>
      <c r="G36" s="142">
        <v>1</v>
      </c>
    </row>
    <row r="37" spans="1:7" ht="26.25">
      <c r="A37" s="141">
        <v>43165</v>
      </c>
      <c r="B37" s="131" t="s">
        <v>179</v>
      </c>
      <c r="C37" s="132" t="s">
        <v>232</v>
      </c>
      <c r="D37" s="132"/>
      <c r="E37" s="131" t="s">
        <v>34</v>
      </c>
      <c r="F37" s="132" t="s">
        <v>233</v>
      </c>
      <c r="G37" s="142">
        <v>1</v>
      </c>
    </row>
    <row r="38" spans="1:7" ht="26.25">
      <c r="A38" s="141">
        <v>43165</v>
      </c>
      <c r="B38" s="131" t="s">
        <v>179</v>
      </c>
      <c r="C38" s="132" t="s">
        <v>232</v>
      </c>
      <c r="D38" s="132"/>
      <c r="E38" s="131" t="s">
        <v>34</v>
      </c>
      <c r="F38" s="132" t="s">
        <v>233</v>
      </c>
      <c r="G38" s="142">
        <v>1</v>
      </c>
    </row>
    <row r="39" spans="1:7" ht="16.5">
      <c r="A39" s="141">
        <v>43165</v>
      </c>
      <c r="B39" s="131" t="s">
        <v>234</v>
      </c>
      <c r="C39" s="132"/>
      <c r="D39" s="132" t="s">
        <v>235</v>
      </c>
      <c r="E39" s="131" t="s">
        <v>44</v>
      </c>
      <c r="F39" s="132" t="s">
        <v>236</v>
      </c>
      <c r="G39" s="142">
        <v>1</v>
      </c>
    </row>
    <row r="40" spans="1:7" ht="16.5">
      <c r="A40" s="141">
        <v>43165</v>
      </c>
      <c r="B40" s="131" t="s">
        <v>234</v>
      </c>
      <c r="C40" s="132"/>
      <c r="D40" s="132" t="s">
        <v>235</v>
      </c>
      <c r="E40" s="131" t="s">
        <v>44</v>
      </c>
      <c r="F40" s="133" t="s">
        <v>237</v>
      </c>
      <c r="G40" s="142">
        <v>5</v>
      </c>
    </row>
    <row r="41" spans="1:7" ht="16.5">
      <c r="A41" s="141">
        <v>43165</v>
      </c>
      <c r="B41" s="131" t="s">
        <v>234</v>
      </c>
      <c r="C41" s="132"/>
      <c r="D41" s="132" t="s">
        <v>235</v>
      </c>
      <c r="E41" s="131" t="s">
        <v>44</v>
      </c>
      <c r="F41" s="132" t="s">
        <v>238</v>
      </c>
      <c r="G41" s="142">
        <v>1</v>
      </c>
    </row>
    <row r="42" spans="1:7" ht="16.5">
      <c r="A42" s="141">
        <v>43165</v>
      </c>
      <c r="B42" s="131" t="s">
        <v>234</v>
      </c>
      <c r="C42" s="132"/>
      <c r="D42" s="132" t="s">
        <v>235</v>
      </c>
      <c r="E42" s="131" t="s">
        <v>44</v>
      </c>
      <c r="F42" s="132" t="s">
        <v>239</v>
      </c>
      <c r="G42" s="142">
        <v>1</v>
      </c>
    </row>
    <row r="43" spans="1:7" ht="16.5">
      <c r="A43" s="141">
        <v>43165</v>
      </c>
      <c r="B43" s="131" t="s">
        <v>234</v>
      </c>
      <c r="C43" s="132"/>
      <c r="D43" s="132" t="s">
        <v>235</v>
      </c>
      <c r="E43" s="131" t="s">
        <v>44</v>
      </c>
      <c r="F43" s="132" t="s">
        <v>240</v>
      </c>
      <c r="G43" s="142">
        <v>1</v>
      </c>
    </row>
    <row r="44" spans="1:7" ht="16.5">
      <c r="A44" s="141">
        <v>43165</v>
      </c>
      <c r="B44" s="131" t="s">
        <v>234</v>
      </c>
      <c r="C44" s="132"/>
      <c r="D44" s="132" t="s">
        <v>235</v>
      </c>
      <c r="E44" s="131" t="s">
        <v>44</v>
      </c>
      <c r="F44" s="132" t="s">
        <v>241</v>
      </c>
      <c r="G44" s="142">
        <v>1</v>
      </c>
    </row>
    <row r="45" spans="1:7" ht="16.5">
      <c r="A45" s="141">
        <v>43165</v>
      </c>
      <c r="B45" s="131" t="s">
        <v>234</v>
      </c>
      <c r="C45" s="132"/>
      <c r="D45" s="132" t="s">
        <v>235</v>
      </c>
      <c r="E45" s="131" t="s">
        <v>44</v>
      </c>
      <c r="F45" s="132" t="s">
        <v>242</v>
      </c>
      <c r="G45" s="142">
        <v>1</v>
      </c>
    </row>
    <row r="46" spans="1:7" ht="16.5">
      <c r="A46" s="141">
        <v>43165</v>
      </c>
      <c r="B46" s="131" t="s">
        <v>234</v>
      </c>
      <c r="C46" s="132"/>
      <c r="D46" s="132" t="s">
        <v>235</v>
      </c>
      <c r="E46" s="131" t="s">
        <v>44</v>
      </c>
      <c r="F46" s="132" t="s">
        <v>243</v>
      </c>
      <c r="G46" s="142">
        <v>1</v>
      </c>
    </row>
    <row r="47" spans="1:7" ht="16.5">
      <c r="A47" s="141">
        <v>43165</v>
      </c>
      <c r="B47" s="131" t="s">
        <v>234</v>
      </c>
      <c r="C47" s="132"/>
      <c r="D47" s="132" t="s">
        <v>235</v>
      </c>
      <c r="E47" s="131" t="s">
        <v>44</v>
      </c>
      <c r="F47" s="132" t="s">
        <v>244</v>
      </c>
      <c r="G47" s="142">
        <v>1</v>
      </c>
    </row>
    <row r="48" spans="1:7" ht="16.5">
      <c r="A48" s="141">
        <v>43165</v>
      </c>
      <c r="B48" s="131" t="s">
        <v>234</v>
      </c>
      <c r="C48" s="132"/>
      <c r="D48" s="132" t="s">
        <v>235</v>
      </c>
      <c r="E48" s="131" t="s">
        <v>44</v>
      </c>
      <c r="F48" s="132" t="s">
        <v>245</v>
      </c>
      <c r="G48" s="142">
        <v>1</v>
      </c>
    </row>
    <row r="49" spans="1:7" ht="16.5">
      <c r="A49" s="141">
        <v>43165</v>
      </c>
      <c r="B49" s="131" t="s">
        <v>234</v>
      </c>
      <c r="C49" s="132"/>
      <c r="D49" s="132" t="s">
        <v>235</v>
      </c>
      <c r="E49" s="131" t="s">
        <v>44</v>
      </c>
      <c r="F49" s="132" t="s">
        <v>246</v>
      </c>
      <c r="G49" s="142">
        <v>1</v>
      </c>
    </row>
    <row r="50" spans="1:7" ht="16.5">
      <c r="A50" s="141">
        <v>43165</v>
      </c>
      <c r="B50" s="131" t="s">
        <v>234</v>
      </c>
      <c r="C50" s="132"/>
      <c r="D50" s="132" t="s">
        <v>235</v>
      </c>
      <c r="E50" s="131" t="s">
        <v>44</v>
      </c>
      <c r="F50" s="132" t="s">
        <v>247</v>
      </c>
      <c r="G50" s="142">
        <v>1</v>
      </c>
    </row>
    <row r="51" spans="1:7" ht="16.5">
      <c r="A51" s="141">
        <v>43165</v>
      </c>
      <c r="B51" s="131" t="s">
        <v>234</v>
      </c>
      <c r="C51" s="132"/>
      <c r="D51" s="132" t="s">
        <v>235</v>
      </c>
      <c r="E51" s="131" t="s">
        <v>44</v>
      </c>
      <c r="F51" s="132" t="s">
        <v>248</v>
      </c>
      <c r="G51" s="142">
        <v>1</v>
      </c>
    </row>
    <row r="52" spans="1:7" ht="16.5">
      <c r="A52" s="141">
        <v>43165</v>
      </c>
      <c r="B52" s="131" t="s">
        <v>234</v>
      </c>
      <c r="C52" s="132"/>
      <c r="D52" s="132" t="s">
        <v>235</v>
      </c>
      <c r="E52" s="131" t="s">
        <v>44</v>
      </c>
      <c r="F52" s="132" t="s">
        <v>239</v>
      </c>
      <c r="G52" s="142">
        <v>1</v>
      </c>
    </row>
    <row r="53" spans="1:7" ht="16.5">
      <c r="A53" s="141">
        <v>43165</v>
      </c>
      <c r="B53" s="131" t="s">
        <v>234</v>
      </c>
      <c r="C53" s="132"/>
      <c r="D53" s="132" t="s">
        <v>235</v>
      </c>
      <c r="E53" s="131" t="s">
        <v>44</v>
      </c>
      <c r="F53" s="132" t="s">
        <v>244</v>
      </c>
      <c r="G53" s="142">
        <v>1</v>
      </c>
    </row>
    <row r="54" spans="1:7" ht="16.5">
      <c r="A54" s="141">
        <v>43165</v>
      </c>
      <c r="B54" s="131" t="s">
        <v>234</v>
      </c>
      <c r="C54" s="132"/>
      <c r="D54" s="132" t="s">
        <v>235</v>
      </c>
      <c r="E54" s="131" t="s">
        <v>44</v>
      </c>
      <c r="F54" s="132" t="s">
        <v>249</v>
      </c>
      <c r="G54" s="142">
        <v>1</v>
      </c>
    </row>
    <row r="55" spans="1:7" ht="16.5">
      <c r="A55" s="141">
        <v>43165</v>
      </c>
      <c r="B55" s="131" t="s">
        <v>234</v>
      </c>
      <c r="C55" s="132"/>
      <c r="D55" s="132" t="s">
        <v>235</v>
      </c>
      <c r="E55" s="131" t="s">
        <v>44</v>
      </c>
      <c r="F55" s="132" t="s">
        <v>250</v>
      </c>
      <c r="G55" s="142">
        <v>1</v>
      </c>
    </row>
    <row r="56" spans="1:7" ht="16.5">
      <c r="A56" s="141">
        <v>43165</v>
      </c>
      <c r="B56" s="131" t="s">
        <v>234</v>
      </c>
      <c r="C56" s="132"/>
      <c r="D56" s="132" t="s">
        <v>235</v>
      </c>
      <c r="E56" s="131" t="s">
        <v>44</v>
      </c>
      <c r="F56" s="132" t="s">
        <v>241</v>
      </c>
      <c r="G56" s="142">
        <v>1</v>
      </c>
    </row>
    <row r="57" spans="1:7" ht="16.5">
      <c r="A57" s="141">
        <v>43165</v>
      </c>
      <c r="B57" s="131" t="s">
        <v>234</v>
      </c>
      <c r="C57" s="132"/>
      <c r="D57" s="132" t="s">
        <v>235</v>
      </c>
      <c r="E57" s="131" t="s">
        <v>44</v>
      </c>
      <c r="F57" s="132" t="s">
        <v>251</v>
      </c>
      <c r="G57" s="142">
        <v>1</v>
      </c>
    </row>
    <row r="58" spans="1:7" ht="16.5">
      <c r="A58" s="141">
        <v>43165</v>
      </c>
      <c r="B58" s="131" t="s">
        <v>234</v>
      </c>
      <c r="C58" s="132"/>
      <c r="D58" s="132" t="s">
        <v>235</v>
      </c>
      <c r="E58" s="131" t="s">
        <v>44</v>
      </c>
      <c r="F58" s="132" t="s">
        <v>238</v>
      </c>
      <c r="G58" s="142">
        <v>1</v>
      </c>
    </row>
    <row r="59" spans="1:7" ht="16.5">
      <c r="A59" s="141">
        <v>43165</v>
      </c>
      <c r="B59" s="131" t="s">
        <v>234</v>
      </c>
      <c r="C59" s="132"/>
      <c r="D59" s="132" t="s">
        <v>235</v>
      </c>
      <c r="E59" s="131" t="s">
        <v>44</v>
      </c>
      <c r="F59" s="132" t="s">
        <v>251</v>
      </c>
      <c r="G59" s="142">
        <v>1</v>
      </c>
    </row>
    <row r="60" spans="1:7" ht="16.5">
      <c r="A60" s="141">
        <v>43165</v>
      </c>
      <c r="B60" s="131" t="s">
        <v>234</v>
      </c>
      <c r="C60" s="132"/>
      <c r="D60" s="132" t="s">
        <v>235</v>
      </c>
      <c r="E60" s="131" t="s">
        <v>44</v>
      </c>
      <c r="F60" s="132" t="s">
        <v>252</v>
      </c>
      <c r="G60" s="142">
        <v>1</v>
      </c>
    </row>
    <row r="61" spans="1:7" ht="16.5">
      <c r="A61" s="141">
        <v>43165</v>
      </c>
      <c r="B61" s="131" t="s">
        <v>234</v>
      </c>
      <c r="C61" s="132"/>
      <c r="D61" s="132" t="s">
        <v>235</v>
      </c>
      <c r="E61" s="131" t="s">
        <v>44</v>
      </c>
      <c r="F61" s="132" t="s">
        <v>253</v>
      </c>
      <c r="G61" s="142">
        <v>1</v>
      </c>
    </row>
    <row r="62" spans="1:7" ht="16.5">
      <c r="A62" s="141">
        <v>43165</v>
      </c>
      <c r="B62" s="131" t="s">
        <v>234</v>
      </c>
      <c r="C62" s="132"/>
      <c r="D62" s="132" t="s">
        <v>235</v>
      </c>
      <c r="E62" s="131" t="s">
        <v>44</v>
      </c>
      <c r="F62" s="132" t="s">
        <v>239</v>
      </c>
      <c r="G62" s="142">
        <v>1</v>
      </c>
    </row>
    <row r="63" spans="1:7" ht="16.5">
      <c r="A63" s="141">
        <v>43165</v>
      </c>
      <c r="B63" s="131" t="s">
        <v>234</v>
      </c>
      <c r="C63" s="132"/>
      <c r="D63" s="132" t="s">
        <v>235</v>
      </c>
      <c r="E63" s="131" t="s">
        <v>44</v>
      </c>
      <c r="F63" s="132" t="s">
        <v>244</v>
      </c>
      <c r="G63" s="142">
        <v>1</v>
      </c>
    </row>
    <row r="64" spans="1:7" ht="16.5">
      <c r="A64" s="141">
        <v>43165</v>
      </c>
      <c r="B64" s="131" t="s">
        <v>234</v>
      </c>
      <c r="C64" s="132"/>
      <c r="D64" s="132" t="s">
        <v>235</v>
      </c>
      <c r="E64" s="131" t="s">
        <v>44</v>
      </c>
      <c r="F64" s="132" t="s">
        <v>244</v>
      </c>
      <c r="G64" s="142">
        <v>1</v>
      </c>
    </row>
    <row r="65" spans="1:7" ht="16.5">
      <c r="A65" s="141">
        <v>43165</v>
      </c>
      <c r="B65" s="131" t="s">
        <v>234</v>
      </c>
      <c r="C65" s="132"/>
      <c r="D65" s="132" t="s">
        <v>235</v>
      </c>
      <c r="E65" s="131" t="s">
        <v>44</v>
      </c>
      <c r="F65" s="132" t="s">
        <v>245</v>
      </c>
      <c r="G65" s="142">
        <v>1</v>
      </c>
    </row>
    <row r="66" spans="1:7" ht="16.5">
      <c r="A66" s="141">
        <v>43166</v>
      </c>
      <c r="B66" s="131" t="s">
        <v>234</v>
      </c>
      <c r="C66" s="132"/>
      <c r="D66" s="132" t="s">
        <v>235</v>
      </c>
      <c r="E66" s="131" t="s">
        <v>44</v>
      </c>
      <c r="F66" s="132" t="s">
        <v>254</v>
      </c>
      <c r="G66" s="142">
        <v>5</v>
      </c>
    </row>
    <row r="67" spans="1:7" ht="16.5">
      <c r="A67" s="141">
        <v>43166</v>
      </c>
      <c r="B67" s="131" t="s">
        <v>234</v>
      </c>
      <c r="C67" s="132"/>
      <c r="D67" s="132" t="s">
        <v>235</v>
      </c>
      <c r="E67" s="131" t="s">
        <v>44</v>
      </c>
      <c r="F67" s="132" t="s">
        <v>255</v>
      </c>
      <c r="G67" s="142">
        <v>3</v>
      </c>
    </row>
    <row r="68" spans="1:7" ht="16.5">
      <c r="A68" s="141">
        <v>43166</v>
      </c>
      <c r="B68" s="131" t="s">
        <v>234</v>
      </c>
      <c r="C68" s="132"/>
      <c r="D68" s="132" t="s">
        <v>235</v>
      </c>
      <c r="E68" s="131" t="s">
        <v>44</v>
      </c>
      <c r="F68" s="132" t="s">
        <v>239</v>
      </c>
      <c r="G68" s="142">
        <v>2</v>
      </c>
    </row>
    <row r="69" spans="1:7" ht="16.5">
      <c r="A69" s="141">
        <v>43166</v>
      </c>
      <c r="B69" s="131" t="s">
        <v>234</v>
      </c>
      <c r="C69" s="132"/>
      <c r="D69" s="132" t="s">
        <v>235</v>
      </c>
      <c r="E69" s="131" t="s">
        <v>44</v>
      </c>
      <c r="F69" s="133" t="s">
        <v>256</v>
      </c>
      <c r="G69" s="142">
        <v>1</v>
      </c>
    </row>
    <row r="70" spans="1:7" ht="16.5">
      <c r="A70" s="141">
        <v>43166</v>
      </c>
      <c r="B70" s="131" t="s">
        <v>234</v>
      </c>
      <c r="C70" s="132"/>
      <c r="D70" s="132" t="s">
        <v>235</v>
      </c>
      <c r="E70" s="131" t="s">
        <v>44</v>
      </c>
      <c r="F70" s="132" t="s">
        <v>257</v>
      </c>
      <c r="G70" s="142">
        <v>1</v>
      </c>
    </row>
    <row r="71" spans="1:7" ht="16.5">
      <c r="A71" s="141">
        <v>43166</v>
      </c>
      <c r="B71" s="131" t="s">
        <v>234</v>
      </c>
      <c r="C71" s="132"/>
      <c r="D71" s="132" t="s">
        <v>235</v>
      </c>
      <c r="E71" s="131" t="s">
        <v>44</v>
      </c>
      <c r="F71" s="132" t="s">
        <v>258</v>
      </c>
      <c r="G71" s="142">
        <v>1</v>
      </c>
    </row>
    <row r="72" spans="1:7" ht="16.5">
      <c r="A72" s="141">
        <v>43166</v>
      </c>
      <c r="B72" s="131" t="s">
        <v>234</v>
      </c>
      <c r="C72" s="132"/>
      <c r="D72" s="132" t="s">
        <v>235</v>
      </c>
      <c r="E72" s="131" t="s">
        <v>44</v>
      </c>
      <c r="F72" s="132" t="s">
        <v>247</v>
      </c>
      <c r="G72" s="142">
        <v>1</v>
      </c>
    </row>
    <row r="73" spans="1:7" ht="16.5">
      <c r="A73" s="141">
        <v>43166</v>
      </c>
      <c r="B73" s="131" t="s">
        <v>234</v>
      </c>
      <c r="C73" s="132"/>
      <c r="D73" s="132" t="s">
        <v>235</v>
      </c>
      <c r="E73" s="131" t="s">
        <v>44</v>
      </c>
      <c r="F73" s="132" t="s">
        <v>259</v>
      </c>
      <c r="G73" s="142">
        <v>1</v>
      </c>
    </row>
    <row r="74" spans="1:7" ht="16.5">
      <c r="A74" s="141">
        <v>43166</v>
      </c>
      <c r="B74" s="131" t="s">
        <v>234</v>
      </c>
      <c r="C74" s="132"/>
      <c r="D74" s="132" t="s">
        <v>235</v>
      </c>
      <c r="E74" s="131" t="s">
        <v>44</v>
      </c>
      <c r="F74" s="132" t="s">
        <v>241</v>
      </c>
      <c r="G74" s="142">
        <v>1</v>
      </c>
    </row>
    <row r="75" spans="1:7" ht="16.5">
      <c r="A75" s="141">
        <v>43166</v>
      </c>
      <c r="B75" s="131" t="s">
        <v>234</v>
      </c>
      <c r="C75" s="132"/>
      <c r="D75" s="132" t="s">
        <v>235</v>
      </c>
      <c r="E75" s="131" t="s">
        <v>44</v>
      </c>
      <c r="F75" s="132" t="s">
        <v>260</v>
      </c>
      <c r="G75" s="142">
        <v>1</v>
      </c>
    </row>
    <row r="76" spans="1:7" ht="16.5">
      <c r="A76" s="141">
        <v>43166</v>
      </c>
      <c r="B76" s="131" t="s">
        <v>234</v>
      </c>
      <c r="C76" s="132"/>
      <c r="D76" s="132" t="s">
        <v>235</v>
      </c>
      <c r="E76" s="131" t="s">
        <v>44</v>
      </c>
      <c r="F76" s="132" t="s">
        <v>261</v>
      </c>
      <c r="G76" s="142">
        <v>1</v>
      </c>
    </row>
    <row r="77" spans="1:7" ht="16.5">
      <c r="A77" s="141">
        <v>43166</v>
      </c>
      <c r="B77" s="131" t="s">
        <v>234</v>
      </c>
      <c r="C77" s="132"/>
      <c r="D77" s="132" t="s">
        <v>235</v>
      </c>
      <c r="E77" s="131" t="s">
        <v>44</v>
      </c>
      <c r="F77" s="132" t="s">
        <v>262</v>
      </c>
      <c r="G77" s="142">
        <v>1</v>
      </c>
    </row>
    <row r="78" spans="1:7" ht="16.5">
      <c r="A78" s="141">
        <v>43166</v>
      </c>
      <c r="B78" s="131" t="s">
        <v>234</v>
      </c>
      <c r="C78" s="132"/>
      <c r="D78" s="132" t="s">
        <v>235</v>
      </c>
      <c r="E78" s="131" t="s">
        <v>44</v>
      </c>
      <c r="F78" s="132" t="s">
        <v>239</v>
      </c>
      <c r="G78" s="142">
        <v>1</v>
      </c>
    </row>
    <row r="79" spans="1:7" ht="16.5">
      <c r="A79" s="141">
        <v>43166</v>
      </c>
      <c r="B79" s="131" t="s">
        <v>234</v>
      </c>
      <c r="C79" s="132"/>
      <c r="D79" s="132" t="s">
        <v>235</v>
      </c>
      <c r="E79" s="131" t="s">
        <v>44</v>
      </c>
      <c r="F79" s="132" t="s">
        <v>263</v>
      </c>
      <c r="G79" s="142">
        <v>1</v>
      </c>
    </row>
    <row r="80" spans="1:7" ht="16.5">
      <c r="A80" s="141">
        <v>43166</v>
      </c>
      <c r="B80" s="131" t="s">
        <v>179</v>
      </c>
      <c r="C80" s="132" t="s">
        <v>182</v>
      </c>
      <c r="D80" s="132"/>
      <c r="E80" s="131" t="s">
        <v>34</v>
      </c>
      <c r="F80" s="132" t="s">
        <v>183</v>
      </c>
      <c r="G80" s="142">
        <v>1</v>
      </c>
    </row>
    <row r="81" spans="1:7" ht="16.5">
      <c r="A81" s="141">
        <v>43166</v>
      </c>
      <c r="B81" s="131" t="s">
        <v>179</v>
      </c>
      <c r="C81" s="132" t="s">
        <v>184</v>
      </c>
      <c r="D81" s="132"/>
      <c r="E81" s="131" t="s">
        <v>34</v>
      </c>
      <c r="F81" s="132" t="s">
        <v>185</v>
      </c>
      <c r="G81" s="142">
        <v>1</v>
      </c>
    </row>
    <row r="82" spans="1:7" ht="16.5">
      <c r="A82" s="141">
        <v>43166</v>
      </c>
      <c r="B82" s="131" t="s">
        <v>179</v>
      </c>
      <c r="C82" s="132" t="s">
        <v>264</v>
      </c>
      <c r="D82" s="132"/>
      <c r="E82" s="131" t="s">
        <v>34</v>
      </c>
      <c r="F82" s="132" t="s">
        <v>265</v>
      </c>
      <c r="G82" s="142">
        <v>1</v>
      </c>
    </row>
    <row r="83" spans="1:7" ht="16.5">
      <c r="A83" s="141">
        <v>43166</v>
      </c>
      <c r="B83" s="131" t="s">
        <v>179</v>
      </c>
      <c r="C83" s="132" t="s">
        <v>266</v>
      </c>
      <c r="D83" s="132"/>
      <c r="E83" s="131" t="s">
        <v>34</v>
      </c>
      <c r="F83" s="132" t="s">
        <v>267</v>
      </c>
      <c r="G83" s="142">
        <v>1</v>
      </c>
    </row>
    <row r="84" spans="1:7" ht="16.5">
      <c r="A84" s="141">
        <v>43166</v>
      </c>
      <c r="B84" s="131" t="s">
        <v>234</v>
      </c>
      <c r="C84" s="132"/>
      <c r="D84" s="132" t="s">
        <v>235</v>
      </c>
      <c r="E84" s="131" t="s">
        <v>44</v>
      </c>
      <c r="F84" s="132" t="s">
        <v>263</v>
      </c>
      <c r="G84" s="142">
        <v>1</v>
      </c>
    </row>
    <row r="85" spans="1:7" ht="16.5">
      <c r="A85" s="141">
        <v>43166</v>
      </c>
      <c r="B85" s="131" t="s">
        <v>234</v>
      </c>
      <c r="C85" s="132"/>
      <c r="D85" s="132" t="s">
        <v>235</v>
      </c>
      <c r="E85" s="131" t="s">
        <v>44</v>
      </c>
      <c r="F85" s="132" t="s">
        <v>268</v>
      </c>
      <c r="G85" s="142">
        <v>1</v>
      </c>
    </row>
    <row r="86" spans="1:7" ht="16.5">
      <c r="A86" s="141">
        <v>43166</v>
      </c>
      <c r="B86" s="131" t="s">
        <v>234</v>
      </c>
      <c r="C86" s="132"/>
      <c r="D86" s="132" t="s">
        <v>235</v>
      </c>
      <c r="E86" s="131" t="s">
        <v>44</v>
      </c>
      <c r="F86" s="132" t="s">
        <v>269</v>
      </c>
      <c r="G86" s="142">
        <v>1</v>
      </c>
    </row>
    <row r="87" spans="1:7" ht="16.5">
      <c r="A87" s="141">
        <v>43166</v>
      </c>
      <c r="B87" s="131" t="s">
        <v>234</v>
      </c>
      <c r="C87" s="132"/>
      <c r="D87" s="132" t="s">
        <v>235</v>
      </c>
      <c r="E87" s="131" t="s">
        <v>44</v>
      </c>
      <c r="F87" s="132" t="s">
        <v>270</v>
      </c>
      <c r="G87" s="142">
        <v>1</v>
      </c>
    </row>
    <row r="88" spans="1:7" ht="16.5">
      <c r="A88" s="141">
        <v>43166</v>
      </c>
      <c r="B88" s="131" t="s">
        <v>234</v>
      </c>
      <c r="C88" s="132"/>
      <c r="D88" s="132" t="s">
        <v>235</v>
      </c>
      <c r="E88" s="131" t="s">
        <v>44</v>
      </c>
      <c r="F88" s="132" t="s">
        <v>271</v>
      </c>
      <c r="G88" s="142">
        <v>1</v>
      </c>
    </row>
    <row r="89" spans="1:7" ht="16.5">
      <c r="A89" s="141">
        <v>43166</v>
      </c>
      <c r="B89" s="131" t="s">
        <v>234</v>
      </c>
      <c r="C89" s="132"/>
      <c r="D89" s="132" t="s">
        <v>235</v>
      </c>
      <c r="E89" s="131" t="s">
        <v>44</v>
      </c>
      <c r="F89" s="132" t="s">
        <v>244</v>
      </c>
      <c r="G89" s="142">
        <v>1</v>
      </c>
    </row>
    <row r="90" spans="1:7" ht="16.5">
      <c r="A90" s="141">
        <v>43166</v>
      </c>
      <c r="B90" s="131" t="s">
        <v>234</v>
      </c>
      <c r="C90" s="132"/>
      <c r="D90" s="132" t="s">
        <v>235</v>
      </c>
      <c r="E90" s="131" t="s">
        <v>44</v>
      </c>
      <c r="F90" s="132" t="s">
        <v>272</v>
      </c>
      <c r="G90" s="142">
        <v>1</v>
      </c>
    </row>
    <row r="91" spans="1:7" ht="16.5">
      <c r="A91" s="141">
        <v>43166</v>
      </c>
      <c r="B91" s="131" t="s">
        <v>234</v>
      </c>
      <c r="C91" s="132"/>
      <c r="D91" s="132" t="s">
        <v>235</v>
      </c>
      <c r="E91" s="131" t="s">
        <v>44</v>
      </c>
      <c r="F91" s="132" t="s">
        <v>273</v>
      </c>
      <c r="G91" s="142">
        <v>1</v>
      </c>
    </row>
    <row r="92" spans="1:7" ht="16.5">
      <c r="A92" s="141">
        <v>43166</v>
      </c>
      <c r="B92" s="131" t="s">
        <v>234</v>
      </c>
      <c r="C92" s="132"/>
      <c r="D92" s="132" t="s">
        <v>235</v>
      </c>
      <c r="E92" s="131" t="s">
        <v>44</v>
      </c>
      <c r="F92" s="132" t="s">
        <v>274</v>
      </c>
      <c r="G92" s="142">
        <v>1</v>
      </c>
    </row>
    <row r="93" spans="1:7" ht="16.5">
      <c r="A93" s="141">
        <v>43166</v>
      </c>
      <c r="B93" s="131" t="s">
        <v>234</v>
      </c>
      <c r="C93" s="132"/>
      <c r="D93" s="132" t="s">
        <v>235</v>
      </c>
      <c r="E93" s="131" t="s">
        <v>44</v>
      </c>
      <c r="F93" s="132" t="s">
        <v>253</v>
      </c>
      <c r="G93" s="142">
        <v>1</v>
      </c>
    </row>
    <row r="94" spans="1:7" ht="16.5">
      <c r="A94" s="141">
        <v>43166</v>
      </c>
      <c r="B94" s="131" t="s">
        <v>234</v>
      </c>
      <c r="C94" s="132"/>
      <c r="D94" s="132" t="s">
        <v>235</v>
      </c>
      <c r="E94" s="131" t="s">
        <v>44</v>
      </c>
      <c r="F94" s="132" t="s">
        <v>251</v>
      </c>
      <c r="G94" s="142">
        <v>1</v>
      </c>
    </row>
    <row r="95" spans="1:7" ht="16.5">
      <c r="A95" s="141">
        <v>43166</v>
      </c>
      <c r="B95" s="131" t="s">
        <v>234</v>
      </c>
      <c r="C95" s="132"/>
      <c r="D95" s="132" t="s">
        <v>235</v>
      </c>
      <c r="E95" s="131" t="s">
        <v>44</v>
      </c>
      <c r="F95" s="132" t="s">
        <v>275</v>
      </c>
      <c r="G95" s="142">
        <v>1</v>
      </c>
    </row>
    <row r="96" spans="1:7" ht="16.5">
      <c r="A96" s="141">
        <v>43166</v>
      </c>
      <c r="B96" s="131" t="s">
        <v>234</v>
      </c>
      <c r="C96" s="132"/>
      <c r="D96" s="132" t="s">
        <v>235</v>
      </c>
      <c r="E96" s="131" t="s">
        <v>44</v>
      </c>
      <c r="F96" s="132" t="s">
        <v>270</v>
      </c>
      <c r="G96" s="142">
        <v>1</v>
      </c>
    </row>
    <row r="97" spans="1:7" ht="16.5">
      <c r="A97" s="141">
        <v>43166</v>
      </c>
      <c r="B97" s="131" t="s">
        <v>234</v>
      </c>
      <c r="C97" s="132"/>
      <c r="D97" s="132" t="s">
        <v>235</v>
      </c>
      <c r="E97" s="131" t="s">
        <v>44</v>
      </c>
      <c r="F97" s="132" t="s">
        <v>276</v>
      </c>
      <c r="G97" s="142">
        <v>1</v>
      </c>
    </row>
    <row r="98" spans="1:7" ht="16.5">
      <c r="A98" s="141">
        <v>43166</v>
      </c>
      <c r="B98" s="131" t="s">
        <v>234</v>
      </c>
      <c r="C98" s="132"/>
      <c r="D98" s="132" t="s">
        <v>235</v>
      </c>
      <c r="E98" s="131" t="s">
        <v>44</v>
      </c>
      <c r="F98" s="132" t="s">
        <v>253</v>
      </c>
      <c r="G98" s="142">
        <v>1</v>
      </c>
    </row>
    <row r="99" spans="1:7" ht="16.5">
      <c r="A99" s="141">
        <v>43166</v>
      </c>
      <c r="B99" s="131" t="s">
        <v>234</v>
      </c>
      <c r="C99" s="132"/>
      <c r="D99" s="132" t="s">
        <v>235</v>
      </c>
      <c r="E99" s="131" t="s">
        <v>44</v>
      </c>
      <c r="F99" s="132" t="s">
        <v>277</v>
      </c>
      <c r="G99" s="142">
        <v>1</v>
      </c>
    </row>
    <row r="100" spans="1:7" ht="16.5">
      <c r="A100" s="141">
        <v>43166</v>
      </c>
      <c r="B100" s="131" t="s">
        <v>234</v>
      </c>
      <c r="C100" s="132"/>
      <c r="D100" s="132" t="s">
        <v>235</v>
      </c>
      <c r="E100" s="131" t="s">
        <v>44</v>
      </c>
      <c r="F100" s="132" t="s">
        <v>278</v>
      </c>
      <c r="G100" s="142">
        <v>1</v>
      </c>
    </row>
    <row r="101" spans="1:7" ht="16.5">
      <c r="A101" s="141">
        <v>43166</v>
      </c>
      <c r="B101" s="131" t="s">
        <v>234</v>
      </c>
      <c r="C101" s="132"/>
      <c r="D101" s="132" t="s">
        <v>235</v>
      </c>
      <c r="E101" s="131" t="s">
        <v>44</v>
      </c>
      <c r="F101" s="132" t="s">
        <v>279</v>
      </c>
      <c r="G101" s="142">
        <v>1</v>
      </c>
    </row>
    <row r="102" spans="1:7" ht="16.5">
      <c r="A102" s="141">
        <v>43166</v>
      </c>
      <c r="B102" s="131" t="s">
        <v>234</v>
      </c>
      <c r="C102" s="132"/>
      <c r="D102" s="132" t="s">
        <v>235</v>
      </c>
      <c r="E102" s="131" t="s">
        <v>44</v>
      </c>
      <c r="F102" s="132" t="s">
        <v>280</v>
      </c>
      <c r="G102" s="142">
        <v>1</v>
      </c>
    </row>
    <row r="103" spans="1:7" ht="16.5">
      <c r="A103" s="141">
        <v>43166</v>
      </c>
      <c r="B103" s="131" t="s">
        <v>234</v>
      </c>
      <c r="C103" s="132"/>
      <c r="D103" s="132" t="s">
        <v>235</v>
      </c>
      <c r="E103" s="131" t="s">
        <v>44</v>
      </c>
      <c r="F103" s="132" t="s">
        <v>281</v>
      </c>
      <c r="G103" s="142">
        <v>1</v>
      </c>
    </row>
    <row r="104" spans="1:7" ht="16.5">
      <c r="A104" s="141">
        <v>43166</v>
      </c>
      <c r="B104" s="131" t="s">
        <v>234</v>
      </c>
      <c r="C104" s="132"/>
      <c r="D104" s="132" t="s">
        <v>235</v>
      </c>
      <c r="E104" s="131" t="s">
        <v>44</v>
      </c>
      <c r="F104" s="132" t="s">
        <v>282</v>
      </c>
      <c r="G104" s="142">
        <v>1</v>
      </c>
    </row>
    <row r="105" spans="1:7" ht="16.5">
      <c r="A105" s="141">
        <v>43166</v>
      </c>
      <c r="B105" s="131" t="s">
        <v>234</v>
      </c>
      <c r="C105" s="132"/>
      <c r="D105" s="132" t="s">
        <v>235</v>
      </c>
      <c r="E105" s="131" t="s">
        <v>44</v>
      </c>
      <c r="F105" s="132" t="s">
        <v>283</v>
      </c>
      <c r="G105" s="142">
        <v>1</v>
      </c>
    </row>
    <row r="106" spans="1:7" ht="16.5">
      <c r="A106" s="141">
        <v>43166</v>
      </c>
      <c r="B106" s="131" t="s">
        <v>234</v>
      </c>
      <c r="C106" s="132"/>
      <c r="D106" s="132" t="s">
        <v>235</v>
      </c>
      <c r="E106" s="131" t="s">
        <v>44</v>
      </c>
      <c r="F106" s="132" t="s">
        <v>284</v>
      </c>
      <c r="G106" s="142">
        <v>1</v>
      </c>
    </row>
    <row r="107" spans="1:7" ht="16.5">
      <c r="A107" s="141">
        <v>43166</v>
      </c>
      <c r="B107" s="131" t="s">
        <v>234</v>
      </c>
      <c r="C107" s="132"/>
      <c r="D107" s="132" t="s">
        <v>235</v>
      </c>
      <c r="E107" s="131" t="s">
        <v>44</v>
      </c>
      <c r="F107" s="132" t="s">
        <v>285</v>
      </c>
      <c r="G107" s="142">
        <v>1</v>
      </c>
    </row>
    <row r="108" spans="1:7" ht="16.5">
      <c r="A108" s="141">
        <v>43167</v>
      </c>
      <c r="B108" s="131" t="s">
        <v>234</v>
      </c>
      <c r="C108" s="132"/>
      <c r="D108" s="132" t="s">
        <v>235</v>
      </c>
      <c r="E108" s="131" t="s">
        <v>44</v>
      </c>
      <c r="F108" s="132" t="s">
        <v>286</v>
      </c>
      <c r="G108" s="142">
        <v>1</v>
      </c>
    </row>
    <row r="109" spans="1:7" ht="16.5">
      <c r="A109" s="141">
        <v>43167</v>
      </c>
      <c r="B109" s="131" t="s">
        <v>234</v>
      </c>
      <c r="C109" s="132"/>
      <c r="D109" s="132" t="s">
        <v>235</v>
      </c>
      <c r="E109" s="131" t="s">
        <v>44</v>
      </c>
      <c r="F109" s="132" t="s">
        <v>287</v>
      </c>
      <c r="G109" s="142">
        <v>1</v>
      </c>
    </row>
    <row r="110" spans="1:7" ht="16.5">
      <c r="A110" s="141">
        <v>43167</v>
      </c>
      <c r="B110" s="131" t="s">
        <v>234</v>
      </c>
      <c r="C110" s="132"/>
      <c r="D110" s="132" t="s">
        <v>235</v>
      </c>
      <c r="E110" s="131" t="s">
        <v>44</v>
      </c>
      <c r="F110" s="132" t="s">
        <v>250</v>
      </c>
      <c r="G110" s="142">
        <v>1</v>
      </c>
    </row>
    <row r="111" spans="1:7" ht="16.5">
      <c r="A111" s="141">
        <v>43167</v>
      </c>
      <c r="B111" s="131" t="s">
        <v>234</v>
      </c>
      <c r="C111" s="132"/>
      <c r="D111" s="132" t="s">
        <v>235</v>
      </c>
      <c r="E111" s="131" t="s">
        <v>44</v>
      </c>
      <c r="F111" s="132" t="s">
        <v>259</v>
      </c>
      <c r="G111" s="142">
        <v>1</v>
      </c>
    </row>
    <row r="112" spans="1:7" ht="16.5">
      <c r="A112" s="141">
        <v>43167</v>
      </c>
      <c r="B112" s="131" t="s">
        <v>234</v>
      </c>
      <c r="C112" s="132"/>
      <c r="D112" s="132" t="s">
        <v>235</v>
      </c>
      <c r="E112" s="131" t="s">
        <v>44</v>
      </c>
      <c r="F112" s="132" t="s">
        <v>250</v>
      </c>
      <c r="G112" s="142">
        <v>1</v>
      </c>
    </row>
    <row r="113" spans="1:7" ht="16.5">
      <c r="A113" s="141">
        <v>43167</v>
      </c>
      <c r="B113" s="131" t="s">
        <v>234</v>
      </c>
      <c r="C113" s="132"/>
      <c r="D113" s="132" t="s">
        <v>235</v>
      </c>
      <c r="E113" s="131" t="s">
        <v>44</v>
      </c>
      <c r="F113" s="132" t="s">
        <v>250</v>
      </c>
      <c r="G113" s="142">
        <v>1</v>
      </c>
    </row>
    <row r="114" spans="1:7" ht="16.5">
      <c r="A114" s="141">
        <v>43167</v>
      </c>
      <c r="B114" s="131" t="s">
        <v>234</v>
      </c>
      <c r="C114" s="132"/>
      <c r="D114" s="132" t="s">
        <v>235</v>
      </c>
      <c r="E114" s="131" t="s">
        <v>44</v>
      </c>
      <c r="F114" s="132" t="s">
        <v>288</v>
      </c>
      <c r="G114" s="142">
        <v>1</v>
      </c>
    </row>
    <row r="115" spans="1:7" ht="16.5">
      <c r="A115" s="141">
        <v>43167</v>
      </c>
      <c r="B115" s="131" t="s">
        <v>234</v>
      </c>
      <c r="C115" s="132"/>
      <c r="D115" s="132" t="s">
        <v>235</v>
      </c>
      <c r="E115" s="131" t="s">
        <v>44</v>
      </c>
      <c r="F115" s="132" t="s">
        <v>289</v>
      </c>
      <c r="G115" s="142">
        <v>1</v>
      </c>
    </row>
    <row r="116" spans="1:7" ht="16.5">
      <c r="A116" s="141">
        <v>43167</v>
      </c>
      <c r="B116" s="131" t="s">
        <v>234</v>
      </c>
      <c r="C116" s="132"/>
      <c r="D116" s="132" t="s">
        <v>235</v>
      </c>
      <c r="E116" s="131" t="s">
        <v>44</v>
      </c>
      <c r="F116" s="132" t="s">
        <v>290</v>
      </c>
      <c r="G116" s="142">
        <v>1</v>
      </c>
    </row>
    <row r="117" spans="1:7" ht="16.5">
      <c r="A117" s="141">
        <v>43167</v>
      </c>
      <c r="B117" s="131" t="s">
        <v>234</v>
      </c>
      <c r="C117" s="132"/>
      <c r="D117" s="132" t="s">
        <v>235</v>
      </c>
      <c r="E117" s="131" t="s">
        <v>44</v>
      </c>
      <c r="F117" s="132" t="s">
        <v>291</v>
      </c>
      <c r="G117" s="142">
        <v>1</v>
      </c>
    </row>
    <row r="118" spans="1:7" ht="16.5">
      <c r="A118" s="141">
        <v>43167</v>
      </c>
      <c r="B118" s="131" t="s">
        <v>234</v>
      </c>
      <c r="C118" s="132"/>
      <c r="D118" s="132" t="s">
        <v>235</v>
      </c>
      <c r="E118" s="131" t="s">
        <v>44</v>
      </c>
      <c r="F118" s="132" t="s">
        <v>292</v>
      </c>
      <c r="G118" s="142">
        <v>1</v>
      </c>
    </row>
    <row r="119" spans="1:7" ht="16.5">
      <c r="A119" s="141">
        <v>43167</v>
      </c>
      <c r="B119" s="131" t="s">
        <v>234</v>
      </c>
      <c r="C119" s="132"/>
      <c r="D119" s="132" t="s">
        <v>235</v>
      </c>
      <c r="E119" s="131" t="s">
        <v>44</v>
      </c>
      <c r="F119" s="132" t="s">
        <v>293</v>
      </c>
      <c r="G119" s="142">
        <v>1</v>
      </c>
    </row>
    <row r="120" spans="1:7" ht="16.5">
      <c r="A120" s="141">
        <v>43167</v>
      </c>
      <c r="B120" s="131" t="s">
        <v>234</v>
      </c>
      <c r="C120" s="132"/>
      <c r="D120" s="132" t="s">
        <v>235</v>
      </c>
      <c r="E120" s="131" t="s">
        <v>44</v>
      </c>
      <c r="F120" s="132" t="s">
        <v>294</v>
      </c>
      <c r="G120" s="142">
        <v>1</v>
      </c>
    </row>
    <row r="121" spans="1:7" ht="16.5">
      <c r="A121" s="141">
        <v>43167</v>
      </c>
      <c r="B121" s="131" t="s">
        <v>234</v>
      </c>
      <c r="C121" s="132"/>
      <c r="D121" s="132" t="s">
        <v>235</v>
      </c>
      <c r="E121" s="131" t="s">
        <v>44</v>
      </c>
      <c r="F121" s="132" t="s">
        <v>295</v>
      </c>
      <c r="G121" s="142">
        <v>1</v>
      </c>
    </row>
    <row r="122" spans="1:7" ht="16.5">
      <c r="A122" s="141">
        <v>43167</v>
      </c>
      <c r="B122" s="131" t="s">
        <v>234</v>
      </c>
      <c r="C122" s="132"/>
      <c r="D122" s="132" t="s">
        <v>43</v>
      </c>
      <c r="E122" s="131" t="s">
        <v>73</v>
      </c>
      <c r="F122" s="132" t="s">
        <v>296</v>
      </c>
      <c r="G122" s="142">
        <v>1</v>
      </c>
    </row>
    <row r="123" spans="1:7" ht="16.5">
      <c r="A123" s="141">
        <v>43167</v>
      </c>
      <c r="B123" s="131" t="s">
        <v>234</v>
      </c>
      <c r="C123" s="132"/>
      <c r="D123" s="132" t="s">
        <v>43</v>
      </c>
      <c r="E123" s="131" t="s">
        <v>73</v>
      </c>
      <c r="F123" s="132" t="s">
        <v>297</v>
      </c>
      <c r="G123" s="142">
        <v>1</v>
      </c>
    </row>
    <row r="124" spans="1:7" ht="16.5">
      <c r="A124" s="141">
        <v>43167</v>
      </c>
      <c r="B124" s="131" t="s">
        <v>234</v>
      </c>
      <c r="C124" s="132"/>
      <c r="D124" s="132" t="s">
        <v>43</v>
      </c>
      <c r="E124" s="131" t="s">
        <v>73</v>
      </c>
      <c r="F124" s="132" t="s">
        <v>298</v>
      </c>
      <c r="G124" s="142">
        <v>1</v>
      </c>
    </row>
    <row r="125" spans="1:7" ht="16.5">
      <c r="A125" s="141">
        <v>43167</v>
      </c>
      <c r="B125" s="131" t="s">
        <v>234</v>
      </c>
      <c r="C125" s="132"/>
      <c r="D125" s="132" t="s">
        <v>43</v>
      </c>
      <c r="E125" s="131" t="s">
        <v>73</v>
      </c>
      <c r="F125" s="132" t="s">
        <v>299</v>
      </c>
      <c r="G125" s="142">
        <v>1</v>
      </c>
    </row>
    <row r="126" spans="1:7" ht="16.5">
      <c r="A126" s="141">
        <v>43167</v>
      </c>
      <c r="B126" s="131" t="s">
        <v>234</v>
      </c>
      <c r="C126" s="132"/>
      <c r="D126" s="132" t="s">
        <v>43</v>
      </c>
      <c r="E126" s="131" t="s">
        <v>73</v>
      </c>
      <c r="F126" s="132" t="s">
        <v>300</v>
      </c>
      <c r="G126" s="142">
        <v>1</v>
      </c>
    </row>
    <row r="127" spans="1:7" ht="16.5">
      <c r="A127" s="141">
        <v>43167</v>
      </c>
      <c r="B127" s="131" t="s">
        <v>234</v>
      </c>
      <c r="C127" s="132"/>
      <c r="D127" s="132" t="s">
        <v>43</v>
      </c>
      <c r="E127" s="131" t="s">
        <v>73</v>
      </c>
      <c r="F127" s="132" t="s">
        <v>301</v>
      </c>
      <c r="G127" s="142">
        <v>1</v>
      </c>
    </row>
    <row r="128" spans="1:7" ht="16.5">
      <c r="A128" s="141">
        <v>43167</v>
      </c>
      <c r="B128" s="131" t="s">
        <v>234</v>
      </c>
      <c r="C128" s="132"/>
      <c r="D128" s="132" t="s">
        <v>43</v>
      </c>
      <c r="E128" s="131" t="s">
        <v>73</v>
      </c>
      <c r="F128" s="132" t="s">
        <v>302</v>
      </c>
      <c r="G128" s="142">
        <v>1</v>
      </c>
    </row>
    <row r="129" spans="1:7" ht="16.5">
      <c r="A129" s="141">
        <v>43167</v>
      </c>
      <c r="B129" s="131" t="s">
        <v>234</v>
      </c>
      <c r="C129" s="132"/>
      <c r="D129" s="132" t="s">
        <v>43</v>
      </c>
      <c r="E129" s="131" t="s">
        <v>73</v>
      </c>
      <c r="F129" s="132" t="s">
        <v>303</v>
      </c>
      <c r="G129" s="142">
        <v>1</v>
      </c>
    </row>
    <row r="130" spans="1:7" ht="16.5">
      <c r="A130" s="141">
        <v>43167</v>
      </c>
      <c r="B130" s="131" t="s">
        <v>234</v>
      </c>
      <c r="C130" s="132"/>
      <c r="D130" s="132" t="s">
        <v>43</v>
      </c>
      <c r="E130" s="131" t="s">
        <v>73</v>
      </c>
      <c r="F130" s="132" t="s">
        <v>304</v>
      </c>
      <c r="G130" s="142">
        <v>1</v>
      </c>
    </row>
    <row r="131" spans="1:7" ht="16.5">
      <c r="A131" s="141">
        <v>43167</v>
      </c>
      <c r="B131" s="131" t="s">
        <v>234</v>
      </c>
      <c r="C131" s="132"/>
      <c r="D131" s="132" t="s">
        <v>43</v>
      </c>
      <c r="E131" s="131" t="s">
        <v>73</v>
      </c>
      <c r="F131" s="132" t="s">
        <v>305</v>
      </c>
      <c r="G131" s="142">
        <v>1</v>
      </c>
    </row>
    <row r="132" spans="1:7" ht="16.5">
      <c r="A132" s="141">
        <v>43167</v>
      </c>
      <c r="B132" s="131" t="s">
        <v>234</v>
      </c>
      <c r="C132" s="132"/>
      <c r="D132" s="132" t="s">
        <v>43</v>
      </c>
      <c r="E132" s="131" t="s">
        <v>73</v>
      </c>
      <c r="F132" s="132" t="s">
        <v>306</v>
      </c>
      <c r="G132" s="142">
        <v>1</v>
      </c>
    </row>
    <row r="133" spans="1:7" ht="16.5">
      <c r="A133" s="141">
        <v>43167</v>
      </c>
      <c r="B133" s="131" t="s">
        <v>234</v>
      </c>
      <c r="C133" s="132"/>
      <c r="D133" s="132" t="s">
        <v>43</v>
      </c>
      <c r="E133" s="131" t="s">
        <v>73</v>
      </c>
      <c r="F133" s="132" t="s">
        <v>307</v>
      </c>
      <c r="G133" s="142">
        <v>1</v>
      </c>
    </row>
    <row r="134" spans="1:7" ht="16.5">
      <c r="A134" s="141">
        <v>43167</v>
      </c>
      <c r="B134" s="131" t="s">
        <v>234</v>
      </c>
      <c r="C134" s="132"/>
      <c r="D134" s="132" t="s">
        <v>43</v>
      </c>
      <c r="E134" s="131" t="s">
        <v>73</v>
      </c>
      <c r="F134" s="132" t="s">
        <v>308</v>
      </c>
      <c r="G134" s="142">
        <v>1</v>
      </c>
    </row>
    <row r="135" spans="1:7" ht="16.5">
      <c r="A135" s="141">
        <v>43167</v>
      </c>
      <c r="B135" s="131" t="s">
        <v>234</v>
      </c>
      <c r="C135" s="132"/>
      <c r="D135" s="132" t="s">
        <v>43</v>
      </c>
      <c r="E135" s="131" t="s">
        <v>73</v>
      </c>
      <c r="F135" s="132" t="s">
        <v>309</v>
      </c>
      <c r="G135" s="142">
        <v>1</v>
      </c>
    </row>
    <row r="136" spans="1:7" ht="16.5">
      <c r="A136" s="141">
        <v>43167</v>
      </c>
      <c r="B136" s="131" t="s">
        <v>234</v>
      </c>
      <c r="C136" s="132"/>
      <c r="D136" s="132" t="s">
        <v>43</v>
      </c>
      <c r="E136" s="131" t="s">
        <v>73</v>
      </c>
      <c r="F136" s="132" t="s">
        <v>310</v>
      </c>
      <c r="G136" s="142">
        <v>1</v>
      </c>
    </row>
    <row r="137" spans="1:7" ht="16.5">
      <c r="A137" s="141">
        <v>43167</v>
      </c>
      <c r="B137" s="131" t="s">
        <v>234</v>
      </c>
      <c r="C137" s="132"/>
      <c r="D137" s="132" t="s">
        <v>43</v>
      </c>
      <c r="E137" s="131" t="s">
        <v>73</v>
      </c>
      <c r="F137" s="132" t="s">
        <v>311</v>
      </c>
      <c r="G137" s="142">
        <v>1</v>
      </c>
    </row>
    <row r="138" spans="1:7" ht="16.5">
      <c r="A138" s="141">
        <v>43167</v>
      </c>
      <c r="B138" s="131" t="s">
        <v>234</v>
      </c>
      <c r="C138" s="132"/>
      <c r="D138" s="132" t="s">
        <v>43</v>
      </c>
      <c r="E138" s="131" t="s">
        <v>73</v>
      </c>
      <c r="F138" s="132" t="s">
        <v>312</v>
      </c>
      <c r="G138" s="142">
        <v>1</v>
      </c>
    </row>
    <row r="139" spans="1:7" ht="16.5">
      <c r="A139" s="141">
        <v>43167</v>
      </c>
      <c r="B139" s="131" t="s">
        <v>234</v>
      </c>
      <c r="C139" s="132"/>
      <c r="D139" s="132" t="s">
        <v>43</v>
      </c>
      <c r="E139" s="131" t="s">
        <v>73</v>
      </c>
      <c r="F139" s="132" t="s">
        <v>313</v>
      </c>
      <c r="G139" s="142">
        <v>1</v>
      </c>
    </row>
    <row r="140" spans="1:7" ht="16.5">
      <c r="A140" s="141">
        <v>43167</v>
      </c>
      <c r="B140" s="131" t="s">
        <v>234</v>
      </c>
      <c r="C140" s="132"/>
      <c r="D140" s="132" t="s">
        <v>43</v>
      </c>
      <c r="E140" s="131" t="s">
        <v>73</v>
      </c>
      <c r="F140" s="132" t="s">
        <v>314</v>
      </c>
      <c r="G140" s="142">
        <v>1</v>
      </c>
    </row>
    <row r="141" spans="1:7" ht="16.5">
      <c r="A141" s="141">
        <v>43167</v>
      </c>
      <c r="B141" s="131" t="s">
        <v>234</v>
      </c>
      <c r="C141" s="132"/>
      <c r="D141" s="132" t="s">
        <v>43</v>
      </c>
      <c r="E141" s="131" t="s">
        <v>73</v>
      </c>
      <c r="F141" s="132" t="s">
        <v>315</v>
      </c>
      <c r="G141" s="142">
        <v>1</v>
      </c>
    </row>
    <row r="142" spans="1:7" ht="16.5">
      <c r="A142" s="141">
        <v>43167</v>
      </c>
      <c r="B142" s="131" t="s">
        <v>234</v>
      </c>
      <c r="C142" s="132"/>
      <c r="D142" s="132" t="s">
        <v>43</v>
      </c>
      <c r="E142" s="131" t="s">
        <v>73</v>
      </c>
      <c r="F142" s="132" t="s">
        <v>316</v>
      </c>
      <c r="G142" s="142">
        <v>1</v>
      </c>
    </row>
    <row r="143" spans="1:7" ht="16.5">
      <c r="A143" s="141">
        <v>43167</v>
      </c>
      <c r="B143" s="131" t="s">
        <v>234</v>
      </c>
      <c r="C143" s="132"/>
      <c r="D143" s="132" t="s">
        <v>43</v>
      </c>
      <c r="E143" s="131" t="s">
        <v>73</v>
      </c>
      <c r="F143" s="132" t="s">
        <v>317</v>
      </c>
      <c r="G143" s="142">
        <v>1</v>
      </c>
    </row>
    <row r="144" spans="1:7" ht="16.5">
      <c r="A144" s="141">
        <v>43167</v>
      </c>
      <c r="B144" s="131" t="s">
        <v>234</v>
      </c>
      <c r="C144" s="132"/>
      <c r="D144" s="132" t="s">
        <v>43</v>
      </c>
      <c r="E144" s="131" t="s">
        <v>73</v>
      </c>
      <c r="F144" s="132" t="s">
        <v>318</v>
      </c>
      <c r="G144" s="142">
        <v>1</v>
      </c>
    </row>
    <row r="145" spans="1:7" ht="16.5">
      <c r="A145" s="141">
        <v>43167</v>
      </c>
      <c r="B145" s="131" t="s">
        <v>234</v>
      </c>
      <c r="C145" s="132"/>
      <c r="D145" s="132" t="s">
        <v>43</v>
      </c>
      <c r="E145" s="131" t="s">
        <v>73</v>
      </c>
      <c r="F145" s="132" t="s">
        <v>319</v>
      </c>
      <c r="G145" s="142">
        <v>1</v>
      </c>
    </row>
    <row r="146" spans="1:7" ht="16.5">
      <c r="A146" s="141">
        <v>43167</v>
      </c>
      <c r="B146" s="131" t="s">
        <v>179</v>
      </c>
      <c r="C146" s="132"/>
      <c r="D146" s="132" t="s">
        <v>43</v>
      </c>
      <c r="E146" s="131" t="s">
        <v>73</v>
      </c>
      <c r="F146" s="132" t="s">
        <v>320</v>
      </c>
      <c r="G146" s="142">
        <v>1</v>
      </c>
    </row>
    <row r="147" spans="1:7" ht="16.5">
      <c r="A147" s="141">
        <v>43167</v>
      </c>
      <c r="B147" s="131" t="s">
        <v>234</v>
      </c>
      <c r="C147" s="132"/>
      <c r="D147" s="132" t="s">
        <v>43</v>
      </c>
      <c r="E147" s="131" t="s">
        <v>73</v>
      </c>
      <c r="F147" s="132" t="s">
        <v>321</v>
      </c>
      <c r="G147" s="142">
        <v>1</v>
      </c>
    </row>
    <row r="148" spans="1:7" ht="16.5">
      <c r="A148" s="141">
        <v>43167</v>
      </c>
      <c r="B148" s="131" t="s">
        <v>234</v>
      </c>
      <c r="C148" s="132"/>
      <c r="D148" s="132" t="s">
        <v>43</v>
      </c>
      <c r="E148" s="131" t="s">
        <v>73</v>
      </c>
      <c r="F148" s="132" t="s">
        <v>322</v>
      </c>
      <c r="G148" s="142">
        <v>1</v>
      </c>
    </row>
    <row r="149" spans="1:7" ht="16.5">
      <c r="A149" s="141">
        <v>43167</v>
      </c>
      <c r="B149" s="131" t="s">
        <v>234</v>
      </c>
      <c r="C149" s="132"/>
      <c r="D149" s="132" t="s">
        <v>43</v>
      </c>
      <c r="E149" s="131" t="s">
        <v>73</v>
      </c>
      <c r="F149" s="132" t="s">
        <v>323</v>
      </c>
      <c r="G149" s="142">
        <v>1</v>
      </c>
    </row>
    <row r="150" spans="1:7" ht="16.5">
      <c r="A150" s="141">
        <v>43167</v>
      </c>
      <c r="B150" s="131" t="s">
        <v>234</v>
      </c>
      <c r="C150" s="132"/>
      <c r="D150" s="132" t="s">
        <v>43</v>
      </c>
      <c r="E150" s="131" t="s">
        <v>73</v>
      </c>
      <c r="F150" s="132" t="s">
        <v>324</v>
      </c>
      <c r="G150" s="142">
        <v>1</v>
      </c>
    </row>
    <row r="151" spans="1:7" ht="16.5">
      <c r="A151" s="141">
        <v>43167</v>
      </c>
      <c r="B151" s="131" t="s">
        <v>234</v>
      </c>
      <c r="C151" s="132"/>
      <c r="D151" s="132" t="s">
        <v>43</v>
      </c>
      <c r="E151" s="131" t="s">
        <v>73</v>
      </c>
      <c r="F151" s="132" t="s">
        <v>325</v>
      </c>
      <c r="G151" s="142">
        <v>1</v>
      </c>
    </row>
    <row r="152" spans="1:7" ht="16.5">
      <c r="A152" s="141">
        <v>43167</v>
      </c>
      <c r="B152" s="131" t="s">
        <v>234</v>
      </c>
      <c r="C152" s="132"/>
      <c r="D152" s="132" t="s">
        <v>43</v>
      </c>
      <c r="E152" s="131" t="s">
        <v>73</v>
      </c>
      <c r="F152" s="132" t="s">
        <v>326</v>
      </c>
      <c r="G152" s="142">
        <v>1</v>
      </c>
    </row>
    <row r="153" spans="1:7" ht="16.5">
      <c r="A153" s="141">
        <v>43167</v>
      </c>
      <c r="B153" s="131" t="s">
        <v>234</v>
      </c>
      <c r="C153" s="132"/>
      <c r="D153" s="132" t="s">
        <v>43</v>
      </c>
      <c r="E153" s="131" t="s">
        <v>73</v>
      </c>
      <c r="F153" s="132" t="s">
        <v>327</v>
      </c>
      <c r="G153" s="142">
        <v>1</v>
      </c>
    </row>
    <row r="154" spans="1:7" ht="16.5">
      <c r="A154" s="141">
        <v>43167</v>
      </c>
      <c r="B154" s="131" t="s">
        <v>234</v>
      </c>
      <c r="C154" s="132"/>
      <c r="D154" s="132" t="s">
        <v>43</v>
      </c>
      <c r="E154" s="131" t="s">
        <v>73</v>
      </c>
      <c r="F154" s="132" t="s">
        <v>328</v>
      </c>
      <c r="G154" s="142">
        <v>1</v>
      </c>
    </row>
    <row r="155" spans="1:7" ht="16.5">
      <c r="A155" s="141">
        <v>43167</v>
      </c>
      <c r="B155" s="131" t="s">
        <v>234</v>
      </c>
      <c r="C155" s="132"/>
      <c r="D155" s="132" t="s">
        <v>43</v>
      </c>
      <c r="E155" s="131" t="s">
        <v>73</v>
      </c>
      <c r="F155" s="132" t="s">
        <v>329</v>
      </c>
      <c r="G155" s="142">
        <v>1</v>
      </c>
    </row>
    <row r="156" spans="1:7" ht="16.5">
      <c r="A156" s="141">
        <v>43167</v>
      </c>
      <c r="B156" s="131" t="s">
        <v>234</v>
      </c>
      <c r="C156" s="132"/>
      <c r="D156" s="132" t="s">
        <v>43</v>
      </c>
      <c r="E156" s="131" t="s">
        <v>73</v>
      </c>
      <c r="F156" s="132" t="s">
        <v>330</v>
      </c>
      <c r="G156" s="142">
        <v>1</v>
      </c>
    </row>
    <row r="157" spans="1:7" ht="16.5">
      <c r="A157" s="141">
        <v>43167</v>
      </c>
      <c r="B157" s="131" t="s">
        <v>234</v>
      </c>
      <c r="C157" s="132"/>
      <c r="D157" s="132" t="s">
        <v>43</v>
      </c>
      <c r="E157" s="131" t="s">
        <v>73</v>
      </c>
      <c r="F157" s="132" t="s">
        <v>331</v>
      </c>
      <c r="G157" s="142">
        <v>1</v>
      </c>
    </row>
    <row r="158" spans="1:7" ht="16.5">
      <c r="A158" s="141">
        <v>43167</v>
      </c>
      <c r="B158" s="131" t="s">
        <v>234</v>
      </c>
      <c r="C158" s="132"/>
      <c r="D158" s="132" t="s">
        <v>43</v>
      </c>
      <c r="E158" s="131" t="s">
        <v>73</v>
      </c>
      <c r="F158" s="132" t="s">
        <v>332</v>
      </c>
      <c r="G158" s="142">
        <v>1</v>
      </c>
    </row>
    <row r="159" spans="1:7" ht="16.5">
      <c r="A159" s="141">
        <v>43167</v>
      </c>
      <c r="B159" s="131" t="s">
        <v>234</v>
      </c>
      <c r="C159" s="132"/>
      <c r="D159" s="132" t="s">
        <v>43</v>
      </c>
      <c r="E159" s="131" t="s">
        <v>73</v>
      </c>
      <c r="F159" s="132" t="s">
        <v>333</v>
      </c>
      <c r="G159" s="142">
        <v>1</v>
      </c>
    </row>
    <row r="160" spans="1:7" ht="16.5">
      <c r="A160" s="141">
        <v>43167</v>
      </c>
      <c r="B160" s="131" t="s">
        <v>234</v>
      </c>
      <c r="C160" s="132"/>
      <c r="D160" s="132" t="s">
        <v>43</v>
      </c>
      <c r="E160" s="131" t="s">
        <v>73</v>
      </c>
      <c r="F160" s="132" t="s">
        <v>334</v>
      </c>
      <c r="G160" s="142">
        <v>1</v>
      </c>
    </row>
    <row r="161" spans="1:7" ht="16.5">
      <c r="A161" s="141">
        <v>43167</v>
      </c>
      <c r="B161" s="131" t="s">
        <v>234</v>
      </c>
      <c r="C161" s="132"/>
      <c r="D161" s="132" t="s">
        <v>43</v>
      </c>
      <c r="E161" s="131" t="s">
        <v>73</v>
      </c>
      <c r="F161" s="132" t="s">
        <v>335</v>
      </c>
      <c r="G161" s="142">
        <v>1</v>
      </c>
    </row>
    <row r="162" spans="1:7" ht="16.5">
      <c r="A162" s="141">
        <v>43167</v>
      </c>
      <c r="B162" s="131" t="s">
        <v>234</v>
      </c>
      <c r="C162" s="132"/>
      <c r="D162" s="132" t="s">
        <v>43</v>
      </c>
      <c r="E162" s="131" t="s">
        <v>73</v>
      </c>
      <c r="F162" s="132" t="s">
        <v>336</v>
      </c>
      <c r="G162" s="142">
        <v>1</v>
      </c>
    </row>
    <row r="163" spans="1:7" ht="16.5">
      <c r="A163" s="141">
        <v>43167</v>
      </c>
      <c r="B163" s="131" t="s">
        <v>234</v>
      </c>
      <c r="C163" s="132"/>
      <c r="D163" s="132" t="s">
        <v>43</v>
      </c>
      <c r="E163" s="131" t="s">
        <v>73</v>
      </c>
      <c r="F163" s="132" t="s">
        <v>337</v>
      </c>
      <c r="G163" s="142">
        <v>1</v>
      </c>
    </row>
    <row r="164" spans="1:7" ht="16.5">
      <c r="A164" s="141">
        <v>43167</v>
      </c>
      <c r="B164" s="131" t="s">
        <v>234</v>
      </c>
      <c r="C164" s="132"/>
      <c r="D164" s="132" t="s">
        <v>43</v>
      </c>
      <c r="E164" s="131" t="s">
        <v>73</v>
      </c>
      <c r="F164" s="132" t="s">
        <v>338</v>
      </c>
      <c r="G164" s="142">
        <v>1</v>
      </c>
    </row>
    <row r="165" spans="1:7" ht="16.5">
      <c r="A165" s="141">
        <v>43167</v>
      </c>
      <c r="B165" s="131" t="s">
        <v>234</v>
      </c>
      <c r="C165" s="132"/>
      <c r="D165" s="132" t="s">
        <v>43</v>
      </c>
      <c r="E165" s="131" t="s">
        <v>73</v>
      </c>
      <c r="F165" s="132" t="s">
        <v>339</v>
      </c>
      <c r="G165" s="142">
        <v>4</v>
      </c>
    </row>
    <row r="166" spans="1:7" ht="16.5">
      <c r="A166" s="141">
        <v>43167</v>
      </c>
      <c r="B166" s="131" t="s">
        <v>234</v>
      </c>
      <c r="C166" s="132"/>
      <c r="D166" s="132" t="s">
        <v>43</v>
      </c>
      <c r="E166" s="131" t="s">
        <v>73</v>
      </c>
      <c r="F166" s="132" t="s">
        <v>340</v>
      </c>
      <c r="G166" s="142">
        <v>1</v>
      </c>
    </row>
    <row r="167" spans="1:7" ht="16.5">
      <c r="A167" s="141">
        <v>43167</v>
      </c>
      <c r="B167" s="131" t="s">
        <v>179</v>
      </c>
      <c r="C167" s="132" t="s">
        <v>341</v>
      </c>
      <c r="D167" s="132"/>
      <c r="E167" s="131" t="s">
        <v>34</v>
      </c>
      <c r="F167" s="132" t="s">
        <v>342</v>
      </c>
      <c r="G167" s="142">
        <v>1</v>
      </c>
    </row>
    <row r="168" spans="1:7" ht="16.5">
      <c r="A168" s="141">
        <v>43167</v>
      </c>
      <c r="B168" s="131" t="s">
        <v>179</v>
      </c>
      <c r="C168" s="132" t="s">
        <v>341</v>
      </c>
      <c r="D168" s="132"/>
      <c r="E168" s="131" t="s">
        <v>34</v>
      </c>
      <c r="F168" s="132" t="s">
        <v>343</v>
      </c>
      <c r="G168" s="142">
        <v>1</v>
      </c>
    </row>
    <row r="169" spans="1:7" ht="16.5">
      <c r="A169" s="141">
        <v>43167</v>
      </c>
      <c r="B169" s="131" t="s">
        <v>179</v>
      </c>
      <c r="C169" s="132" t="s">
        <v>344</v>
      </c>
      <c r="D169" s="132"/>
      <c r="E169" s="131" t="s">
        <v>34</v>
      </c>
      <c r="F169" s="132" t="s">
        <v>345</v>
      </c>
      <c r="G169" s="142">
        <v>1</v>
      </c>
    </row>
    <row r="170" spans="1:7" ht="16.5">
      <c r="A170" s="141">
        <v>43167</v>
      </c>
      <c r="B170" s="131" t="s">
        <v>179</v>
      </c>
      <c r="C170" s="132" t="s">
        <v>346</v>
      </c>
      <c r="D170" s="132"/>
      <c r="E170" s="131" t="s">
        <v>34</v>
      </c>
      <c r="F170" s="132" t="s">
        <v>347</v>
      </c>
      <c r="G170" s="142">
        <v>1</v>
      </c>
    </row>
    <row r="171" spans="1:7" ht="16.5">
      <c r="A171" s="141">
        <v>43167</v>
      </c>
      <c r="B171" s="131" t="s">
        <v>179</v>
      </c>
      <c r="C171" s="132" t="s">
        <v>346</v>
      </c>
      <c r="D171" s="132"/>
      <c r="E171" s="131" t="s">
        <v>34</v>
      </c>
      <c r="F171" s="132" t="s">
        <v>347</v>
      </c>
      <c r="G171" s="142">
        <v>1</v>
      </c>
    </row>
    <row r="172" spans="1:7" ht="16.5">
      <c r="A172" s="141">
        <v>43167</v>
      </c>
      <c r="B172" s="131" t="s">
        <v>179</v>
      </c>
      <c r="C172" s="132" t="s">
        <v>348</v>
      </c>
      <c r="D172" s="132"/>
      <c r="E172" s="131" t="s">
        <v>34</v>
      </c>
      <c r="F172" s="132" t="s">
        <v>349</v>
      </c>
      <c r="G172" s="142">
        <v>1</v>
      </c>
    </row>
    <row r="173" spans="1:7" ht="16.5">
      <c r="A173" s="141">
        <v>43167</v>
      </c>
      <c r="B173" s="131" t="s">
        <v>179</v>
      </c>
      <c r="C173" s="132" t="s">
        <v>350</v>
      </c>
      <c r="D173" s="132"/>
      <c r="E173" s="131" t="s">
        <v>34</v>
      </c>
      <c r="F173" s="132" t="s">
        <v>351</v>
      </c>
      <c r="G173" s="142">
        <v>1</v>
      </c>
    </row>
    <row r="174" spans="1:7" ht="16.5">
      <c r="A174" s="141">
        <v>43167</v>
      </c>
      <c r="B174" s="131" t="s">
        <v>179</v>
      </c>
      <c r="C174" s="132" t="s">
        <v>352</v>
      </c>
      <c r="D174" s="132"/>
      <c r="E174" s="131" t="s">
        <v>34</v>
      </c>
      <c r="F174" s="132" t="s">
        <v>353</v>
      </c>
      <c r="G174" s="142">
        <v>1</v>
      </c>
    </row>
    <row r="175" spans="1:7" ht="16.5">
      <c r="A175" s="141">
        <v>43167</v>
      </c>
      <c r="B175" s="131" t="s">
        <v>234</v>
      </c>
      <c r="C175" s="132" t="s">
        <v>354</v>
      </c>
      <c r="D175" s="132"/>
      <c r="E175" s="131" t="s">
        <v>34</v>
      </c>
      <c r="F175" s="132" t="s">
        <v>355</v>
      </c>
      <c r="G175" s="142">
        <v>1</v>
      </c>
    </row>
    <row r="176" spans="1:7" ht="16.5">
      <c r="A176" s="141">
        <v>43167</v>
      </c>
      <c r="B176" s="131" t="s">
        <v>179</v>
      </c>
      <c r="C176" s="132" t="s">
        <v>356</v>
      </c>
      <c r="D176" s="132"/>
      <c r="E176" s="131" t="s">
        <v>34</v>
      </c>
      <c r="F176" s="132" t="s">
        <v>357</v>
      </c>
      <c r="G176" s="142">
        <v>1</v>
      </c>
    </row>
    <row r="177" spans="1:7" ht="16.5">
      <c r="A177" s="141">
        <v>43171</v>
      </c>
      <c r="B177" s="131" t="s">
        <v>179</v>
      </c>
      <c r="C177" s="134" t="s">
        <v>358</v>
      </c>
      <c r="D177" s="132"/>
      <c r="E177" s="131" t="s">
        <v>34</v>
      </c>
      <c r="F177" s="132" t="s">
        <v>359</v>
      </c>
      <c r="G177" s="142">
        <v>1</v>
      </c>
    </row>
    <row r="178" spans="1:7" ht="16.5">
      <c r="A178" s="141">
        <v>43171</v>
      </c>
      <c r="B178" s="131" t="s">
        <v>179</v>
      </c>
      <c r="C178" s="132" t="s">
        <v>360</v>
      </c>
      <c r="D178" s="132"/>
      <c r="E178" s="131" t="s">
        <v>34</v>
      </c>
      <c r="F178" s="132" t="s">
        <v>361</v>
      </c>
      <c r="G178" s="142">
        <v>1</v>
      </c>
    </row>
    <row r="179" spans="1:7" ht="16.5">
      <c r="A179" s="141">
        <v>43171</v>
      </c>
      <c r="B179" s="131" t="s">
        <v>179</v>
      </c>
      <c r="C179" s="132" t="s">
        <v>362</v>
      </c>
      <c r="D179" s="132"/>
      <c r="E179" s="131" t="s">
        <v>34</v>
      </c>
      <c r="F179" s="132" t="s">
        <v>363</v>
      </c>
      <c r="G179" s="142">
        <v>1</v>
      </c>
    </row>
    <row r="180" spans="1:7" ht="16.5">
      <c r="A180" s="141">
        <v>43171</v>
      </c>
      <c r="B180" s="131" t="s">
        <v>179</v>
      </c>
      <c r="C180" s="132" t="s">
        <v>364</v>
      </c>
      <c r="D180" s="132"/>
      <c r="E180" s="131" t="s">
        <v>34</v>
      </c>
      <c r="F180" s="132" t="s">
        <v>365</v>
      </c>
      <c r="G180" s="142">
        <v>1</v>
      </c>
    </row>
    <row r="181" spans="1:7" ht="16.5">
      <c r="A181" s="141">
        <v>43171</v>
      </c>
      <c r="B181" s="131" t="s">
        <v>179</v>
      </c>
      <c r="C181" s="132" t="s">
        <v>366</v>
      </c>
      <c r="D181" s="132"/>
      <c r="E181" s="131" t="s">
        <v>34</v>
      </c>
      <c r="F181" s="132" t="s">
        <v>367</v>
      </c>
      <c r="G181" s="142">
        <v>1</v>
      </c>
    </row>
    <row r="182" spans="1:7" ht="16.5">
      <c r="A182" s="141">
        <v>43171</v>
      </c>
      <c r="B182" s="131" t="s">
        <v>179</v>
      </c>
      <c r="C182" s="132" t="s">
        <v>368</v>
      </c>
      <c r="D182" s="132"/>
      <c r="E182" s="131" t="s">
        <v>34</v>
      </c>
      <c r="F182" s="132" t="s">
        <v>369</v>
      </c>
      <c r="G182" s="142">
        <v>1</v>
      </c>
    </row>
    <row r="183" spans="1:7" ht="16.5">
      <c r="A183" s="141">
        <v>43171</v>
      </c>
      <c r="B183" s="131" t="s">
        <v>234</v>
      </c>
      <c r="C183" s="132"/>
      <c r="D183" s="132" t="s">
        <v>43</v>
      </c>
      <c r="E183" s="131" t="s">
        <v>73</v>
      </c>
      <c r="F183" s="132" t="s">
        <v>370</v>
      </c>
      <c r="G183" s="142">
        <v>1</v>
      </c>
    </row>
    <row r="184" spans="1:7" ht="16.5">
      <c r="A184" s="141">
        <v>43171</v>
      </c>
      <c r="B184" s="131" t="s">
        <v>234</v>
      </c>
      <c r="C184" s="132"/>
      <c r="D184" s="132" t="s">
        <v>43</v>
      </c>
      <c r="E184" s="131" t="s">
        <v>73</v>
      </c>
      <c r="F184" s="132" t="s">
        <v>371</v>
      </c>
      <c r="G184" s="142">
        <v>1</v>
      </c>
    </row>
    <row r="185" spans="1:7" ht="16.5">
      <c r="A185" s="141">
        <v>43171</v>
      </c>
      <c r="B185" s="131" t="s">
        <v>234</v>
      </c>
      <c r="C185" s="132"/>
      <c r="D185" s="132" t="s">
        <v>43</v>
      </c>
      <c r="E185" s="131" t="s">
        <v>73</v>
      </c>
      <c r="F185" s="132" t="s">
        <v>372</v>
      </c>
      <c r="G185" s="142">
        <v>1</v>
      </c>
    </row>
    <row r="186" spans="1:7" ht="16.5">
      <c r="A186" s="141">
        <v>43171</v>
      </c>
      <c r="B186" s="131" t="s">
        <v>234</v>
      </c>
      <c r="C186" s="132"/>
      <c r="D186" s="132" t="s">
        <v>43</v>
      </c>
      <c r="E186" s="131" t="s">
        <v>73</v>
      </c>
      <c r="F186" s="132" t="s">
        <v>373</v>
      </c>
      <c r="G186" s="142">
        <v>1</v>
      </c>
    </row>
    <row r="187" spans="1:7" ht="16.5">
      <c r="A187" s="141">
        <v>43171</v>
      </c>
      <c r="B187" s="131" t="s">
        <v>234</v>
      </c>
      <c r="C187" s="132"/>
      <c r="D187" s="132" t="s">
        <v>43</v>
      </c>
      <c r="E187" s="131" t="s">
        <v>73</v>
      </c>
      <c r="F187" s="132" t="s">
        <v>374</v>
      </c>
      <c r="G187" s="142">
        <v>1</v>
      </c>
    </row>
    <row r="188" spans="1:7" ht="16.5">
      <c r="A188" s="141">
        <v>43171</v>
      </c>
      <c r="B188" s="131" t="s">
        <v>190</v>
      </c>
      <c r="C188" s="132"/>
      <c r="D188" s="132"/>
      <c r="E188" s="131"/>
      <c r="F188" s="132" t="s">
        <v>375</v>
      </c>
      <c r="G188" s="142">
        <v>1</v>
      </c>
    </row>
    <row r="189" spans="1:7" ht="16.5">
      <c r="A189" s="141">
        <v>43171</v>
      </c>
      <c r="B189" s="131" t="s">
        <v>234</v>
      </c>
      <c r="C189" s="132"/>
      <c r="D189" s="132" t="s">
        <v>43</v>
      </c>
      <c r="E189" s="131" t="s">
        <v>73</v>
      </c>
      <c r="F189" s="132" t="s">
        <v>376</v>
      </c>
      <c r="G189" s="142">
        <v>1</v>
      </c>
    </row>
    <row r="190" spans="1:7" ht="16.5">
      <c r="A190" s="141">
        <v>43171</v>
      </c>
      <c r="B190" s="131" t="s">
        <v>234</v>
      </c>
      <c r="C190" s="132"/>
      <c r="D190" s="132" t="s">
        <v>43</v>
      </c>
      <c r="E190" s="131" t="s">
        <v>73</v>
      </c>
      <c r="F190" s="132" t="s">
        <v>377</v>
      </c>
      <c r="G190" s="142">
        <v>1</v>
      </c>
    </row>
    <row r="191" spans="1:7" ht="16.5">
      <c r="A191" s="141">
        <v>43171</v>
      </c>
      <c r="B191" s="131" t="s">
        <v>234</v>
      </c>
      <c r="C191" s="132"/>
      <c r="D191" s="132" t="s">
        <v>43</v>
      </c>
      <c r="E191" s="131" t="s">
        <v>73</v>
      </c>
      <c r="F191" s="132" t="s">
        <v>378</v>
      </c>
      <c r="G191" s="142">
        <v>1</v>
      </c>
    </row>
    <row r="192" spans="1:7" ht="16.5">
      <c r="A192" s="141">
        <v>43171</v>
      </c>
      <c r="B192" s="131" t="s">
        <v>234</v>
      </c>
      <c r="C192" s="132"/>
      <c r="D192" s="132" t="s">
        <v>43</v>
      </c>
      <c r="E192" s="131" t="s">
        <v>73</v>
      </c>
      <c r="F192" s="132" t="s">
        <v>379</v>
      </c>
      <c r="G192" s="142">
        <v>1</v>
      </c>
    </row>
    <row r="193" spans="1:7" ht="16.5">
      <c r="A193" s="141">
        <v>43171</v>
      </c>
      <c r="B193" s="131" t="s">
        <v>234</v>
      </c>
      <c r="C193" s="132"/>
      <c r="D193" s="132" t="s">
        <v>43</v>
      </c>
      <c r="E193" s="131" t="s">
        <v>73</v>
      </c>
      <c r="F193" s="132" t="s">
        <v>380</v>
      </c>
      <c r="G193" s="142">
        <v>1</v>
      </c>
    </row>
    <row r="194" spans="1:7" ht="16.5">
      <c r="A194" s="141">
        <v>43171</v>
      </c>
      <c r="B194" s="131" t="s">
        <v>234</v>
      </c>
      <c r="C194" s="132"/>
      <c r="D194" s="132" t="s">
        <v>43</v>
      </c>
      <c r="E194" s="131" t="s">
        <v>73</v>
      </c>
      <c r="F194" s="132" t="s">
        <v>381</v>
      </c>
      <c r="G194" s="142">
        <v>1</v>
      </c>
    </row>
    <row r="195" spans="1:7" ht="16.5">
      <c r="A195" s="141">
        <v>43171</v>
      </c>
      <c r="B195" s="131" t="s">
        <v>234</v>
      </c>
      <c r="C195" s="132"/>
      <c r="D195" s="132" t="s">
        <v>43</v>
      </c>
      <c r="E195" s="131" t="s">
        <v>73</v>
      </c>
      <c r="F195" s="132" t="s">
        <v>382</v>
      </c>
      <c r="G195" s="142">
        <v>1</v>
      </c>
    </row>
    <row r="196" spans="1:7" ht="16.5">
      <c r="A196" s="141">
        <v>43171</v>
      </c>
      <c r="B196" s="131" t="s">
        <v>179</v>
      </c>
      <c r="C196" s="132"/>
      <c r="D196" s="132" t="s">
        <v>43</v>
      </c>
      <c r="E196" s="131" t="s">
        <v>73</v>
      </c>
      <c r="F196" s="132" t="s">
        <v>383</v>
      </c>
      <c r="G196" s="142">
        <v>1</v>
      </c>
    </row>
    <row r="197" spans="1:7" ht="16.5">
      <c r="A197" s="141">
        <v>43171</v>
      </c>
      <c r="B197" s="131" t="s">
        <v>234</v>
      </c>
      <c r="C197" s="132"/>
      <c r="D197" s="132" t="s">
        <v>43</v>
      </c>
      <c r="E197" s="131" t="s">
        <v>73</v>
      </c>
      <c r="F197" s="132" t="s">
        <v>384</v>
      </c>
      <c r="G197" s="142">
        <v>2</v>
      </c>
    </row>
    <row r="198" spans="1:7" ht="16.5">
      <c r="A198" s="141">
        <v>43171</v>
      </c>
      <c r="B198" s="131" t="s">
        <v>234</v>
      </c>
      <c r="C198" s="132"/>
      <c r="D198" s="132" t="s">
        <v>43</v>
      </c>
      <c r="E198" s="131" t="s">
        <v>73</v>
      </c>
      <c r="F198" s="132" t="s">
        <v>385</v>
      </c>
      <c r="G198" s="142">
        <v>1</v>
      </c>
    </row>
    <row r="199" spans="1:7" ht="16.5">
      <c r="A199" s="141">
        <v>43171</v>
      </c>
      <c r="B199" s="131" t="s">
        <v>234</v>
      </c>
      <c r="C199" s="132"/>
      <c r="D199" s="132" t="s">
        <v>43</v>
      </c>
      <c r="E199" s="131" t="s">
        <v>73</v>
      </c>
      <c r="F199" s="132" t="s">
        <v>386</v>
      </c>
      <c r="G199" s="142">
        <v>1</v>
      </c>
    </row>
    <row r="200" spans="1:7" ht="16.5">
      <c r="A200" s="141">
        <v>43171</v>
      </c>
      <c r="B200" s="131" t="s">
        <v>234</v>
      </c>
      <c r="C200" s="132"/>
      <c r="D200" s="132" t="s">
        <v>43</v>
      </c>
      <c r="E200" s="131" t="s">
        <v>73</v>
      </c>
      <c r="F200" s="132" t="s">
        <v>387</v>
      </c>
      <c r="G200" s="142">
        <v>1</v>
      </c>
    </row>
    <row r="201" spans="1:7" ht="16.5">
      <c r="A201" s="141">
        <v>43171</v>
      </c>
      <c r="B201" s="131" t="s">
        <v>190</v>
      </c>
      <c r="C201" s="132"/>
      <c r="D201" s="132" t="s">
        <v>43</v>
      </c>
      <c r="E201" s="131" t="s">
        <v>73</v>
      </c>
      <c r="F201" s="132" t="s">
        <v>388</v>
      </c>
      <c r="G201" s="142">
        <v>1</v>
      </c>
    </row>
    <row r="202" spans="1:7" ht="16.5">
      <c r="A202" s="141">
        <v>43171</v>
      </c>
      <c r="B202" s="131" t="s">
        <v>190</v>
      </c>
      <c r="C202" s="132"/>
      <c r="D202" s="132" t="s">
        <v>43</v>
      </c>
      <c r="E202" s="131" t="s">
        <v>73</v>
      </c>
      <c r="F202" s="132" t="s">
        <v>389</v>
      </c>
      <c r="G202" s="142">
        <v>1</v>
      </c>
    </row>
    <row r="203" spans="1:7" ht="16.5">
      <c r="A203" s="141">
        <v>43171</v>
      </c>
      <c r="B203" s="131" t="s">
        <v>190</v>
      </c>
      <c r="C203" s="132"/>
      <c r="D203" s="132" t="s">
        <v>43</v>
      </c>
      <c r="E203" s="131" t="s">
        <v>73</v>
      </c>
      <c r="F203" s="132" t="s">
        <v>390</v>
      </c>
      <c r="G203" s="142">
        <v>1</v>
      </c>
    </row>
    <row r="204" spans="1:7" ht="16.5">
      <c r="A204" s="141">
        <v>43171</v>
      </c>
      <c r="B204" s="131" t="s">
        <v>190</v>
      </c>
      <c r="C204" s="132"/>
      <c r="D204" s="132" t="s">
        <v>43</v>
      </c>
      <c r="E204" s="131" t="s">
        <v>73</v>
      </c>
      <c r="F204" s="132" t="s">
        <v>390</v>
      </c>
      <c r="G204" s="142">
        <v>4</v>
      </c>
    </row>
    <row r="205" spans="1:7" ht="16.5">
      <c r="A205" s="141">
        <v>43171</v>
      </c>
      <c r="B205" s="131" t="s">
        <v>179</v>
      </c>
      <c r="C205" s="132" t="s">
        <v>391</v>
      </c>
      <c r="D205" s="132"/>
      <c r="E205" s="131" t="s">
        <v>34</v>
      </c>
      <c r="F205" s="132" t="s">
        <v>392</v>
      </c>
      <c r="G205" s="142">
        <v>1</v>
      </c>
    </row>
    <row r="206" spans="1:7" ht="16.5">
      <c r="A206" s="141">
        <v>43171</v>
      </c>
      <c r="B206" s="131" t="s">
        <v>179</v>
      </c>
      <c r="C206" s="132" t="s">
        <v>393</v>
      </c>
      <c r="D206" s="132"/>
      <c r="E206" s="131" t="s">
        <v>34</v>
      </c>
      <c r="F206" s="132" t="s">
        <v>394</v>
      </c>
      <c r="G206" s="142">
        <v>1</v>
      </c>
    </row>
    <row r="207" spans="1:7" ht="16.5">
      <c r="A207" s="141">
        <v>43171</v>
      </c>
      <c r="B207" s="131" t="s">
        <v>179</v>
      </c>
      <c r="C207" s="132" t="s">
        <v>395</v>
      </c>
      <c r="D207" s="132"/>
      <c r="E207" s="131" t="s">
        <v>34</v>
      </c>
      <c r="F207" s="132" t="s">
        <v>396</v>
      </c>
      <c r="G207" s="142">
        <v>1</v>
      </c>
    </row>
    <row r="208" spans="1:7" ht="16.5">
      <c r="A208" s="141">
        <v>43171</v>
      </c>
      <c r="B208" s="131" t="s">
        <v>179</v>
      </c>
      <c r="C208" s="132" t="s">
        <v>397</v>
      </c>
      <c r="D208" s="132"/>
      <c r="E208" s="131" t="s">
        <v>34</v>
      </c>
      <c r="F208" s="132" t="s">
        <v>398</v>
      </c>
      <c r="G208" s="142">
        <v>1</v>
      </c>
    </row>
    <row r="209" spans="1:7" ht="16.5">
      <c r="A209" s="141">
        <v>43172</v>
      </c>
      <c r="B209" s="131" t="s">
        <v>179</v>
      </c>
      <c r="C209" s="132" t="s">
        <v>399</v>
      </c>
      <c r="D209" s="132"/>
      <c r="E209" s="131" t="s">
        <v>34</v>
      </c>
      <c r="F209" s="132" t="s">
        <v>400</v>
      </c>
      <c r="G209" s="142">
        <v>1</v>
      </c>
    </row>
    <row r="210" spans="1:7" ht="16.5">
      <c r="A210" s="141">
        <v>43174</v>
      </c>
      <c r="B210" s="131" t="s">
        <v>179</v>
      </c>
      <c r="C210" s="132" t="s">
        <v>182</v>
      </c>
      <c r="D210" s="132"/>
      <c r="E210" s="131" t="s">
        <v>34</v>
      </c>
      <c r="F210" s="132" t="s">
        <v>183</v>
      </c>
      <c r="G210" s="142">
        <v>1</v>
      </c>
    </row>
    <row r="211" spans="1:7" ht="16.5">
      <c r="A211" s="141">
        <v>43174</v>
      </c>
      <c r="B211" s="131" t="s">
        <v>179</v>
      </c>
      <c r="C211" s="132" t="s">
        <v>184</v>
      </c>
      <c r="D211" s="132"/>
      <c r="E211" s="131" t="s">
        <v>34</v>
      </c>
      <c r="F211" s="132" t="s">
        <v>185</v>
      </c>
      <c r="G211" s="142">
        <v>1</v>
      </c>
    </row>
    <row r="212" spans="1:7" ht="16.5">
      <c r="A212" s="141">
        <v>43174</v>
      </c>
      <c r="B212" s="131" t="s">
        <v>179</v>
      </c>
      <c r="C212" s="132" t="s">
        <v>401</v>
      </c>
      <c r="D212" s="132"/>
      <c r="E212" s="131" t="s">
        <v>34</v>
      </c>
      <c r="F212" s="132" t="s">
        <v>402</v>
      </c>
      <c r="G212" s="142">
        <v>1</v>
      </c>
    </row>
    <row r="213" spans="1:7" ht="16.5">
      <c r="A213" s="141">
        <v>43174</v>
      </c>
      <c r="B213" s="131" t="s">
        <v>179</v>
      </c>
      <c r="C213" s="132" t="s">
        <v>403</v>
      </c>
      <c r="D213" s="132"/>
      <c r="E213" s="131" t="s">
        <v>34</v>
      </c>
      <c r="F213" s="132" t="s">
        <v>404</v>
      </c>
      <c r="G213" s="142">
        <v>1</v>
      </c>
    </row>
    <row r="214" spans="1:7" ht="16.5">
      <c r="A214" s="141">
        <v>43174</v>
      </c>
      <c r="B214" s="131" t="s">
        <v>179</v>
      </c>
      <c r="C214" s="132" t="s">
        <v>405</v>
      </c>
      <c r="D214" s="132"/>
      <c r="E214" s="131" t="s">
        <v>34</v>
      </c>
      <c r="F214" s="132" t="s">
        <v>406</v>
      </c>
      <c r="G214" s="142">
        <v>1</v>
      </c>
    </row>
    <row r="215" spans="1:7" ht="16.5">
      <c r="A215" s="141">
        <v>43174</v>
      </c>
      <c r="B215" s="131" t="s">
        <v>179</v>
      </c>
      <c r="C215" s="132" t="s">
        <v>407</v>
      </c>
      <c r="D215" s="132"/>
      <c r="E215" s="131" t="s">
        <v>34</v>
      </c>
      <c r="F215" s="132" t="s">
        <v>408</v>
      </c>
      <c r="G215" s="142">
        <v>1</v>
      </c>
    </row>
    <row r="216" spans="1:7" ht="16.5">
      <c r="A216" s="141">
        <v>43174</v>
      </c>
      <c r="B216" s="131" t="s">
        <v>179</v>
      </c>
      <c r="C216" s="132" t="s">
        <v>409</v>
      </c>
      <c r="D216" s="132"/>
      <c r="E216" s="131" t="s">
        <v>34</v>
      </c>
      <c r="F216" s="132" t="s">
        <v>410</v>
      </c>
      <c r="G216" s="142">
        <v>1</v>
      </c>
    </row>
    <row r="217" spans="1:7" ht="16.5">
      <c r="A217" s="141">
        <v>43174</v>
      </c>
      <c r="B217" s="131" t="s">
        <v>179</v>
      </c>
      <c r="C217" s="132" t="s">
        <v>411</v>
      </c>
      <c r="D217" s="132"/>
      <c r="E217" s="131" t="s">
        <v>34</v>
      </c>
      <c r="F217" s="132" t="s">
        <v>412</v>
      </c>
      <c r="G217" s="142">
        <v>1</v>
      </c>
    </row>
    <row r="218" spans="1:7" ht="16.5">
      <c r="A218" s="141">
        <v>43174</v>
      </c>
      <c r="B218" s="131" t="s">
        <v>179</v>
      </c>
      <c r="C218" s="132" t="s">
        <v>411</v>
      </c>
      <c r="D218" s="132"/>
      <c r="E218" s="131" t="s">
        <v>34</v>
      </c>
      <c r="F218" s="132" t="s">
        <v>412</v>
      </c>
      <c r="G218" s="142">
        <v>1</v>
      </c>
    </row>
    <row r="219" spans="1:7" ht="16.5">
      <c r="A219" s="141">
        <v>43174</v>
      </c>
      <c r="B219" s="131" t="s">
        <v>234</v>
      </c>
      <c r="C219" s="132" t="s">
        <v>413</v>
      </c>
      <c r="D219" s="132"/>
      <c r="E219" s="131" t="s">
        <v>34</v>
      </c>
      <c r="F219" s="132" t="s">
        <v>414</v>
      </c>
      <c r="G219" s="142">
        <v>1</v>
      </c>
    </row>
    <row r="220" spans="1:7" ht="16.5">
      <c r="A220" s="141">
        <v>43174</v>
      </c>
      <c r="B220" s="131" t="s">
        <v>234</v>
      </c>
      <c r="C220" s="132" t="s">
        <v>413</v>
      </c>
      <c r="D220" s="132"/>
      <c r="E220" s="131" t="s">
        <v>34</v>
      </c>
      <c r="F220" s="132" t="s">
        <v>415</v>
      </c>
      <c r="G220" s="142">
        <v>1</v>
      </c>
    </row>
    <row r="221" spans="1:7" ht="16.5">
      <c r="A221" s="141">
        <v>43174</v>
      </c>
      <c r="B221" s="131" t="s">
        <v>234</v>
      </c>
      <c r="C221" s="132" t="s">
        <v>413</v>
      </c>
      <c r="D221" s="132"/>
      <c r="E221" s="131" t="s">
        <v>34</v>
      </c>
      <c r="F221" s="132" t="s">
        <v>416</v>
      </c>
      <c r="G221" s="142">
        <v>1</v>
      </c>
    </row>
    <row r="222" spans="1:7" ht="16.5">
      <c r="A222" s="141">
        <v>43174</v>
      </c>
      <c r="B222" s="131" t="s">
        <v>234</v>
      </c>
      <c r="C222" s="132" t="s">
        <v>417</v>
      </c>
      <c r="D222" s="132"/>
      <c r="E222" s="131" t="s">
        <v>34</v>
      </c>
      <c r="F222" s="132" t="s">
        <v>418</v>
      </c>
      <c r="G222" s="142">
        <v>1</v>
      </c>
    </row>
    <row r="223" spans="1:7" ht="16.5">
      <c r="A223" s="141">
        <v>43174</v>
      </c>
      <c r="B223" s="131" t="s">
        <v>234</v>
      </c>
      <c r="C223" s="132" t="s">
        <v>417</v>
      </c>
      <c r="D223" s="132"/>
      <c r="E223" s="131" t="s">
        <v>34</v>
      </c>
      <c r="F223" s="132" t="s">
        <v>419</v>
      </c>
      <c r="G223" s="142">
        <v>1</v>
      </c>
    </row>
    <row r="224" spans="1:7" ht="16.5">
      <c r="A224" s="141">
        <v>43174</v>
      </c>
      <c r="B224" s="131" t="s">
        <v>234</v>
      </c>
      <c r="C224" s="132" t="s">
        <v>417</v>
      </c>
      <c r="D224" s="132"/>
      <c r="E224" s="131" t="s">
        <v>34</v>
      </c>
      <c r="F224" s="132" t="s">
        <v>420</v>
      </c>
      <c r="G224" s="142">
        <v>1</v>
      </c>
    </row>
    <row r="225" spans="1:7" ht="16.5">
      <c r="A225" s="141">
        <v>43174</v>
      </c>
      <c r="B225" s="131" t="s">
        <v>234</v>
      </c>
      <c r="C225" s="132" t="s">
        <v>417</v>
      </c>
      <c r="D225" s="132"/>
      <c r="E225" s="131" t="s">
        <v>34</v>
      </c>
      <c r="F225" s="132" t="s">
        <v>421</v>
      </c>
      <c r="G225" s="142">
        <v>1</v>
      </c>
    </row>
    <row r="226" spans="1:7" ht="16.5">
      <c r="A226" s="141">
        <v>43174</v>
      </c>
      <c r="B226" s="131" t="s">
        <v>234</v>
      </c>
      <c r="C226" s="132" t="s">
        <v>417</v>
      </c>
      <c r="D226" s="132"/>
      <c r="E226" s="131" t="s">
        <v>34</v>
      </c>
      <c r="F226" s="132" t="s">
        <v>422</v>
      </c>
      <c r="G226" s="142">
        <v>1</v>
      </c>
    </row>
    <row r="227" spans="1:7" ht="16.5">
      <c r="A227" s="141">
        <v>43174</v>
      </c>
      <c r="B227" s="131" t="s">
        <v>234</v>
      </c>
      <c r="C227" s="132" t="s">
        <v>417</v>
      </c>
      <c r="D227" s="132"/>
      <c r="E227" s="131" t="s">
        <v>34</v>
      </c>
      <c r="F227" s="132" t="s">
        <v>423</v>
      </c>
      <c r="G227" s="142">
        <v>1</v>
      </c>
    </row>
    <row r="228" spans="1:7" ht="16.5">
      <c r="A228" s="141">
        <v>43174</v>
      </c>
      <c r="B228" s="131" t="s">
        <v>234</v>
      </c>
      <c r="C228" s="132" t="s">
        <v>417</v>
      </c>
      <c r="D228" s="132"/>
      <c r="E228" s="131" t="s">
        <v>34</v>
      </c>
      <c r="F228" s="132" t="s">
        <v>424</v>
      </c>
      <c r="G228" s="142">
        <v>1</v>
      </c>
    </row>
    <row r="229" spans="1:7" ht="16.5">
      <c r="A229" s="141">
        <v>43174</v>
      </c>
      <c r="B229" s="131" t="s">
        <v>234</v>
      </c>
      <c r="C229" s="132" t="s">
        <v>417</v>
      </c>
      <c r="D229" s="132"/>
      <c r="E229" s="131" t="s">
        <v>34</v>
      </c>
      <c r="F229" s="132" t="s">
        <v>425</v>
      </c>
      <c r="G229" s="142">
        <v>1</v>
      </c>
    </row>
    <row r="230" spans="1:7" ht="16.5">
      <c r="A230" s="141">
        <v>43174</v>
      </c>
      <c r="B230" s="131" t="s">
        <v>234</v>
      </c>
      <c r="C230" s="132" t="s">
        <v>417</v>
      </c>
      <c r="D230" s="132"/>
      <c r="E230" s="131" t="s">
        <v>34</v>
      </c>
      <c r="F230" s="132" t="s">
        <v>426</v>
      </c>
      <c r="G230" s="142">
        <v>1</v>
      </c>
    </row>
    <row r="231" spans="1:7" ht="16.5">
      <c r="A231" s="141">
        <v>43174</v>
      </c>
      <c r="B231" s="131" t="s">
        <v>234</v>
      </c>
      <c r="C231" s="132" t="s">
        <v>417</v>
      </c>
      <c r="D231" s="132"/>
      <c r="E231" s="131" t="s">
        <v>34</v>
      </c>
      <c r="F231" s="132" t="s">
        <v>427</v>
      </c>
      <c r="G231" s="142">
        <v>1</v>
      </c>
    </row>
    <row r="232" spans="1:7" ht="16.5">
      <c r="A232" s="141">
        <v>43174</v>
      </c>
      <c r="B232" s="131" t="s">
        <v>234</v>
      </c>
      <c r="C232" s="132" t="s">
        <v>417</v>
      </c>
      <c r="D232" s="132"/>
      <c r="E232" s="131" t="s">
        <v>34</v>
      </c>
      <c r="F232" s="132" t="s">
        <v>428</v>
      </c>
      <c r="G232" s="142">
        <v>1</v>
      </c>
    </row>
    <row r="233" spans="1:7" ht="16.5">
      <c r="A233" s="141">
        <v>43174</v>
      </c>
      <c r="B233" s="131" t="s">
        <v>234</v>
      </c>
      <c r="C233" s="132" t="s">
        <v>417</v>
      </c>
      <c r="D233" s="132"/>
      <c r="E233" s="131" t="s">
        <v>34</v>
      </c>
      <c r="F233" s="132" t="s">
        <v>429</v>
      </c>
      <c r="G233" s="142">
        <v>1</v>
      </c>
    </row>
    <row r="234" spans="1:7" ht="16.5">
      <c r="A234" s="141">
        <v>43174</v>
      </c>
      <c r="B234" s="131" t="s">
        <v>234</v>
      </c>
      <c r="C234" s="132" t="s">
        <v>417</v>
      </c>
      <c r="D234" s="132"/>
      <c r="E234" s="131" t="s">
        <v>34</v>
      </c>
      <c r="F234" s="132" t="s">
        <v>430</v>
      </c>
      <c r="G234" s="142">
        <v>1</v>
      </c>
    </row>
    <row r="235" spans="1:7" ht="16.5">
      <c r="A235" s="141">
        <v>43174</v>
      </c>
      <c r="B235" s="131" t="s">
        <v>234</v>
      </c>
      <c r="C235" s="132" t="s">
        <v>417</v>
      </c>
      <c r="D235" s="132"/>
      <c r="E235" s="131" t="s">
        <v>34</v>
      </c>
      <c r="F235" s="132" t="s">
        <v>431</v>
      </c>
      <c r="G235" s="142">
        <v>1</v>
      </c>
    </row>
    <row r="236" spans="1:7" ht="16.5">
      <c r="A236" s="141">
        <v>43174</v>
      </c>
      <c r="B236" s="131" t="s">
        <v>179</v>
      </c>
      <c r="C236" s="132" t="s">
        <v>432</v>
      </c>
      <c r="D236" s="132"/>
      <c r="E236" s="131" t="s">
        <v>34</v>
      </c>
      <c r="F236" s="132" t="s">
        <v>433</v>
      </c>
      <c r="G236" s="142">
        <v>1</v>
      </c>
    </row>
    <row r="237" spans="1:7" ht="16.5">
      <c r="A237" s="141">
        <v>43174</v>
      </c>
      <c r="B237" s="131" t="s">
        <v>179</v>
      </c>
      <c r="C237" s="132" t="s">
        <v>434</v>
      </c>
      <c r="D237" s="132"/>
      <c r="E237" s="131" t="s">
        <v>34</v>
      </c>
      <c r="F237" s="132" t="s">
        <v>435</v>
      </c>
      <c r="G237" s="142">
        <v>1</v>
      </c>
    </row>
    <row r="238" spans="1:7" ht="16.5">
      <c r="A238" s="141">
        <v>43174</v>
      </c>
      <c r="B238" s="131" t="s">
        <v>179</v>
      </c>
      <c r="C238" s="132" t="s">
        <v>436</v>
      </c>
      <c r="D238" s="132"/>
      <c r="E238" s="131" t="s">
        <v>34</v>
      </c>
      <c r="F238" s="132" t="s">
        <v>437</v>
      </c>
      <c r="G238" s="142">
        <v>1</v>
      </c>
    </row>
    <row r="239" spans="1:7" ht="16.5">
      <c r="A239" s="141">
        <v>43178</v>
      </c>
      <c r="B239" s="131" t="s">
        <v>179</v>
      </c>
      <c r="C239" s="132" t="s">
        <v>438</v>
      </c>
      <c r="D239" s="132"/>
      <c r="E239" s="131" t="s">
        <v>34</v>
      </c>
      <c r="F239" s="132" t="s">
        <v>439</v>
      </c>
      <c r="G239" s="142">
        <v>1</v>
      </c>
    </row>
    <row r="240" spans="1:7" ht="16.5">
      <c r="A240" s="141">
        <v>43178</v>
      </c>
      <c r="B240" s="131" t="s">
        <v>179</v>
      </c>
      <c r="C240" s="132" t="s">
        <v>440</v>
      </c>
      <c r="D240" s="132"/>
      <c r="E240" s="131" t="s">
        <v>34</v>
      </c>
      <c r="F240" s="132" t="s">
        <v>441</v>
      </c>
      <c r="G240" s="142">
        <v>1</v>
      </c>
    </row>
    <row r="241" spans="1:7" ht="16.5">
      <c r="A241" s="141">
        <v>43178</v>
      </c>
      <c r="B241" s="131" t="s">
        <v>179</v>
      </c>
      <c r="C241" s="132" t="s">
        <v>442</v>
      </c>
      <c r="D241" s="132"/>
      <c r="E241" s="131" t="s">
        <v>34</v>
      </c>
      <c r="F241" s="132" t="s">
        <v>443</v>
      </c>
      <c r="G241" s="142">
        <v>1</v>
      </c>
    </row>
    <row r="242" spans="1:7" ht="16.5">
      <c r="A242" s="141">
        <v>43178</v>
      </c>
      <c r="B242" s="131" t="s">
        <v>179</v>
      </c>
      <c r="C242" s="132" t="s">
        <v>444</v>
      </c>
      <c r="D242" s="132"/>
      <c r="E242" s="131" t="s">
        <v>34</v>
      </c>
      <c r="F242" s="132" t="s">
        <v>445</v>
      </c>
      <c r="G242" s="142">
        <v>1</v>
      </c>
    </row>
    <row r="243" spans="1:7" ht="16.5">
      <c r="A243" s="141">
        <v>43178</v>
      </c>
      <c r="B243" s="131" t="s">
        <v>179</v>
      </c>
      <c r="C243" s="132" t="s">
        <v>446</v>
      </c>
      <c r="D243" s="132"/>
      <c r="E243" s="131" t="s">
        <v>34</v>
      </c>
      <c r="F243" s="132" t="s">
        <v>447</v>
      </c>
      <c r="G243" s="142">
        <v>1</v>
      </c>
    </row>
    <row r="244" spans="1:7" ht="16.5">
      <c r="A244" s="141">
        <v>43178</v>
      </c>
      <c r="B244" s="131" t="s">
        <v>179</v>
      </c>
      <c r="C244" s="132" t="s">
        <v>448</v>
      </c>
      <c r="D244" s="132"/>
      <c r="E244" s="131" t="s">
        <v>34</v>
      </c>
      <c r="F244" s="132" t="s">
        <v>449</v>
      </c>
      <c r="G244" s="142">
        <v>1</v>
      </c>
    </row>
    <row r="245" spans="1:7" ht="16.5">
      <c r="A245" s="141">
        <v>43178</v>
      </c>
      <c r="B245" s="131" t="s">
        <v>179</v>
      </c>
      <c r="C245" s="132" t="s">
        <v>450</v>
      </c>
      <c r="D245" s="132"/>
      <c r="E245" s="131" t="s">
        <v>34</v>
      </c>
      <c r="F245" s="132" t="s">
        <v>451</v>
      </c>
      <c r="G245" s="142">
        <v>1</v>
      </c>
    </row>
    <row r="246" spans="1:7" ht="16.5">
      <c r="A246" s="141">
        <v>43178</v>
      </c>
      <c r="B246" s="131" t="s">
        <v>179</v>
      </c>
      <c r="C246" s="132" t="s">
        <v>452</v>
      </c>
      <c r="D246" s="132"/>
      <c r="E246" s="131" t="s">
        <v>34</v>
      </c>
      <c r="F246" s="132" t="s">
        <v>453</v>
      </c>
      <c r="G246" s="142">
        <v>1</v>
      </c>
    </row>
    <row r="247" spans="1:7" ht="16.5">
      <c r="A247" s="141">
        <v>43178</v>
      </c>
      <c r="B247" s="131" t="s">
        <v>179</v>
      </c>
      <c r="C247" s="132" t="s">
        <v>452</v>
      </c>
      <c r="D247" s="132"/>
      <c r="E247" s="131" t="s">
        <v>34</v>
      </c>
      <c r="F247" s="132" t="s">
        <v>453</v>
      </c>
      <c r="G247" s="142">
        <v>2</v>
      </c>
    </row>
    <row r="248" spans="1:7" ht="16.5">
      <c r="A248" s="141">
        <v>43178</v>
      </c>
      <c r="B248" s="131" t="s">
        <v>179</v>
      </c>
      <c r="C248" s="132" t="s">
        <v>454</v>
      </c>
      <c r="D248" s="132"/>
      <c r="E248" s="131" t="s">
        <v>34</v>
      </c>
      <c r="F248" s="132" t="s">
        <v>455</v>
      </c>
      <c r="G248" s="142">
        <v>1</v>
      </c>
    </row>
    <row r="249" spans="1:7" ht="16.5">
      <c r="A249" s="141">
        <v>43178</v>
      </c>
      <c r="B249" s="131" t="s">
        <v>179</v>
      </c>
      <c r="C249" s="132" t="s">
        <v>456</v>
      </c>
      <c r="D249" s="132"/>
      <c r="E249" s="131" t="s">
        <v>34</v>
      </c>
      <c r="F249" s="132" t="s">
        <v>457</v>
      </c>
      <c r="G249" s="142">
        <v>1</v>
      </c>
    </row>
    <row r="250" spans="1:7" ht="16.5">
      <c r="A250" s="141">
        <v>43178</v>
      </c>
      <c r="B250" s="131" t="s">
        <v>179</v>
      </c>
      <c r="C250" s="132" t="s">
        <v>266</v>
      </c>
      <c r="D250" s="132"/>
      <c r="E250" s="131" t="s">
        <v>34</v>
      </c>
      <c r="F250" s="132" t="s">
        <v>267</v>
      </c>
      <c r="G250" s="142">
        <v>1</v>
      </c>
    </row>
    <row r="251" spans="1:7" ht="16.5">
      <c r="A251" s="141">
        <v>43178</v>
      </c>
      <c r="B251" s="131" t="s">
        <v>179</v>
      </c>
      <c r="C251" s="132" t="s">
        <v>458</v>
      </c>
      <c r="D251" s="132"/>
      <c r="E251" s="131" t="s">
        <v>34</v>
      </c>
      <c r="F251" s="132" t="s">
        <v>459</v>
      </c>
      <c r="G251" s="142">
        <v>1</v>
      </c>
    </row>
    <row r="252" spans="1:7" ht="16.5">
      <c r="A252" s="141">
        <v>43178</v>
      </c>
      <c r="B252" s="131" t="s">
        <v>179</v>
      </c>
      <c r="C252" s="132" t="s">
        <v>460</v>
      </c>
      <c r="D252" s="132"/>
      <c r="E252" s="131" t="s">
        <v>34</v>
      </c>
      <c r="F252" s="132" t="s">
        <v>461</v>
      </c>
      <c r="G252" s="142">
        <v>1</v>
      </c>
    </row>
    <row r="253" spans="1:7" ht="16.5">
      <c r="A253" s="141">
        <v>43178</v>
      </c>
      <c r="B253" s="131" t="s">
        <v>179</v>
      </c>
      <c r="C253" s="132" t="s">
        <v>462</v>
      </c>
      <c r="D253" s="132"/>
      <c r="E253" s="131" t="s">
        <v>34</v>
      </c>
      <c r="F253" s="132" t="s">
        <v>463</v>
      </c>
      <c r="G253" s="142">
        <v>1</v>
      </c>
    </row>
    <row r="254" spans="1:7" ht="16.5">
      <c r="A254" s="141">
        <v>43179</v>
      </c>
      <c r="B254" s="131" t="s">
        <v>179</v>
      </c>
      <c r="C254" s="132" t="s">
        <v>464</v>
      </c>
      <c r="D254" s="132"/>
      <c r="E254" s="131" t="s">
        <v>34</v>
      </c>
      <c r="F254" s="132" t="s">
        <v>465</v>
      </c>
      <c r="G254" s="142">
        <v>1</v>
      </c>
    </row>
    <row r="255" spans="1:7" ht="16.5">
      <c r="A255" s="141">
        <v>43179</v>
      </c>
      <c r="B255" s="131" t="s">
        <v>179</v>
      </c>
      <c r="C255" s="132" t="s">
        <v>466</v>
      </c>
      <c r="D255" s="132"/>
      <c r="E255" s="131" t="s">
        <v>34</v>
      </c>
      <c r="F255" s="132" t="s">
        <v>467</v>
      </c>
      <c r="G255" s="142">
        <v>1</v>
      </c>
    </row>
    <row r="256" spans="1:7" ht="16.5">
      <c r="A256" s="141">
        <v>43179</v>
      </c>
      <c r="B256" s="131" t="s">
        <v>179</v>
      </c>
      <c r="C256" s="132" t="s">
        <v>219</v>
      </c>
      <c r="D256" s="132"/>
      <c r="E256" s="131" t="s">
        <v>34</v>
      </c>
      <c r="F256" s="132" t="s">
        <v>220</v>
      </c>
      <c r="G256" s="142">
        <v>1</v>
      </c>
    </row>
    <row r="257" spans="1:7" ht="16.5">
      <c r="A257" s="141">
        <v>43179</v>
      </c>
      <c r="B257" s="131" t="s">
        <v>179</v>
      </c>
      <c r="C257" s="132" t="s">
        <v>468</v>
      </c>
      <c r="D257" s="132"/>
      <c r="E257" s="131" t="s">
        <v>34</v>
      </c>
      <c r="F257" s="132" t="s">
        <v>469</v>
      </c>
      <c r="G257" s="142">
        <v>1</v>
      </c>
    </row>
    <row r="258" spans="1:7" ht="16.5">
      <c r="A258" s="141">
        <v>43179</v>
      </c>
      <c r="B258" s="131" t="s">
        <v>179</v>
      </c>
      <c r="C258" s="132" t="s">
        <v>470</v>
      </c>
      <c r="D258" s="132"/>
      <c r="E258" s="131" t="s">
        <v>34</v>
      </c>
      <c r="F258" s="132" t="s">
        <v>471</v>
      </c>
      <c r="G258" s="142">
        <v>1</v>
      </c>
    </row>
    <row r="259" spans="1:7" ht="16.5">
      <c r="A259" s="141">
        <v>43180</v>
      </c>
      <c r="B259" s="131" t="s">
        <v>179</v>
      </c>
      <c r="C259" s="132" t="s">
        <v>472</v>
      </c>
      <c r="D259" s="132"/>
      <c r="E259" s="131" t="s">
        <v>34</v>
      </c>
      <c r="F259" s="132" t="s">
        <v>473</v>
      </c>
      <c r="G259" s="142">
        <v>1</v>
      </c>
    </row>
    <row r="260" spans="1:7" ht="16.5">
      <c r="A260" s="141">
        <v>43180</v>
      </c>
      <c r="B260" s="131" t="s">
        <v>234</v>
      </c>
      <c r="C260" s="132" t="s">
        <v>474</v>
      </c>
      <c r="D260" s="132"/>
      <c r="E260" s="131" t="s">
        <v>34</v>
      </c>
      <c r="F260" s="132" t="s">
        <v>475</v>
      </c>
      <c r="G260" s="142">
        <v>1</v>
      </c>
    </row>
    <row r="261" spans="1:7" ht="16.5">
      <c r="A261" s="141">
        <v>43180</v>
      </c>
      <c r="B261" s="131" t="s">
        <v>234</v>
      </c>
      <c r="C261" s="132" t="s">
        <v>476</v>
      </c>
      <c r="D261" s="132"/>
      <c r="E261" s="131" t="s">
        <v>34</v>
      </c>
      <c r="F261" s="132" t="s">
        <v>477</v>
      </c>
      <c r="G261" s="142">
        <v>1</v>
      </c>
    </row>
    <row r="262" spans="1:7" ht="16.5">
      <c r="A262" s="141">
        <v>43180</v>
      </c>
      <c r="B262" s="131" t="s">
        <v>179</v>
      </c>
      <c r="C262" s="132" t="s">
        <v>478</v>
      </c>
      <c r="D262" s="132"/>
      <c r="E262" s="131" t="s">
        <v>34</v>
      </c>
      <c r="F262" s="132" t="s">
        <v>479</v>
      </c>
      <c r="G262" s="142">
        <v>1</v>
      </c>
    </row>
    <row r="263" spans="1:7" ht="16.5">
      <c r="A263" s="141">
        <v>43180</v>
      </c>
      <c r="B263" s="131" t="s">
        <v>480</v>
      </c>
      <c r="C263" s="132" t="s">
        <v>481</v>
      </c>
      <c r="D263" s="132"/>
      <c r="E263" s="131" t="s">
        <v>73</v>
      </c>
      <c r="F263" s="132" t="s">
        <v>482</v>
      </c>
      <c r="G263" s="142">
        <v>39</v>
      </c>
    </row>
    <row r="264" spans="1:7" ht="16.5">
      <c r="A264" s="141">
        <v>43180</v>
      </c>
      <c r="B264" s="131" t="s">
        <v>179</v>
      </c>
      <c r="C264" s="132" t="s">
        <v>483</v>
      </c>
      <c r="D264" s="132"/>
      <c r="E264" s="131" t="s">
        <v>34</v>
      </c>
      <c r="F264" s="132" t="s">
        <v>484</v>
      </c>
      <c r="G264" s="142">
        <v>1</v>
      </c>
    </row>
    <row r="265" spans="1:7" ht="16.5">
      <c r="A265" s="141">
        <v>43180</v>
      </c>
      <c r="B265" s="131" t="s">
        <v>179</v>
      </c>
      <c r="C265" s="132" t="s">
        <v>485</v>
      </c>
      <c r="D265" s="132"/>
      <c r="E265" s="131" t="s">
        <v>34</v>
      </c>
      <c r="F265" s="132" t="s">
        <v>486</v>
      </c>
      <c r="G265" s="142">
        <v>1</v>
      </c>
    </row>
    <row r="266" spans="1:7" ht="16.5">
      <c r="A266" s="141">
        <v>43180</v>
      </c>
      <c r="B266" s="131" t="s">
        <v>480</v>
      </c>
      <c r="C266" s="132" t="s">
        <v>487</v>
      </c>
      <c r="D266" s="132"/>
      <c r="E266" s="131" t="s">
        <v>34</v>
      </c>
      <c r="F266" s="132" t="s">
        <v>488</v>
      </c>
      <c r="G266" s="142">
        <v>2</v>
      </c>
    </row>
    <row r="267" spans="1:7" ht="16.5">
      <c r="A267" s="141">
        <v>43180</v>
      </c>
      <c r="B267" s="131" t="s">
        <v>179</v>
      </c>
      <c r="C267" s="132" t="s">
        <v>489</v>
      </c>
      <c r="D267" s="132"/>
      <c r="E267" s="131" t="s">
        <v>34</v>
      </c>
      <c r="F267" s="132" t="s">
        <v>490</v>
      </c>
      <c r="G267" s="142">
        <v>1</v>
      </c>
    </row>
    <row r="268" spans="1:7" ht="16.5">
      <c r="A268" s="141">
        <v>43180</v>
      </c>
      <c r="B268" s="131" t="s">
        <v>179</v>
      </c>
      <c r="C268" s="132" t="s">
        <v>218</v>
      </c>
      <c r="D268" s="132"/>
      <c r="E268" s="131" t="s">
        <v>34</v>
      </c>
      <c r="F268" s="132" t="s">
        <v>218</v>
      </c>
      <c r="G268" s="142">
        <v>33</v>
      </c>
    </row>
    <row r="269" spans="1:7" ht="16.5">
      <c r="A269" s="141">
        <v>43180</v>
      </c>
      <c r="B269" s="131" t="s">
        <v>179</v>
      </c>
      <c r="C269" s="132" t="s">
        <v>491</v>
      </c>
      <c r="D269" s="132"/>
      <c r="E269" s="131" t="s">
        <v>34</v>
      </c>
      <c r="F269" s="132" t="s">
        <v>492</v>
      </c>
      <c r="G269" s="142">
        <v>1</v>
      </c>
    </row>
    <row r="270" spans="1:7" ht="16.5">
      <c r="A270" s="141">
        <v>43180</v>
      </c>
      <c r="B270" s="131" t="s">
        <v>179</v>
      </c>
      <c r="C270" s="132" t="s">
        <v>182</v>
      </c>
      <c r="D270" s="132"/>
      <c r="E270" s="131" t="s">
        <v>34</v>
      </c>
      <c r="F270" s="132" t="s">
        <v>183</v>
      </c>
      <c r="G270" s="142">
        <v>1</v>
      </c>
    </row>
    <row r="271" spans="1:7" ht="16.5">
      <c r="A271" s="141">
        <v>43180</v>
      </c>
      <c r="B271" s="131" t="s">
        <v>179</v>
      </c>
      <c r="C271" s="132" t="s">
        <v>184</v>
      </c>
      <c r="D271" s="132"/>
      <c r="E271" s="131" t="s">
        <v>34</v>
      </c>
      <c r="F271" s="132" t="s">
        <v>185</v>
      </c>
      <c r="G271" s="142">
        <v>1</v>
      </c>
    </row>
    <row r="272" spans="1:7" ht="16.5">
      <c r="A272" s="141">
        <v>43180</v>
      </c>
      <c r="B272" s="131" t="s">
        <v>179</v>
      </c>
      <c r="C272" s="132" t="s">
        <v>493</v>
      </c>
      <c r="D272" s="132"/>
      <c r="E272" s="131" t="s">
        <v>34</v>
      </c>
      <c r="F272" s="132" t="s">
        <v>494</v>
      </c>
      <c r="G272" s="142">
        <v>1</v>
      </c>
    </row>
    <row r="273" spans="1:7" ht="16.5">
      <c r="A273" s="141">
        <v>43180</v>
      </c>
      <c r="B273" s="131" t="s">
        <v>179</v>
      </c>
      <c r="C273" s="132" t="s">
        <v>493</v>
      </c>
      <c r="D273" s="132"/>
      <c r="E273" s="131" t="s">
        <v>34</v>
      </c>
      <c r="F273" s="132" t="s">
        <v>494</v>
      </c>
      <c r="G273" s="142">
        <v>1</v>
      </c>
    </row>
    <row r="274" spans="1:7" ht="16.5">
      <c r="A274" s="141">
        <v>43180</v>
      </c>
      <c r="B274" s="131" t="s">
        <v>234</v>
      </c>
      <c r="C274" s="132"/>
      <c r="D274" s="132" t="s">
        <v>43</v>
      </c>
      <c r="E274" s="131" t="s">
        <v>495</v>
      </c>
      <c r="F274" s="132" t="s">
        <v>496</v>
      </c>
      <c r="G274" s="142">
        <v>1</v>
      </c>
    </row>
    <row r="275" spans="1:7" ht="16.5">
      <c r="A275" s="141">
        <v>43180</v>
      </c>
      <c r="B275" s="131" t="s">
        <v>234</v>
      </c>
      <c r="C275" s="132"/>
      <c r="D275" s="132" t="s">
        <v>43</v>
      </c>
      <c r="E275" s="131" t="s">
        <v>495</v>
      </c>
      <c r="F275" s="132" t="s">
        <v>497</v>
      </c>
      <c r="G275" s="142">
        <v>1</v>
      </c>
    </row>
    <row r="276" spans="1:7" ht="16.5">
      <c r="A276" s="141">
        <v>43180</v>
      </c>
      <c r="B276" s="131" t="s">
        <v>234</v>
      </c>
      <c r="C276" s="132"/>
      <c r="D276" s="132" t="s">
        <v>43</v>
      </c>
      <c r="E276" s="131" t="s">
        <v>495</v>
      </c>
      <c r="F276" s="132" t="s">
        <v>498</v>
      </c>
      <c r="G276" s="142">
        <v>1</v>
      </c>
    </row>
    <row r="277" spans="1:7" ht="16.5">
      <c r="A277" s="141">
        <v>43180</v>
      </c>
      <c r="B277" s="131" t="s">
        <v>234</v>
      </c>
      <c r="C277" s="132"/>
      <c r="D277" s="132" t="s">
        <v>43</v>
      </c>
      <c r="E277" s="131" t="s">
        <v>495</v>
      </c>
      <c r="F277" s="132" t="s">
        <v>499</v>
      </c>
      <c r="G277" s="142">
        <v>1</v>
      </c>
    </row>
    <row r="278" spans="1:7" ht="16.5">
      <c r="A278" s="141">
        <v>43180</v>
      </c>
      <c r="B278" s="131" t="s">
        <v>234</v>
      </c>
      <c r="C278" s="132"/>
      <c r="D278" s="132" t="s">
        <v>43</v>
      </c>
      <c r="E278" s="131" t="s">
        <v>495</v>
      </c>
      <c r="F278" s="132" t="s">
        <v>500</v>
      </c>
      <c r="G278" s="142">
        <v>1</v>
      </c>
    </row>
    <row r="279" spans="1:7" ht="16.5">
      <c r="A279" s="141">
        <v>43180</v>
      </c>
      <c r="B279" s="131" t="s">
        <v>234</v>
      </c>
      <c r="C279" s="132"/>
      <c r="D279" s="132" t="s">
        <v>43</v>
      </c>
      <c r="E279" s="131" t="s">
        <v>495</v>
      </c>
      <c r="F279" s="132" t="s">
        <v>501</v>
      </c>
      <c r="G279" s="142">
        <v>1</v>
      </c>
    </row>
    <row r="280" spans="1:7" ht="16.5">
      <c r="A280" s="141">
        <v>43181</v>
      </c>
      <c r="B280" s="131" t="s">
        <v>234</v>
      </c>
      <c r="C280" s="132"/>
      <c r="D280" s="132" t="s">
        <v>43</v>
      </c>
      <c r="E280" s="131" t="s">
        <v>73</v>
      </c>
      <c r="F280" s="132" t="s">
        <v>502</v>
      </c>
      <c r="G280" s="142">
        <v>1</v>
      </c>
    </row>
    <row r="281" spans="1:7" ht="16.5">
      <c r="A281" s="141">
        <v>43181</v>
      </c>
      <c r="B281" s="131" t="s">
        <v>234</v>
      </c>
      <c r="C281" s="132"/>
      <c r="D281" s="132" t="s">
        <v>43</v>
      </c>
      <c r="E281" s="131" t="s">
        <v>73</v>
      </c>
      <c r="F281" s="132" t="s">
        <v>503</v>
      </c>
      <c r="G281" s="142">
        <v>1</v>
      </c>
    </row>
    <row r="282" spans="1:7" ht="16.5">
      <c r="A282" s="141">
        <v>43181</v>
      </c>
      <c r="B282" s="131" t="s">
        <v>234</v>
      </c>
      <c r="C282" s="132"/>
      <c r="D282" s="132" t="s">
        <v>43</v>
      </c>
      <c r="E282" s="131" t="s">
        <v>73</v>
      </c>
      <c r="F282" s="132" t="s">
        <v>504</v>
      </c>
      <c r="G282" s="142">
        <v>1</v>
      </c>
    </row>
    <row r="283" spans="1:7" ht="16.5">
      <c r="A283" s="141">
        <v>43181</v>
      </c>
      <c r="B283" s="131" t="s">
        <v>234</v>
      </c>
      <c r="C283" s="132"/>
      <c r="D283" s="132" t="s">
        <v>43</v>
      </c>
      <c r="E283" s="131" t="s">
        <v>73</v>
      </c>
      <c r="F283" s="132" t="s">
        <v>505</v>
      </c>
      <c r="G283" s="142">
        <v>1</v>
      </c>
    </row>
    <row r="284" spans="1:7" ht="16.5">
      <c r="A284" s="141">
        <v>43181</v>
      </c>
      <c r="B284" s="131" t="s">
        <v>179</v>
      </c>
      <c r="C284" s="132"/>
      <c r="D284" s="132" t="s">
        <v>43</v>
      </c>
      <c r="E284" s="131" t="s">
        <v>73</v>
      </c>
      <c r="F284" s="132" t="s">
        <v>506</v>
      </c>
      <c r="G284" s="142">
        <v>1</v>
      </c>
    </row>
    <row r="285" spans="1:7" ht="16.5">
      <c r="A285" s="141">
        <v>43181</v>
      </c>
      <c r="B285" s="131" t="s">
        <v>234</v>
      </c>
      <c r="C285" s="132"/>
      <c r="D285" s="132" t="s">
        <v>43</v>
      </c>
      <c r="E285" s="131" t="s">
        <v>73</v>
      </c>
      <c r="F285" s="132" t="s">
        <v>507</v>
      </c>
      <c r="G285" s="142">
        <v>1</v>
      </c>
    </row>
    <row r="286" spans="1:7" ht="16.5">
      <c r="A286" s="141">
        <v>43181</v>
      </c>
      <c r="B286" s="131" t="s">
        <v>234</v>
      </c>
      <c r="C286" s="132"/>
      <c r="D286" s="132" t="s">
        <v>43</v>
      </c>
      <c r="E286" s="131" t="s">
        <v>73</v>
      </c>
      <c r="F286" s="132" t="s">
        <v>508</v>
      </c>
      <c r="G286" s="142">
        <v>1</v>
      </c>
    </row>
    <row r="287" spans="1:7" ht="26.25">
      <c r="A287" s="141">
        <v>43181</v>
      </c>
      <c r="B287" s="131" t="s">
        <v>234</v>
      </c>
      <c r="C287" s="132"/>
      <c r="D287" s="132" t="s">
        <v>43</v>
      </c>
      <c r="E287" s="131" t="s">
        <v>73</v>
      </c>
      <c r="F287" s="132" t="s">
        <v>509</v>
      </c>
      <c r="G287" s="142">
        <v>1</v>
      </c>
    </row>
    <row r="288" spans="1:7" ht="16.5">
      <c r="A288" s="141">
        <v>43181</v>
      </c>
      <c r="B288" s="131" t="s">
        <v>234</v>
      </c>
      <c r="C288" s="132"/>
      <c r="D288" s="132" t="s">
        <v>43</v>
      </c>
      <c r="E288" s="131" t="s">
        <v>73</v>
      </c>
      <c r="F288" s="132" t="s">
        <v>510</v>
      </c>
      <c r="G288" s="142">
        <v>1</v>
      </c>
    </row>
    <row r="289" spans="1:7" ht="26.25">
      <c r="A289" s="141">
        <v>43181</v>
      </c>
      <c r="B289" s="131" t="s">
        <v>234</v>
      </c>
      <c r="C289" s="132"/>
      <c r="D289" s="132" t="s">
        <v>43</v>
      </c>
      <c r="E289" s="131" t="s">
        <v>73</v>
      </c>
      <c r="F289" s="132" t="s">
        <v>511</v>
      </c>
      <c r="G289" s="142">
        <v>1</v>
      </c>
    </row>
    <row r="290" spans="1:7" ht="16.5">
      <c r="A290" s="141">
        <v>43181</v>
      </c>
      <c r="B290" s="131" t="s">
        <v>234</v>
      </c>
      <c r="C290" s="132"/>
      <c r="D290" s="132" t="s">
        <v>43</v>
      </c>
      <c r="E290" s="131" t="s">
        <v>73</v>
      </c>
      <c r="F290" s="132" t="s">
        <v>512</v>
      </c>
      <c r="G290" s="142">
        <v>1</v>
      </c>
    </row>
    <row r="291" spans="1:7" ht="16.5">
      <c r="A291" s="141">
        <v>43181</v>
      </c>
      <c r="B291" s="131" t="s">
        <v>234</v>
      </c>
      <c r="C291" s="132"/>
      <c r="D291" s="132" t="s">
        <v>43</v>
      </c>
      <c r="E291" s="131" t="s">
        <v>73</v>
      </c>
      <c r="F291" s="132" t="s">
        <v>513</v>
      </c>
      <c r="G291" s="142">
        <v>1</v>
      </c>
    </row>
    <row r="292" spans="1:7" ht="16.5">
      <c r="A292" s="141">
        <v>43181</v>
      </c>
      <c r="B292" s="131" t="s">
        <v>234</v>
      </c>
      <c r="C292" s="132"/>
      <c r="D292" s="132" t="s">
        <v>43</v>
      </c>
      <c r="E292" s="131" t="s">
        <v>73</v>
      </c>
      <c r="F292" s="132" t="s">
        <v>514</v>
      </c>
      <c r="G292" s="142">
        <v>1</v>
      </c>
    </row>
    <row r="293" spans="1:7" ht="16.5">
      <c r="A293" s="141">
        <v>43181</v>
      </c>
      <c r="B293" s="131" t="s">
        <v>234</v>
      </c>
      <c r="C293" s="132"/>
      <c r="D293" s="132" t="s">
        <v>43</v>
      </c>
      <c r="E293" s="131" t="s">
        <v>73</v>
      </c>
      <c r="F293" s="132" t="s">
        <v>515</v>
      </c>
      <c r="G293" s="142">
        <v>1</v>
      </c>
    </row>
    <row r="294" spans="1:7" ht="26.25">
      <c r="A294" s="141">
        <v>43181</v>
      </c>
      <c r="B294" s="131" t="s">
        <v>234</v>
      </c>
      <c r="C294" s="132"/>
      <c r="D294" s="132" t="s">
        <v>43</v>
      </c>
      <c r="E294" s="131" t="s">
        <v>73</v>
      </c>
      <c r="F294" s="132" t="s">
        <v>516</v>
      </c>
      <c r="G294" s="142">
        <v>1</v>
      </c>
    </row>
    <row r="295" spans="1:7" ht="26.25">
      <c r="A295" s="141">
        <v>43181</v>
      </c>
      <c r="B295" s="131" t="s">
        <v>234</v>
      </c>
      <c r="C295" s="132"/>
      <c r="D295" s="132" t="s">
        <v>43</v>
      </c>
      <c r="E295" s="131" t="s">
        <v>73</v>
      </c>
      <c r="F295" s="132" t="s">
        <v>517</v>
      </c>
      <c r="G295" s="142">
        <v>1</v>
      </c>
    </row>
    <row r="296" spans="1:7" ht="16.5">
      <c r="A296" s="141">
        <v>43186</v>
      </c>
      <c r="B296" s="131" t="s">
        <v>234</v>
      </c>
      <c r="C296" s="132"/>
      <c r="D296" s="132" t="s">
        <v>43</v>
      </c>
      <c r="E296" s="131" t="s">
        <v>73</v>
      </c>
      <c r="F296" s="132" t="s">
        <v>518</v>
      </c>
      <c r="G296" s="142">
        <v>1</v>
      </c>
    </row>
    <row r="297" spans="1:7" ht="16.5">
      <c r="A297" s="141">
        <v>43186</v>
      </c>
      <c r="B297" s="131" t="s">
        <v>234</v>
      </c>
      <c r="C297" s="132"/>
      <c r="D297" s="132" t="s">
        <v>43</v>
      </c>
      <c r="E297" s="131" t="s">
        <v>73</v>
      </c>
      <c r="F297" s="132" t="s">
        <v>519</v>
      </c>
      <c r="G297" s="142">
        <v>1</v>
      </c>
    </row>
    <row r="298" spans="1:7" ht="16.5">
      <c r="A298" s="141">
        <v>43186</v>
      </c>
      <c r="B298" s="131" t="s">
        <v>234</v>
      </c>
      <c r="C298" s="132"/>
      <c r="D298" s="132" t="s">
        <v>43</v>
      </c>
      <c r="E298" s="131" t="s">
        <v>73</v>
      </c>
      <c r="F298" s="132" t="s">
        <v>520</v>
      </c>
      <c r="G298" s="142">
        <v>1</v>
      </c>
    </row>
    <row r="299" spans="1:7" ht="16.5">
      <c r="A299" s="141">
        <v>43186</v>
      </c>
      <c r="B299" s="131" t="s">
        <v>234</v>
      </c>
      <c r="C299" s="132"/>
      <c r="D299" s="132" t="s">
        <v>43</v>
      </c>
      <c r="E299" s="131" t="s">
        <v>73</v>
      </c>
      <c r="F299" s="132" t="s">
        <v>521</v>
      </c>
      <c r="G299" s="142">
        <v>1</v>
      </c>
    </row>
    <row r="300" spans="1:7" ht="16.5">
      <c r="A300" s="141">
        <v>43186</v>
      </c>
      <c r="B300" s="131" t="s">
        <v>234</v>
      </c>
      <c r="C300" s="132"/>
      <c r="D300" s="132" t="s">
        <v>43</v>
      </c>
      <c r="E300" s="131" t="s">
        <v>73</v>
      </c>
      <c r="F300" s="132" t="s">
        <v>522</v>
      </c>
      <c r="G300" s="142">
        <v>1</v>
      </c>
    </row>
    <row r="301" spans="1:7" ht="16.5">
      <c r="A301" s="141">
        <v>43186</v>
      </c>
      <c r="B301" s="131" t="s">
        <v>234</v>
      </c>
      <c r="C301" s="132"/>
      <c r="D301" s="132" t="s">
        <v>43</v>
      </c>
      <c r="E301" s="131" t="s">
        <v>73</v>
      </c>
      <c r="F301" s="132" t="s">
        <v>523</v>
      </c>
      <c r="G301" s="142">
        <v>1</v>
      </c>
    </row>
    <row r="302" spans="1:7" ht="16.5">
      <c r="A302" s="141">
        <v>43186</v>
      </c>
      <c r="B302" s="131" t="s">
        <v>234</v>
      </c>
      <c r="C302" s="132"/>
      <c r="D302" s="132" t="s">
        <v>43</v>
      </c>
      <c r="E302" s="131" t="s">
        <v>73</v>
      </c>
      <c r="F302" s="132" t="s">
        <v>524</v>
      </c>
      <c r="G302" s="142">
        <v>1</v>
      </c>
    </row>
    <row r="303" spans="1:7" ht="16.5">
      <c r="A303" s="141">
        <v>43186</v>
      </c>
      <c r="B303" s="131" t="s">
        <v>234</v>
      </c>
      <c r="C303" s="132"/>
      <c r="D303" s="132" t="s">
        <v>43</v>
      </c>
      <c r="E303" s="131" t="s">
        <v>73</v>
      </c>
      <c r="F303" s="132" t="s">
        <v>525</v>
      </c>
      <c r="G303" s="142">
        <v>1</v>
      </c>
    </row>
    <row r="304" spans="1:7" ht="16.5">
      <c r="A304" s="141">
        <v>43186</v>
      </c>
      <c r="B304" s="131" t="s">
        <v>234</v>
      </c>
      <c r="C304" s="132"/>
      <c r="D304" s="132" t="s">
        <v>43</v>
      </c>
      <c r="E304" s="131" t="s">
        <v>73</v>
      </c>
      <c r="F304" s="132" t="s">
        <v>526</v>
      </c>
      <c r="G304" s="142">
        <v>1</v>
      </c>
    </row>
    <row r="305" spans="1:7" ht="16.5">
      <c r="A305" s="141">
        <v>43186</v>
      </c>
      <c r="B305" s="131" t="s">
        <v>234</v>
      </c>
      <c r="C305" s="132"/>
      <c r="D305" s="132" t="s">
        <v>43</v>
      </c>
      <c r="E305" s="131" t="s">
        <v>73</v>
      </c>
      <c r="F305" s="132" t="s">
        <v>527</v>
      </c>
      <c r="G305" s="142">
        <v>1</v>
      </c>
    </row>
    <row r="306" spans="1:7" ht="16.5">
      <c r="A306" s="141">
        <v>43186</v>
      </c>
      <c r="B306" s="131" t="s">
        <v>234</v>
      </c>
      <c r="C306" s="132"/>
      <c r="D306" s="132" t="s">
        <v>528</v>
      </c>
      <c r="E306" s="131" t="s">
        <v>73</v>
      </c>
      <c r="F306" s="132" t="s">
        <v>529</v>
      </c>
      <c r="G306" s="142">
        <v>1</v>
      </c>
    </row>
    <row r="307" spans="1:7" ht="16.5">
      <c r="A307" s="141">
        <v>43186</v>
      </c>
      <c r="B307" s="131" t="s">
        <v>234</v>
      </c>
      <c r="C307" s="132"/>
      <c r="D307" s="132" t="s">
        <v>528</v>
      </c>
      <c r="E307" s="131" t="s">
        <v>73</v>
      </c>
      <c r="F307" s="132" t="s">
        <v>530</v>
      </c>
      <c r="G307" s="142">
        <v>1</v>
      </c>
    </row>
    <row r="308" spans="1:7" ht="16.5">
      <c r="A308" s="141">
        <v>43186</v>
      </c>
      <c r="B308" s="131" t="s">
        <v>179</v>
      </c>
      <c r="C308" s="132" t="s">
        <v>531</v>
      </c>
      <c r="D308" s="132"/>
      <c r="E308" s="131" t="s">
        <v>34</v>
      </c>
      <c r="F308" s="132" t="s">
        <v>532</v>
      </c>
      <c r="G308" s="142">
        <v>1</v>
      </c>
    </row>
    <row r="309" spans="1:7" ht="16.5">
      <c r="A309" s="141">
        <v>43186</v>
      </c>
      <c r="B309" s="131" t="s">
        <v>179</v>
      </c>
      <c r="C309" s="132" t="s">
        <v>533</v>
      </c>
      <c r="D309" s="132"/>
      <c r="E309" s="131" t="s">
        <v>34</v>
      </c>
      <c r="F309" s="132" t="s">
        <v>534</v>
      </c>
      <c r="G309" s="142">
        <v>1</v>
      </c>
    </row>
    <row r="310" spans="1:7" ht="26.25">
      <c r="A310" s="141">
        <v>43186</v>
      </c>
      <c r="B310" s="131" t="s">
        <v>179</v>
      </c>
      <c r="C310" s="135" t="s">
        <v>535</v>
      </c>
      <c r="D310" s="132"/>
      <c r="E310" s="131" t="s">
        <v>34</v>
      </c>
      <c r="F310" s="132" t="s">
        <v>536</v>
      </c>
      <c r="G310" s="142">
        <v>2</v>
      </c>
    </row>
    <row r="311" spans="1:7" ht="16.5">
      <c r="A311" s="141">
        <v>43186</v>
      </c>
      <c r="B311" s="131" t="s">
        <v>179</v>
      </c>
      <c r="C311" s="134" t="s">
        <v>537</v>
      </c>
      <c r="D311" s="132"/>
      <c r="E311" s="131" t="s">
        <v>34</v>
      </c>
      <c r="F311" s="132" t="s">
        <v>538</v>
      </c>
      <c r="G311" s="142">
        <v>3</v>
      </c>
    </row>
    <row r="312" spans="1:7" ht="16.5">
      <c r="A312" s="141">
        <v>43186</v>
      </c>
      <c r="B312" s="131" t="s">
        <v>179</v>
      </c>
      <c r="C312" s="132" t="s">
        <v>391</v>
      </c>
      <c r="D312" s="132"/>
      <c r="E312" s="131" t="s">
        <v>34</v>
      </c>
      <c r="F312" s="132" t="s">
        <v>392</v>
      </c>
      <c r="G312" s="142">
        <v>1</v>
      </c>
    </row>
    <row r="313" spans="1:7" ht="16.5">
      <c r="A313" s="141">
        <v>43186</v>
      </c>
      <c r="B313" s="131" t="s">
        <v>179</v>
      </c>
      <c r="C313" s="132" t="s">
        <v>539</v>
      </c>
      <c r="D313" s="132"/>
      <c r="E313" s="131" t="s">
        <v>34</v>
      </c>
      <c r="F313" s="132" t="s">
        <v>540</v>
      </c>
      <c r="G313" s="142">
        <v>1</v>
      </c>
    </row>
    <row r="314" spans="1:7" ht="16.5">
      <c r="A314" s="141">
        <v>43186</v>
      </c>
      <c r="B314" s="131" t="s">
        <v>179</v>
      </c>
      <c r="C314" s="134" t="s">
        <v>541</v>
      </c>
      <c r="D314" s="132"/>
      <c r="E314" s="131" t="s">
        <v>34</v>
      </c>
      <c r="F314" s="132" t="s">
        <v>542</v>
      </c>
      <c r="G314" s="142">
        <v>1</v>
      </c>
    </row>
    <row r="315" spans="1:7" ht="16.5">
      <c r="A315" s="141">
        <v>43186</v>
      </c>
      <c r="B315" s="131" t="s">
        <v>179</v>
      </c>
      <c r="C315" s="132" t="s">
        <v>208</v>
      </c>
      <c r="D315" s="132"/>
      <c r="E315" s="131" t="s">
        <v>34</v>
      </c>
      <c r="F315" s="132" t="s">
        <v>229</v>
      </c>
      <c r="G315" s="142">
        <v>1</v>
      </c>
    </row>
    <row r="316" spans="1:7" ht="16.5">
      <c r="A316" s="141">
        <v>43186</v>
      </c>
      <c r="B316" s="131" t="s">
        <v>179</v>
      </c>
      <c r="C316" s="134" t="s">
        <v>543</v>
      </c>
      <c r="D316" s="132"/>
      <c r="E316" s="131" t="s">
        <v>34</v>
      </c>
      <c r="F316" s="132" t="s">
        <v>544</v>
      </c>
      <c r="G316" s="142">
        <v>1</v>
      </c>
    </row>
    <row r="317" spans="1:7" ht="16.5">
      <c r="A317" s="141">
        <v>43186</v>
      </c>
      <c r="B317" s="131" t="s">
        <v>179</v>
      </c>
      <c r="C317" s="132" t="s">
        <v>545</v>
      </c>
      <c r="D317" s="132"/>
      <c r="E317" s="131" t="s">
        <v>34</v>
      </c>
      <c r="F317" s="132" t="s">
        <v>546</v>
      </c>
      <c r="G317" s="142">
        <v>1</v>
      </c>
    </row>
    <row r="318" spans="1:7" ht="16.5">
      <c r="A318" s="141">
        <v>43186</v>
      </c>
      <c r="B318" s="131" t="s">
        <v>234</v>
      </c>
      <c r="C318" s="132" t="s">
        <v>547</v>
      </c>
      <c r="D318" s="132"/>
      <c r="E318" s="131" t="s">
        <v>34</v>
      </c>
      <c r="F318" s="132" t="s">
        <v>548</v>
      </c>
      <c r="G318" s="142">
        <v>1</v>
      </c>
    </row>
    <row r="319" spans="1:7" ht="16.5">
      <c r="A319" s="141">
        <v>43186</v>
      </c>
      <c r="B319" s="131" t="s">
        <v>179</v>
      </c>
      <c r="C319" s="132" t="s">
        <v>549</v>
      </c>
      <c r="D319" s="132"/>
      <c r="E319" s="131" t="s">
        <v>34</v>
      </c>
      <c r="F319" s="132" t="s">
        <v>550</v>
      </c>
      <c r="G319" s="142">
        <v>1</v>
      </c>
    </row>
    <row r="320" spans="1:7" ht="16.5">
      <c r="A320" s="141">
        <v>43186</v>
      </c>
      <c r="B320" s="131" t="s">
        <v>179</v>
      </c>
      <c r="C320" s="132" t="s">
        <v>551</v>
      </c>
      <c r="D320" s="132"/>
      <c r="E320" s="131" t="s">
        <v>34</v>
      </c>
      <c r="F320" s="132" t="s">
        <v>552</v>
      </c>
      <c r="G320" s="142">
        <v>1</v>
      </c>
    </row>
    <row r="321" spans="1:7" ht="26.25">
      <c r="A321" s="141">
        <v>43186</v>
      </c>
      <c r="B321" s="131" t="s">
        <v>179</v>
      </c>
      <c r="C321" s="132" t="s">
        <v>553</v>
      </c>
      <c r="D321" s="132"/>
      <c r="E321" s="131" t="s">
        <v>34</v>
      </c>
      <c r="F321" s="132" t="s">
        <v>554</v>
      </c>
      <c r="G321" s="142">
        <v>1</v>
      </c>
    </row>
    <row r="322" spans="1:7" ht="16.5">
      <c r="A322" s="141">
        <v>43187</v>
      </c>
      <c r="B322" s="131" t="s">
        <v>234</v>
      </c>
      <c r="C322" s="132"/>
      <c r="D322" s="132" t="s">
        <v>555</v>
      </c>
      <c r="E322" s="131" t="s">
        <v>495</v>
      </c>
      <c r="F322" s="132" t="s">
        <v>556</v>
      </c>
      <c r="G322" s="142">
        <v>1</v>
      </c>
    </row>
    <row r="323" spans="1:7" ht="16.5">
      <c r="A323" s="141">
        <v>43187</v>
      </c>
      <c r="B323" s="131" t="s">
        <v>179</v>
      </c>
      <c r="C323" s="132" t="s">
        <v>348</v>
      </c>
      <c r="D323" s="132"/>
      <c r="E323" s="131" t="s">
        <v>34</v>
      </c>
      <c r="F323" s="132" t="s">
        <v>349</v>
      </c>
      <c r="G323" s="142">
        <v>1</v>
      </c>
    </row>
    <row r="324" spans="1:7" ht="16.5">
      <c r="A324" s="141">
        <v>43187</v>
      </c>
      <c r="B324" s="131" t="s">
        <v>234</v>
      </c>
      <c r="C324" s="132"/>
      <c r="D324" s="132" t="s">
        <v>43</v>
      </c>
      <c r="E324" s="131" t="s">
        <v>73</v>
      </c>
      <c r="F324" s="132" t="s">
        <v>557</v>
      </c>
      <c r="G324" s="142">
        <v>1</v>
      </c>
    </row>
    <row r="325" spans="1:7" ht="16.5">
      <c r="A325" s="141">
        <v>43187</v>
      </c>
      <c r="B325" s="131" t="s">
        <v>234</v>
      </c>
      <c r="C325" s="132"/>
      <c r="D325" s="132" t="s">
        <v>43</v>
      </c>
      <c r="E325" s="131" t="s">
        <v>73</v>
      </c>
      <c r="F325" s="132" t="s">
        <v>558</v>
      </c>
      <c r="G325" s="142">
        <v>1</v>
      </c>
    </row>
    <row r="326" spans="1:7" ht="16.5">
      <c r="A326" s="141">
        <v>43187</v>
      </c>
      <c r="B326" s="131" t="s">
        <v>234</v>
      </c>
      <c r="C326" s="132"/>
      <c r="D326" s="132" t="s">
        <v>43</v>
      </c>
      <c r="E326" s="131" t="s">
        <v>73</v>
      </c>
      <c r="F326" s="132" t="s">
        <v>559</v>
      </c>
      <c r="G326" s="142">
        <v>1</v>
      </c>
    </row>
    <row r="327" spans="1:7" ht="16.5">
      <c r="A327" s="141">
        <v>43187</v>
      </c>
      <c r="B327" s="131" t="s">
        <v>234</v>
      </c>
      <c r="C327" s="132"/>
      <c r="D327" s="132" t="s">
        <v>43</v>
      </c>
      <c r="E327" s="131" t="s">
        <v>73</v>
      </c>
      <c r="F327" s="132" t="s">
        <v>560</v>
      </c>
      <c r="G327" s="142">
        <v>1</v>
      </c>
    </row>
    <row r="328" spans="1:7" ht="16.5">
      <c r="A328" s="141">
        <v>43187</v>
      </c>
      <c r="B328" s="131" t="s">
        <v>234</v>
      </c>
      <c r="C328" s="132"/>
      <c r="D328" s="132" t="s">
        <v>43</v>
      </c>
      <c r="E328" s="131" t="s">
        <v>73</v>
      </c>
      <c r="F328" s="132" t="s">
        <v>561</v>
      </c>
      <c r="G328" s="142">
        <v>1</v>
      </c>
    </row>
    <row r="329" spans="1:7" ht="16.5">
      <c r="A329" s="141">
        <v>43187</v>
      </c>
      <c r="B329" s="131" t="s">
        <v>234</v>
      </c>
      <c r="C329" s="132"/>
      <c r="D329" s="132" t="s">
        <v>43</v>
      </c>
      <c r="E329" s="131" t="s">
        <v>73</v>
      </c>
      <c r="F329" s="132" t="s">
        <v>562</v>
      </c>
      <c r="G329" s="142">
        <v>2</v>
      </c>
    </row>
    <row r="330" spans="1:7" ht="16.5">
      <c r="A330" s="141">
        <v>43187</v>
      </c>
      <c r="B330" s="131" t="s">
        <v>234</v>
      </c>
      <c r="C330" s="132"/>
      <c r="D330" s="132" t="s">
        <v>43</v>
      </c>
      <c r="E330" s="131" t="s">
        <v>73</v>
      </c>
      <c r="F330" s="132" t="s">
        <v>563</v>
      </c>
      <c r="G330" s="142">
        <v>1</v>
      </c>
    </row>
    <row r="331" spans="1:7" ht="16.5">
      <c r="A331" s="141">
        <v>43187</v>
      </c>
      <c r="B331" s="131" t="s">
        <v>234</v>
      </c>
      <c r="C331" s="132"/>
      <c r="D331" s="132" t="s">
        <v>43</v>
      </c>
      <c r="E331" s="131" t="s">
        <v>73</v>
      </c>
      <c r="F331" s="132" t="s">
        <v>563</v>
      </c>
      <c r="G331" s="142">
        <v>1</v>
      </c>
    </row>
    <row r="332" spans="1:7" ht="16.5">
      <c r="A332" s="141">
        <v>43187</v>
      </c>
      <c r="B332" s="131" t="s">
        <v>234</v>
      </c>
      <c r="C332" s="132"/>
      <c r="D332" s="132" t="s">
        <v>43</v>
      </c>
      <c r="E332" s="131" t="s">
        <v>73</v>
      </c>
      <c r="F332" s="132" t="s">
        <v>564</v>
      </c>
      <c r="G332" s="142">
        <v>2</v>
      </c>
    </row>
    <row r="333" spans="1:7" ht="16.5">
      <c r="A333" s="141">
        <v>43187</v>
      </c>
      <c r="B333" s="131" t="s">
        <v>234</v>
      </c>
      <c r="C333" s="132"/>
      <c r="D333" s="132" t="s">
        <v>43</v>
      </c>
      <c r="E333" s="131" t="s">
        <v>73</v>
      </c>
      <c r="F333" s="132" t="s">
        <v>565</v>
      </c>
      <c r="G333" s="142">
        <v>2</v>
      </c>
    </row>
    <row r="334" spans="1:7" ht="16.5">
      <c r="A334" s="141">
        <v>43187</v>
      </c>
      <c r="B334" s="131" t="s">
        <v>234</v>
      </c>
      <c r="C334" s="132"/>
      <c r="D334" s="132" t="s">
        <v>566</v>
      </c>
      <c r="E334" s="131" t="s">
        <v>44</v>
      </c>
      <c r="F334" s="132" t="s">
        <v>567</v>
      </c>
      <c r="G334" s="142">
        <v>1</v>
      </c>
    </row>
    <row r="335" spans="1:7" ht="16.5">
      <c r="A335" s="141">
        <v>43187</v>
      </c>
      <c r="B335" s="131" t="s">
        <v>234</v>
      </c>
      <c r="C335" s="132"/>
      <c r="D335" s="132" t="s">
        <v>566</v>
      </c>
      <c r="E335" s="131" t="s">
        <v>44</v>
      </c>
      <c r="F335" s="132" t="s">
        <v>568</v>
      </c>
      <c r="G335" s="142">
        <v>1</v>
      </c>
    </row>
    <row r="336" spans="1:7" ht="16.5">
      <c r="A336" s="141">
        <v>43187</v>
      </c>
      <c r="B336" s="131" t="s">
        <v>234</v>
      </c>
      <c r="C336" s="132"/>
      <c r="D336" s="132" t="s">
        <v>566</v>
      </c>
      <c r="E336" s="131" t="s">
        <v>44</v>
      </c>
      <c r="F336" s="132" t="s">
        <v>569</v>
      </c>
      <c r="G336" s="142">
        <v>1</v>
      </c>
    </row>
    <row r="337" spans="1:7" ht="16.5">
      <c r="A337" s="141">
        <v>43188</v>
      </c>
      <c r="B337" s="131" t="s">
        <v>234</v>
      </c>
      <c r="C337" s="132"/>
      <c r="D337" s="132" t="s">
        <v>570</v>
      </c>
      <c r="E337" s="131" t="s">
        <v>44</v>
      </c>
      <c r="F337" s="132" t="s">
        <v>571</v>
      </c>
      <c r="G337" s="142">
        <v>1</v>
      </c>
    </row>
    <row r="338" spans="1:7" ht="16.5">
      <c r="A338" s="141">
        <v>43188</v>
      </c>
      <c r="B338" s="131" t="s">
        <v>234</v>
      </c>
      <c r="C338" s="132"/>
      <c r="D338" s="132" t="s">
        <v>572</v>
      </c>
      <c r="E338" s="131" t="s">
        <v>73</v>
      </c>
      <c r="F338" s="132" t="s">
        <v>573</v>
      </c>
      <c r="G338" s="142">
        <v>1</v>
      </c>
    </row>
    <row r="339" spans="1:7" ht="16.5">
      <c r="A339" s="141">
        <v>43188</v>
      </c>
      <c r="B339" s="131" t="s">
        <v>234</v>
      </c>
      <c r="C339" s="132"/>
      <c r="D339" s="132" t="s">
        <v>572</v>
      </c>
      <c r="E339" s="131" t="s">
        <v>73</v>
      </c>
      <c r="F339" s="132" t="s">
        <v>574</v>
      </c>
      <c r="G339" s="142">
        <v>1</v>
      </c>
    </row>
    <row r="340" spans="1:7" ht="16.5">
      <c r="A340" s="141">
        <v>43188</v>
      </c>
      <c r="B340" s="131" t="s">
        <v>234</v>
      </c>
      <c r="C340" s="132"/>
      <c r="D340" s="132" t="s">
        <v>572</v>
      </c>
      <c r="E340" s="131" t="s">
        <v>73</v>
      </c>
      <c r="F340" s="132" t="s">
        <v>575</v>
      </c>
      <c r="G340" s="142">
        <v>1</v>
      </c>
    </row>
    <row r="341" spans="1:7" ht="16.5">
      <c r="A341" s="141">
        <v>43188</v>
      </c>
      <c r="B341" s="131" t="s">
        <v>234</v>
      </c>
      <c r="C341" s="132"/>
      <c r="D341" s="132" t="s">
        <v>572</v>
      </c>
      <c r="E341" s="131" t="s">
        <v>73</v>
      </c>
      <c r="F341" s="132" t="s">
        <v>576</v>
      </c>
      <c r="G341" s="142">
        <v>1</v>
      </c>
    </row>
    <row r="342" spans="1:7" ht="26.25">
      <c r="A342" s="141">
        <v>43188</v>
      </c>
      <c r="B342" s="131" t="s">
        <v>234</v>
      </c>
      <c r="C342" s="132" t="s">
        <v>577</v>
      </c>
      <c r="D342" s="132"/>
      <c r="E342" s="131" t="s">
        <v>34</v>
      </c>
      <c r="F342" s="132" t="s">
        <v>578</v>
      </c>
      <c r="G342" s="142">
        <v>1</v>
      </c>
    </row>
    <row r="343" spans="1:7" ht="16.5">
      <c r="A343" s="141">
        <v>43188</v>
      </c>
      <c r="B343" s="131" t="s">
        <v>179</v>
      </c>
      <c r="C343" s="132" t="s">
        <v>579</v>
      </c>
      <c r="D343" s="132"/>
      <c r="E343" s="131" t="s">
        <v>34</v>
      </c>
      <c r="F343" s="132" t="s">
        <v>580</v>
      </c>
      <c r="G343" s="142">
        <v>1</v>
      </c>
    </row>
    <row r="344" spans="1:7" ht="16.5">
      <c r="A344" s="141">
        <v>43188</v>
      </c>
      <c r="B344" s="131" t="s">
        <v>179</v>
      </c>
      <c r="C344" s="132" t="s">
        <v>581</v>
      </c>
      <c r="D344" s="132"/>
      <c r="E344" s="131" t="s">
        <v>34</v>
      </c>
      <c r="F344" s="132" t="s">
        <v>582</v>
      </c>
      <c r="G344" s="142">
        <v>1</v>
      </c>
    </row>
    <row r="345" spans="1:7" ht="16.5">
      <c r="A345" s="141">
        <v>43188</v>
      </c>
      <c r="B345" s="131" t="s">
        <v>179</v>
      </c>
      <c r="C345" s="132" t="s">
        <v>182</v>
      </c>
      <c r="D345" s="132"/>
      <c r="E345" s="131" t="s">
        <v>34</v>
      </c>
      <c r="F345" s="132" t="s">
        <v>183</v>
      </c>
      <c r="G345" s="142">
        <v>1</v>
      </c>
    </row>
    <row r="346" spans="1:7" ht="16.5">
      <c r="A346" s="141">
        <v>43188</v>
      </c>
      <c r="B346" s="131" t="s">
        <v>179</v>
      </c>
      <c r="C346" s="132" t="s">
        <v>583</v>
      </c>
      <c r="D346" s="132"/>
      <c r="E346" s="131" t="s">
        <v>34</v>
      </c>
      <c r="F346" s="132" t="s">
        <v>584</v>
      </c>
      <c r="G346" s="142">
        <v>1</v>
      </c>
    </row>
    <row r="347" spans="1:7" ht="16.5">
      <c r="A347" s="141">
        <v>43188</v>
      </c>
      <c r="B347" s="131" t="s">
        <v>179</v>
      </c>
      <c r="C347" s="132" t="s">
        <v>585</v>
      </c>
      <c r="D347" s="132"/>
      <c r="E347" s="131" t="s">
        <v>34</v>
      </c>
      <c r="F347" s="132" t="s">
        <v>586</v>
      </c>
      <c r="G347" s="142">
        <v>1</v>
      </c>
    </row>
    <row r="348" spans="1:7" ht="16.5">
      <c r="A348" s="141">
        <v>43188</v>
      </c>
      <c r="B348" s="131" t="s">
        <v>234</v>
      </c>
      <c r="C348" s="132"/>
      <c r="D348" s="132" t="s">
        <v>587</v>
      </c>
      <c r="E348" s="131" t="s">
        <v>73</v>
      </c>
      <c r="F348" s="132" t="s">
        <v>588</v>
      </c>
      <c r="G348" s="142">
        <v>1</v>
      </c>
    </row>
    <row r="349" spans="1:7" ht="16.5">
      <c r="A349" s="141">
        <v>43188</v>
      </c>
      <c r="B349" s="131" t="s">
        <v>480</v>
      </c>
      <c r="C349" s="132" t="s">
        <v>589</v>
      </c>
      <c r="D349" s="132"/>
      <c r="E349" s="131" t="s">
        <v>34</v>
      </c>
      <c r="F349" s="132" t="s">
        <v>590</v>
      </c>
      <c r="G349" s="142">
        <v>1</v>
      </c>
    </row>
    <row r="350" spans="1:7" ht="16.5">
      <c r="A350" s="141">
        <v>43188</v>
      </c>
      <c r="B350" s="131" t="s">
        <v>179</v>
      </c>
      <c r="C350" s="132" t="s">
        <v>591</v>
      </c>
      <c r="D350" s="132"/>
      <c r="E350" s="131" t="s">
        <v>34</v>
      </c>
      <c r="F350" s="132" t="s">
        <v>592</v>
      </c>
      <c r="G350" s="142">
        <v>1</v>
      </c>
    </row>
    <row r="351" spans="1:7" ht="16.5">
      <c r="A351" s="141">
        <v>43188</v>
      </c>
      <c r="B351" s="131" t="s">
        <v>179</v>
      </c>
      <c r="C351" s="132" t="s">
        <v>593</v>
      </c>
      <c r="D351" s="132"/>
      <c r="E351" s="131" t="s">
        <v>34</v>
      </c>
      <c r="F351" s="132" t="s">
        <v>594</v>
      </c>
      <c r="G351" s="142">
        <v>1</v>
      </c>
    </row>
    <row r="352" spans="1:7" ht="16.5">
      <c r="A352" s="141">
        <v>43188</v>
      </c>
      <c r="B352" s="131" t="s">
        <v>234</v>
      </c>
      <c r="C352" s="132" t="s">
        <v>595</v>
      </c>
      <c r="D352" s="132"/>
      <c r="E352" s="131" t="s">
        <v>34</v>
      </c>
      <c r="F352" s="132" t="s">
        <v>596</v>
      </c>
      <c r="G352" s="142">
        <v>1</v>
      </c>
    </row>
    <row r="353" spans="1:7" ht="16.5">
      <c r="A353" s="141">
        <v>43188</v>
      </c>
      <c r="B353" s="131" t="s">
        <v>234</v>
      </c>
      <c r="C353" s="132" t="s">
        <v>597</v>
      </c>
      <c r="D353" s="132"/>
      <c r="E353" s="131" t="s">
        <v>34</v>
      </c>
      <c r="F353" s="136" t="s">
        <v>598</v>
      </c>
      <c r="G353" s="142">
        <v>1</v>
      </c>
    </row>
    <row r="354" spans="1:7" ht="26.25">
      <c r="A354" s="141">
        <v>43188</v>
      </c>
      <c r="B354" s="131" t="s">
        <v>179</v>
      </c>
      <c r="C354" s="132" t="s">
        <v>599</v>
      </c>
      <c r="D354" s="132"/>
      <c r="E354" s="131" t="s">
        <v>34</v>
      </c>
      <c r="F354" s="132" t="s">
        <v>600</v>
      </c>
      <c r="G354" s="142">
        <v>1</v>
      </c>
    </row>
    <row r="355" spans="1:7" ht="16.5">
      <c r="A355" s="141">
        <v>43188</v>
      </c>
      <c r="B355" s="131" t="s">
        <v>480</v>
      </c>
      <c r="C355" s="132" t="s">
        <v>601</v>
      </c>
      <c r="D355" s="132"/>
      <c r="E355" s="131" t="s">
        <v>34</v>
      </c>
      <c r="F355" s="132" t="s">
        <v>602</v>
      </c>
      <c r="G355" s="142">
        <v>1</v>
      </c>
    </row>
    <row r="356" spans="1:7" ht="16.5">
      <c r="A356" s="141">
        <v>43188</v>
      </c>
      <c r="B356" s="131" t="s">
        <v>179</v>
      </c>
      <c r="C356" s="132" t="s">
        <v>219</v>
      </c>
      <c r="D356" s="132"/>
      <c r="E356" s="131" t="s">
        <v>34</v>
      </c>
      <c r="F356" s="132" t="s">
        <v>220</v>
      </c>
      <c r="G356" s="142">
        <v>1</v>
      </c>
    </row>
    <row r="357" spans="1:7" ht="16.5">
      <c r="A357" s="141">
        <v>43188</v>
      </c>
      <c r="B357" s="131" t="s">
        <v>179</v>
      </c>
      <c r="C357" s="132" t="s">
        <v>184</v>
      </c>
      <c r="D357" s="132"/>
      <c r="E357" s="131" t="s">
        <v>34</v>
      </c>
      <c r="F357" s="132" t="s">
        <v>185</v>
      </c>
      <c r="G357" s="142">
        <v>1</v>
      </c>
    </row>
    <row r="358" spans="1:7" ht="16.5">
      <c r="A358" s="141">
        <v>43188</v>
      </c>
      <c r="B358" s="131" t="s">
        <v>179</v>
      </c>
      <c r="C358" s="132" t="s">
        <v>603</v>
      </c>
      <c r="D358" s="132"/>
      <c r="E358" s="131" t="s">
        <v>34</v>
      </c>
      <c r="F358" s="132" t="s">
        <v>604</v>
      </c>
      <c r="G358" s="142">
        <v>1</v>
      </c>
    </row>
    <row r="359" spans="1:7" ht="16.5">
      <c r="A359" s="141">
        <v>43188</v>
      </c>
      <c r="B359" s="131" t="s">
        <v>179</v>
      </c>
      <c r="C359" s="132" t="s">
        <v>208</v>
      </c>
      <c r="D359" s="132"/>
      <c r="E359" s="131" t="s">
        <v>34</v>
      </c>
      <c r="F359" s="132" t="s">
        <v>209</v>
      </c>
      <c r="G359" s="142">
        <v>1</v>
      </c>
    </row>
    <row r="360" spans="1:7" ht="16.5">
      <c r="A360" s="141">
        <v>43189</v>
      </c>
      <c r="B360" s="131" t="s">
        <v>234</v>
      </c>
      <c r="C360" s="132"/>
      <c r="D360" s="132" t="s">
        <v>605</v>
      </c>
      <c r="E360" s="131" t="s">
        <v>44</v>
      </c>
      <c r="F360" s="132" t="s">
        <v>606</v>
      </c>
      <c r="G360" s="142">
        <v>1</v>
      </c>
    </row>
    <row r="361" spans="1:7" ht="16.5">
      <c r="A361" s="141">
        <v>43189</v>
      </c>
      <c r="B361" s="131" t="s">
        <v>234</v>
      </c>
      <c r="C361" s="132"/>
      <c r="D361" s="132" t="s">
        <v>605</v>
      </c>
      <c r="E361" s="131" t="s">
        <v>44</v>
      </c>
      <c r="F361" s="132" t="s">
        <v>607</v>
      </c>
      <c r="G361" s="142">
        <v>1</v>
      </c>
    </row>
    <row r="362" spans="1:7" ht="16.5">
      <c r="A362" s="141">
        <v>43189</v>
      </c>
      <c r="B362" s="131" t="s">
        <v>234</v>
      </c>
      <c r="C362" s="132"/>
      <c r="D362" s="132" t="s">
        <v>605</v>
      </c>
      <c r="E362" s="131" t="s">
        <v>44</v>
      </c>
      <c r="F362" s="132" t="s">
        <v>608</v>
      </c>
      <c r="G362" s="142">
        <v>1</v>
      </c>
    </row>
    <row r="363" spans="1:7" ht="16.5">
      <c r="A363" s="141">
        <v>43189</v>
      </c>
      <c r="B363" s="131" t="s">
        <v>234</v>
      </c>
      <c r="C363" s="132"/>
      <c r="D363" s="132" t="s">
        <v>605</v>
      </c>
      <c r="E363" s="131" t="s">
        <v>44</v>
      </c>
      <c r="F363" s="132" t="s">
        <v>609</v>
      </c>
      <c r="G363" s="142">
        <v>1</v>
      </c>
    </row>
    <row r="364" spans="1:7" ht="16.5">
      <c r="A364" s="141">
        <v>43189</v>
      </c>
      <c r="B364" s="131" t="s">
        <v>234</v>
      </c>
      <c r="C364" s="132"/>
      <c r="D364" s="132" t="s">
        <v>605</v>
      </c>
      <c r="E364" s="131" t="s">
        <v>44</v>
      </c>
      <c r="F364" s="132" t="s">
        <v>610</v>
      </c>
      <c r="G364" s="142">
        <v>1</v>
      </c>
    </row>
    <row r="365" spans="1:7" ht="16.5">
      <c r="A365" s="141">
        <v>43189</v>
      </c>
      <c r="B365" s="131" t="s">
        <v>234</v>
      </c>
      <c r="C365" s="132"/>
      <c r="D365" s="132" t="s">
        <v>605</v>
      </c>
      <c r="E365" s="131" t="s">
        <v>44</v>
      </c>
      <c r="F365" s="132" t="s">
        <v>611</v>
      </c>
      <c r="G365" s="142">
        <v>1</v>
      </c>
    </row>
    <row r="366" spans="1:7" ht="16.5">
      <c r="A366" s="141">
        <v>43189</v>
      </c>
      <c r="B366" s="131" t="s">
        <v>234</v>
      </c>
      <c r="C366" s="132"/>
      <c r="D366" s="132" t="s">
        <v>605</v>
      </c>
      <c r="E366" s="131" t="s">
        <v>44</v>
      </c>
      <c r="F366" s="132" t="s">
        <v>612</v>
      </c>
      <c r="G366" s="142">
        <v>1</v>
      </c>
    </row>
    <row r="367" spans="1:7" ht="16.5">
      <c r="A367" s="141">
        <v>43189</v>
      </c>
      <c r="B367" s="131" t="s">
        <v>234</v>
      </c>
      <c r="C367" s="132"/>
      <c r="D367" s="132" t="s">
        <v>605</v>
      </c>
      <c r="E367" s="131" t="s">
        <v>44</v>
      </c>
      <c r="F367" s="132" t="s">
        <v>613</v>
      </c>
      <c r="G367" s="142">
        <v>1</v>
      </c>
    </row>
    <row r="368" spans="1:7" ht="16.5">
      <c r="A368" s="141">
        <v>43189</v>
      </c>
      <c r="B368" s="131" t="s">
        <v>234</v>
      </c>
      <c r="C368" s="132"/>
      <c r="D368" s="132" t="s">
        <v>605</v>
      </c>
      <c r="E368" s="131" t="s">
        <v>44</v>
      </c>
      <c r="F368" s="132" t="s">
        <v>614</v>
      </c>
      <c r="G368" s="142">
        <v>1</v>
      </c>
    </row>
    <row r="369" spans="1:7" ht="16.5">
      <c r="A369" s="141">
        <v>43189</v>
      </c>
      <c r="B369" s="131" t="s">
        <v>234</v>
      </c>
      <c r="C369" s="132"/>
      <c r="D369" s="132" t="s">
        <v>605</v>
      </c>
      <c r="E369" s="131" t="s">
        <v>44</v>
      </c>
      <c r="F369" s="132" t="s">
        <v>615</v>
      </c>
      <c r="G369" s="142">
        <v>1</v>
      </c>
    </row>
    <row r="370" spans="1:7" ht="16.5">
      <c r="A370" s="141">
        <v>43189</v>
      </c>
      <c r="B370" s="131" t="s">
        <v>234</v>
      </c>
      <c r="C370" s="132"/>
      <c r="D370" s="132" t="s">
        <v>605</v>
      </c>
      <c r="E370" s="131" t="s">
        <v>44</v>
      </c>
      <c r="F370" s="132" t="s">
        <v>616</v>
      </c>
      <c r="G370" s="142">
        <v>1</v>
      </c>
    </row>
    <row r="371" spans="1:7" ht="16.5">
      <c r="A371" s="141">
        <v>43189</v>
      </c>
      <c r="B371" s="131" t="s">
        <v>234</v>
      </c>
      <c r="C371" s="132"/>
      <c r="D371" s="132" t="s">
        <v>605</v>
      </c>
      <c r="E371" s="131" t="s">
        <v>44</v>
      </c>
      <c r="F371" s="132" t="s">
        <v>616</v>
      </c>
      <c r="G371" s="142">
        <v>1</v>
      </c>
    </row>
    <row r="372" spans="1:7" ht="16.5">
      <c r="A372" s="141">
        <v>43189</v>
      </c>
      <c r="B372" s="131" t="s">
        <v>234</v>
      </c>
      <c r="C372" s="132"/>
      <c r="D372" s="132" t="s">
        <v>605</v>
      </c>
      <c r="E372" s="131" t="s">
        <v>44</v>
      </c>
      <c r="F372" s="132" t="s">
        <v>608</v>
      </c>
      <c r="G372" s="142">
        <v>1</v>
      </c>
    </row>
    <row r="373" spans="1:7" ht="16.5">
      <c r="A373" s="141">
        <v>43189</v>
      </c>
      <c r="B373" s="131" t="s">
        <v>234</v>
      </c>
      <c r="C373" s="132"/>
      <c r="D373" s="132" t="s">
        <v>605</v>
      </c>
      <c r="E373" s="131" t="s">
        <v>44</v>
      </c>
      <c r="F373" s="132" t="s">
        <v>617</v>
      </c>
      <c r="G373" s="142">
        <v>1</v>
      </c>
    </row>
    <row r="374" spans="1:7" ht="16.5">
      <c r="A374" s="141">
        <v>43189</v>
      </c>
      <c r="B374" s="131" t="s">
        <v>234</v>
      </c>
      <c r="C374" s="132"/>
      <c r="D374" s="132" t="s">
        <v>605</v>
      </c>
      <c r="E374" s="131" t="s">
        <v>44</v>
      </c>
      <c r="F374" s="132" t="s">
        <v>618</v>
      </c>
      <c r="G374" s="142">
        <v>1</v>
      </c>
    </row>
    <row r="375" spans="1:7" ht="16.5">
      <c r="A375" s="141">
        <v>43189</v>
      </c>
      <c r="B375" s="131" t="s">
        <v>234</v>
      </c>
      <c r="C375" s="132"/>
      <c r="D375" s="132" t="s">
        <v>605</v>
      </c>
      <c r="E375" s="131" t="s">
        <v>44</v>
      </c>
      <c r="F375" s="132" t="s">
        <v>619</v>
      </c>
      <c r="G375" s="142">
        <v>1</v>
      </c>
    </row>
    <row r="376" spans="1:7" ht="16.5">
      <c r="A376" s="141">
        <v>43189</v>
      </c>
      <c r="B376" s="131" t="s">
        <v>234</v>
      </c>
      <c r="C376" s="132"/>
      <c r="D376" s="132" t="s">
        <v>605</v>
      </c>
      <c r="E376" s="131" t="s">
        <v>44</v>
      </c>
      <c r="F376" s="132" t="s">
        <v>620</v>
      </c>
      <c r="G376" s="142">
        <v>1</v>
      </c>
    </row>
    <row r="377" spans="1:7" ht="16.5">
      <c r="A377" s="141">
        <v>43189</v>
      </c>
      <c r="B377" s="131" t="s">
        <v>179</v>
      </c>
      <c r="C377" s="132" t="s">
        <v>180</v>
      </c>
      <c r="D377" s="132"/>
      <c r="E377" s="131" t="s">
        <v>34</v>
      </c>
      <c r="F377" s="132" t="s">
        <v>181</v>
      </c>
      <c r="G377" s="142">
        <v>11</v>
      </c>
    </row>
    <row r="378" spans="1:7" ht="16.5">
      <c r="A378" s="141">
        <v>43189</v>
      </c>
      <c r="B378" s="131" t="s">
        <v>179</v>
      </c>
      <c r="C378" s="132" t="s">
        <v>230</v>
      </c>
      <c r="D378" s="132"/>
      <c r="E378" s="131" t="s">
        <v>34</v>
      </c>
      <c r="F378" s="132" t="s">
        <v>231</v>
      </c>
      <c r="G378" s="142">
        <v>1</v>
      </c>
    </row>
    <row r="379" spans="1:7" ht="16.5">
      <c r="A379" s="141">
        <v>43189</v>
      </c>
      <c r="B379" s="131" t="s">
        <v>480</v>
      </c>
      <c r="C379" s="132" t="s">
        <v>621</v>
      </c>
      <c r="D379" s="132"/>
      <c r="E379" s="131" t="s">
        <v>34</v>
      </c>
      <c r="F379" s="132" t="s">
        <v>622</v>
      </c>
      <c r="G379" s="142">
        <v>1</v>
      </c>
    </row>
    <row r="380" spans="1:7" ht="26.25">
      <c r="A380" s="141">
        <v>43189</v>
      </c>
      <c r="B380" s="131" t="s">
        <v>234</v>
      </c>
      <c r="C380" s="132"/>
      <c r="D380" s="132" t="s">
        <v>623</v>
      </c>
      <c r="E380" s="131" t="s">
        <v>44</v>
      </c>
      <c r="F380" s="132" t="s">
        <v>624</v>
      </c>
      <c r="G380" s="142">
        <v>1</v>
      </c>
    </row>
    <row r="381" spans="1:7" ht="16.5">
      <c r="A381" s="141">
        <v>43189</v>
      </c>
      <c r="B381" s="131" t="s">
        <v>234</v>
      </c>
      <c r="C381" s="132"/>
      <c r="D381" s="132" t="s">
        <v>623</v>
      </c>
      <c r="E381" s="131" t="s">
        <v>44</v>
      </c>
      <c r="F381" s="132" t="s">
        <v>625</v>
      </c>
      <c r="G381" s="142">
        <v>1</v>
      </c>
    </row>
    <row r="382" spans="1:7" ht="16.5">
      <c r="A382" s="141">
        <v>43189</v>
      </c>
      <c r="B382" s="131" t="s">
        <v>234</v>
      </c>
      <c r="C382" s="132"/>
      <c r="D382" s="132" t="s">
        <v>623</v>
      </c>
      <c r="E382" s="131" t="s">
        <v>44</v>
      </c>
      <c r="F382" s="132" t="s">
        <v>626</v>
      </c>
      <c r="G382" s="142">
        <v>1</v>
      </c>
    </row>
    <row r="383" spans="1:7" ht="16.5">
      <c r="A383" s="141">
        <v>43189</v>
      </c>
      <c r="B383" s="131" t="s">
        <v>234</v>
      </c>
      <c r="C383" s="132"/>
      <c r="D383" s="132" t="s">
        <v>623</v>
      </c>
      <c r="E383" s="131" t="s">
        <v>44</v>
      </c>
      <c r="F383" s="132" t="s">
        <v>627</v>
      </c>
      <c r="G383" s="142">
        <v>1</v>
      </c>
    </row>
    <row r="384" spans="1:7" ht="16.5">
      <c r="A384" s="141">
        <v>43189</v>
      </c>
      <c r="B384" s="131" t="s">
        <v>234</v>
      </c>
      <c r="C384" s="132"/>
      <c r="D384" s="132" t="s">
        <v>623</v>
      </c>
      <c r="E384" s="131" t="s">
        <v>44</v>
      </c>
      <c r="F384" s="132" t="s">
        <v>628</v>
      </c>
      <c r="G384" s="142">
        <v>1</v>
      </c>
    </row>
    <row r="385" spans="1:7" ht="16.5">
      <c r="A385" s="141">
        <v>43189</v>
      </c>
      <c r="B385" s="131" t="s">
        <v>234</v>
      </c>
      <c r="C385" s="132"/>
      <c r="D385" s="132" t="s">
        <v>623</v>
      </c>
      <c r="E385" s="131" t="s">
        <v>44</v>
      </c>
      <c r="F385" s="132" t="s">
        <v>629</v>
      </c>
      <c r="G385" s="142">
        <v>1</v>
      </c>
    </row>
    <row r="386" spans="1:7" ht="16.5">
      <c r="A386" s="141">
        <v>43189</v>
      </c>
      <c r="B386" s="131" t="s">
        <v>234</v>
      </c>
      <c r="C386" s="132"/>
      <c r="D386" s="132" t="s">
        <v>623</v>
      </c>
      <c r="E386" s="131" t="s">
        <v>44</v>
      </c>
      <c r="F386" s="132" t="s">
        <v>630</v>
      </c>
      <c r="G386" s="142">
        <v>1</v>
      </c>
    </row>
    <row r="387" spans="1:7" ht="16.5">
      <c r="A387" s="141">
        <v>43189</v>
      </c>
      <c r="B387" s="131" t="s">
        <v>234</v>
      </c>
      <c r="C387" s="132"/>
      <c r="D387" s="132" t="s">
        <v>623</v>
      </c>
      <c r="E387" s="131" t="s">
        <v>44</v>
      </c>
      <c r="F387" s="132" t="s">
        <v>631</v>
      </c>
      <c r="G387" s="142">
        <v>1</v>
      </c>
    </row>
    <row r="388" spans="1:7" ht="26.25">
      <c r="A388" s="141">
        <v>43189</v>
      </c>
      <c r="B388" s="131" t="s">
        <v>234</v>
      </c>
      <c r="C388" s="132"/>
      <c r="D388" s="132" t="s">
        <v>623</v>
      </c>
      <c r="E388" s="131" t="s">
        <v>44</v>
      </c>
      <c r="F388" s="132" t="s">
        <v>632</v>
      </c>
      <c r="G388" s="142">
        <v>1</v>
      </c>
    </row>
    <row r="389" spans="1:7" ht="16.5">
      <c r="A389" s="141">
        <v>43189</v>
      </c>
      <c r="B389" s="131" t="s">
        <v>234</v>
      </c>
      <c r="C389" s="132"/>
      <c r="D389" s="132" t="s">
        <v>623</v>
      </c>
      <c r="E389" s="131" t="s">
        <v>44</v>
      </c>
      <c r="F389" s="132" t="s">
        <v>633</v>
      </c>
      <c r="G389" s="142">
        <v>1</v>
      </c>
    </row>
    <row r="390" spans="1:7" ht="16.5">
      <c r="A390" s="141">
        <v>43189</v>
      </c>
      <c r="B390" s="131" t="s">
        <v>234</v>
      </c>
      <c r="C390" s="132"/>
      <c r="D390" s="132" t="s">
        <v>623</v>
      </c>
      <c r="E390" s="131" t="s">
        <v>44</v>
      </c>
      <c r="F390" s="132" t="s">
        <v>634</v>
      </c>
      <c r="G390" s="142">
        <v>1</v>
      </c>
    </row>
    <row r="391" spans="1:7" ht="16.5">
      <c r="A391" s="141">
        <v>43189</v>
      </c>
      <c r="B391" s="131" t="s">
        <v>234</v>
      </c>
      <c r="C391" s="132"/>
      <c r="D391" s="132" t="s">
        <v>623</v>
      </c>
      <c r="E391" s="131" t="s">
        <v>44</v>
      </c>
      <c r="F391" s="132" t="s">
        <v>635</v>
      </c>
      <c r="G391" s="142">
        <v>1</v>
      </c>
    </row>
    <row r="392" spans="1:7" ht="16.5">
      <c r="A392" s="141">
        <v>43189</v>
      </c>
      <c r="B392" s="131" t="s">
        <v>234</v>
      </c>
      <c r="C392" s="132"/>
      <c r="D392" s="132" t="s">
        <v>623</v>
      </c>
      <c r="E392" s="131" t="s">
        <v>44</v>
      </c>
      <c r="F392" s="132" t="s">
        <v>636</v>
      </c>
      <c r="G392" s="142">
        <v>1</v>
      </c>
    </row>
    <row r="393" spans="1:7" ht="16.5">
      <c r="A393" s="141">
        <v>43189</v>
      </c>
      <c r="B393" s="131" t="s">
        <v>234</v>
      </c>
      <c r="C393" s="132"/>
      <c r="D393" s="132" t="s">
        <v>623</v>
      </c>
      <c r="E393" s="131" t="s">
        <v>44</v>
      </c>
      <c r="F393" s="132" t="s">
        <v>637</v>
      </c>
      <c r="G393" s="142">
        <v>1</v>
      </c>
    </row>
    <row r="394" spans="1:7" ht="16.5">
      <c r="A394" s="141">
        <v>43189</v>
      </c>
      <c r="B394" s="131" t="s">
        <v>234</v>
      </c>
      <c r="C394" s="132"/>
      <c r="D394" s="132" t="s">
        <v>623</v>
      </c>
      <c r="E394" s="131" t="s">
        <v>44</v>
      </c>
      <c r="F394" s="132" t="s">
        <v>638</v>
      </c>
      <c r="G394" s="142">
        <v>1</v>
      </c>
    </row>
    <row r="395" spans="1:7" ht="26.25">
      <c r="A395" s="141">
        <v>43189</v>
      </c>
      <c r="B395" s="131" t="s">
        <v>234</v>
      </c>
      <c r="C395" s="132"/>
      <c r="D395" s="132" t="s">
        <v>623</v>
      </c>
      <c r="E395" s="131" t="s">
        <v>44</v>
      </c>
      <c r="F395" s="132" t="s">
        <v>639</v>
      </c>
      <c r="G395" s="142">
        <v>1</v>
      </c>
    </row>
    <row r="396" spans="1:7" ht="26.25">
      <c r="A396" s="141">
        <v>43189</v>
      </c>
      <c r="B396" s="131" t="s">
        <v>234</v>
      </c>
      <c r="C396" s="132"/>
      <c r="D396" s="132" t="s">
        <v>623</v>
      </c>
      <c r="E396" s="131" t="s">
        <v>44</v>
      </c>
      <c r="F396" s="132" t="s">
        <v>640</v>
      </c>
      <c r="G396" s="142">
        <v>1</v>
      </c>
    </row>
    <row r="397" spans="1:7" ht="26.25">
      <c r="A397" s="141">
        <v>43189</v>
      </c>
      <c r="B397" s="131" t="s">
        <v>234</v>
      </c>
      <c r="C397" s="132"/>
      <c r="D397" s="132" t="s">
        <v>623</v>
      </c>
      <c r="E397" s="131" t="s">
        <v>44</v>
      </c>
      <c r="F397" s="132" t="s">
        <v>641</v>
      </c>
      <c r="G397" s="142">
        <v>1</v>
      </c>
    </row>
    <row r="398" spans="1:7" ht="16.5">
      <c r="A398" s="141">
        <v>43189</v>
      </c>
      <c r="B398" s="131" t="s">
        <v>234</v>
      </c>
      <c r="C398" s="132"/>
      <c r="D398" s="132" t="s">
        <v>623</v>
      </c>
      <c r="E398" s="131" t="s">
        <v>44</v>
      </c>
      <c r="F398" s="132" t="s">
        <v>642</v>
      </c>
      <c r="G398" s="142">
        <v>1</v>
      </c>
    </row>
    <row r="399" spans="1:7" ht="16.5">
      <c r="A399" s="141">
        <v>43189</v>
      </c>
      <c r="B399" s="131" t="s">
        <v>234</v>
      </c>
      <c r="C399" s="132"/>
      <c r="D399" s="132" t="s">
        <v>623</v>
      </c>
      <c r="E399" s="131" t="s">
        <v>44</v>
      </c>
      <c r="F399" s="132" t="s">
        <v>643</v>
      </c>
      <c r="G399" s="142">
        <v>1</v>
      </c>
    </row>
    <row r="400" spans="1:7" ht="16.5">
      <c r="A400" s="141">
        <v>43189</v>
      </c>
      <c r="B400" s="131" t="s">
        <v>234</v>
      </c>
      <c r="C400" s="132"/>
      <c r="D400" s="132" t="s">
        <v>623</v>
      </c>
      <c r="E400" s="131" t="s">
        <v>44</v>
      </c>
      <c r="F400" s="132" t="s">
        <v>644</v>
      </c>
      <c r="G400" s="142">
        <v>1</v>
      </c>
    </row>
    <row r="401" spans="1:7" ht="16.5">
      <c r="A401" s="141">
        <v>43189</v>
      </c>
      <c r="B401" s="131" t="s">
        <v>234</v>
      </c>
      <c r="C401" s="132"/>
      <c r="D401" s="132" t="s">
        <v>623</v>
      </c>
      <c r="E401" s="131" t="s">
        <v>44</v>
      </c>
      <c r="F401" s="132" t="s">
        <v>645</v>
      </c>
      <c r="G401" s="142">
        <v>1</v>
      </c>
    </row>
    <row r="402" spans="1:7" ht="16.5">
      <c r="A402" s="141">
        <v>43189</v>
      </c>
      <c r="B402" s="131" t="s">
        <v>234</v>
      </c>
      <c r="C402" s="132"/>
      <c r="D402" s="132" t="s">
        <v>623</v>
      </c>
      <c r="E402" s="131" t="s">
        <v>44</v>
      </c>
      <c r="F402" s="132" t="s">
        <v>646</v>
      </c>
      <c r="G402" s="142">
        <v>1</v>
      </c>
    </row>
    <row r="403" spans="1:7" ht="16.5">
      <c r="A403" s="141">
        <v>43189</v>
      </c>
      <c r="B403" s="131" t="s">
        <v>234</v>
      </c>
      <c r="C403" s="132"/>
      <c r="D403" s="132" t="s">
        <v>623</v>
      </c>
      <c r="E403" s="131" t="s">
        <v>44</v>
      </c>
      <c r="F403" s="132" t="s">
        <v>647</v>
      </c>
      <c r="G403" s="142">
        <v>1</v>
      </c>
    </row>
    <row r="404" spans="1:7" ht="16.5">
      <c r="A404" s="141">
        <v>43189</v>
      </c>
      <c r="B404" s="131" t="s">
        <v>234</v>
      </c>
      <c r="C404" s="132"/>
      <c r="D404" s="132" t="s">
        <v>623</v>
      </c>
      <c r="E404" s="131" t="s">
        <v>44</v>
      </c>
      <c r="F404" s="132" t="s">
        <v>648</v>
      </c>
      <c r="G404" s="142">
        <v>1</v>
      </c>
    </row>
    <row r="405" spans="1:7" ht="16.5">
      <c r="A405" s="141">
        <v>43189</v>
      </c>
      <c r="B405" s="131" t="s">
        <v>234</v>
      </c>
      <c r="C405" s="132"/>
      <c r="D405" s="132" t="s">
        <v>623</v>
      </c>
      <c r="E405" s="131" t="s">
        <v>44</v>
      </c>
      <c r="F405" s="132" t="s">
        <v>649</v>
      </c>
      <c r="G405" s="142">
        <v>1</v>
      </c>
    </row>
    <row r="406" spans="1:7" ht="16.5">
      <c r="A406" s="141">
        <v>43189</v>
      </c>
      <c r="B406" s="131" t="s">
        <v>234</v>
      </c>
      <c r="C406" s="132"/>
      <c r="D406" s="132" t="s">
        <v>623</v>
      </c>
      <c r="E406" s="131" t="s">
        <v>44</v>
      </c>
      <c r="F406" s="132" t="s">
        <v>650</v>
      </c>
      <c r="G406" s="142">
        <v>1</v>
      </c>
    </row>
    <row r="407" spans="1:7" ht="16.5">
      <c r="A407" s="141">
        <v>43189</v>
      </c>
      <c r="B407" s="131" t="s">
        <v>234</v>
      </c>
      <c r="C407" s="132"/>
      <c r="D407" s="132" t="s">
        <v>623</v>
      </c>
      <c r="E407" s="131" t="s">
        <v>44</v>
      </c>
      <c r="F407" s="132" t="s">
        <v>651</v>
      </c>
      <c r="G407" s="142">
        <v>1</v>
      </c>
    </row>
    <row r="408" spans="1:7" ht="16.5">
      <c r="A408" s="141">
        <v>43189</v>
      </c>
      <c r="B408" s="131" t="s">
        <v>234</v>
      </c>
      <c r="C408" s="132"/>
      <c r="D408" s="132" t="s">
        <v>623</v>
      </c>
      <c r="E408" s="131" t="s">
        <v>44</v>
      </c>
      <c r="F408" s="132" t="s">
        <v>652</v>
      </c>
      <c r="G408" s="142">
        <v>1</v>
      </c>
    </row>
    <row r="409" spans="1:7" ht="16.5">
      <c r="A409" s="141">
        <v>43189</v>
      </c>
      <c r="B409" s="131" t="s">
        <v>234</v>
      </c>
      <c r="C409" s="132"/>
      <c r="D409" s="132" t="s">
        <v>623</v>
      </c>
      <c r="E409" s="131" t="s">
        <v>44</v>
      </c>
      <c r="F409" s="132" t="s">
        <v>653</v>
      </c>
      <c r="G409" s="142">
        <v>1</v>
      </c>
    </row>
    <row r="410" spans="1:7" ht="16.5">
      <c r="A410" s="141">
        <v>43189</v>
      </c>
      <c r="B410" s="131" t="s">
        <v>234</v>
      </c>
      <c r="C410" s="132"/>
      <c r="D410" s="132" t="s">
        <v>623</v>
      </c>
      <c r="E410" s="131" t="s">
        <v>44</v>
      </c>
      <c r="F410" s="132" t="s">
        <v>654</v>
      </c>
      <c r="G410" s="142">
        <v>1</v>
      </c>
    </row>
    <row r="411" spans="1:7" ht="16.5">
      <c r="A411" s="141">
        <v>43189</v>
      </c>
      <c r="B411" s="131" t="s">
        <v>234</v>
      </c>
      <c r="C411" s="132"/>
      <c r="D411" s="132" t="s">
        <v>623</v>
      </c>
      <c r="E411" s="131" t="s">
        <v>44</v>
      </c>
      <c r="F411" s="132" t="s">
        <v>655</v>
      </c>
      <c r="G411" s="142">
        <v>1</v>
      </c>
    </row>
    <row r="412" spans="1:7" ht="16.5">
      <c r="A412" s="141">
        <v>43189</v>
      </c>
      <c r="B412" s="131" t="s">
        <v>234</v>
      </c>
      <c r="C412" s="132"/>
      <c r="D412" s="132" t="s">
        <v>623</v>
      </c>
      <c r="E412" s="131" t="s">
        <v>44</v>
      </c>
      <c r="F412" s="132" t="s">
        <v>656</v>
      </c>
      <c r="G412" s="142">
        <v>1</v>
      </c>
    </row>
    <row r="413" spans="1:7" ht="16.5">
      <c r="A413" s="141">
        <v>43189</v>
      </c>
      <c r="B413" s="131" t="s">
        <v>234</v>
      </c>
      <c r="C413" s="132"/>
      <c r="D413" s="132" t="s">
        <v>623</v>
      </c>
      <c r="E413" s="131" t="s">
        <v>44</v>
      </c>
      <c r="F413" s="132" t="s">
        <v>657</v>
      </c>
      <c r="G413" s="142">
        <v>1</v>
      </c>
    </row>
    <row r="414" spans="1:7" ht="26.25">
      <c r="A414" s="141">
        <v>43189</v>
      </c>
      <c r="B414" s="131" t="s">
        <v>234</v>
      </c>
      <c r="C414" s="132"/>
      <c r="D414" s="132" t="s">
        <v>623</v>
      </c>
      <c r="E414" s="131" t="s">
        <v>44</v>
      </c>
      <c r="F414" s="132" t="s">
        <v>658</v>
      </c>
      <c r="G414" s="142">
        <v>1</v>
      </c>
    </row>
    <row r="415" spans="1:7" ht="27" thickBot="1">
      <c r="A415" s="143">
        <v>43189</v>
      </c>
      <c r="B415" s="144" t="s">
        <v>234</v>
      </c>
      <c r="C415" s="145" t="s">
        <v>659</v>
      </c>
      <c r="D415" s="145"/>
      <c r="E415" s="144" t="s">
        <v>34</v>
      </c>
      <c r="F415" s="145" t="s">
        <v>660</v>
      </c>
      <c r="G415" s="146">
        <v>1</v>
      </c>
    </row>
  </sheetData>
  <sheetProtection/>
  <autoFilter ref="A1:G415"/>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1" r:id="rId1"/>
  <headerFooter>
    <oddHeader>&amp;C&amp;"新細明體,粗體"&amp;24 2018年3月圖書館授贈圖書清單</oddHeader>
    <oddFooter>&amp;C第 &amp;P 頁，共 &amp;N 頁</oddFooter>
  </headerFooter>
</worksheet>
</file>

<file path=xl/worksheets/sheet8.xml><?xml version="1.0" encoding="utf-8"?>
<worksheet xmlns="http://schemas.openxmlformats.org/spreadsheetml/2006/main" xmlns:r="http://schemas.openxmlformats.org/officeDocument/2006/relationships">
  <sheetPr>
    <pageSetUpPr fitToPage="1"/>
  </sheetPr>
  <dimension ref="A3:C43"/>
  <sheetViews>
    <sheetView zoomScalePageLayoutView="0" workbookViewId="0" topLeftCell="A34">
      <selection activeCell="C46" sqref="C46"/>
    </sheetView>
  </sheetViews>
  <sheetFormatPr defaultColWidth="9.00390625" defaultRowHeight="16.5"/>
  <cols>
    <col min="1" max="3" width="30.00390625" style="0" customWidth="1"/>
  </cols>
  <sheetData>
    <row r="3" spans="1:3" ht="16.5">
      <c r="A3" s="149" t="s">
        <v>59</v>
      </c>
      <c r="B3" s="148"/>
      <c r="C3" s="152"/>
    </row>
    <row r="4" spans="1:3" ht="16.5">
      <c r="A4" s="149" t="s">
        <v>54</v>
      </c>
      <c r="B4" s="149" t="s">
        <v>53</v>
      </c>
      <c r="C4" s="152" t="s">
        <v>58</v>
      </c>
    </row>
    <row r="5" spans="1:3" ht="16.5">
      <c r="A5" s="155" t="s">
        <v>73</v>
      </c>
      <c r="B5" s="155" t="s">
        <v>572</v>
      </c>
      <c r="C5" s="156">
        <v>4</v>
      </c>
    </row>
    <row r="6" spans="1:3" ht="16.5">
      <c r="A6" s="157"/>
      <c r="B6" s="158" t="s">
        <v>528</v>
      </c>
      <c r="C6" s="159">
        <v>2</v>
      </c>
    </row>
    <row r="7" spans="1:3" ht="16.5">
      <c r="A7" s="157"/>
      <c r="B7" s="158" t="s">
        <v>587</v>
      </c>
      <c r="C7" s="159">
        <v>1</v>
      </c>
    </row>
    <row r="8" spans="1:3" ht="16.5">
      <c r="A8" s="157"/>
      <c r="B8" s="158" t="s">
        <v>43</v>
      </c>
      <c r="C8" s="159">
        <v>112</v>
      </c>
    </row>
    <row r="9" spans="1:3" ht="16.5">
      <c r="A9" s="157"/>
      <c r="B9" s="158" t="s">
        <v>55</v>
      </c>
      <c r="C9" s="159">
        <v>39</v>
      </c>
    </row>
    <row r="10" spans="1:3" ht="16.5">
      <c r="A10" s="147" t="s">
        <v>74</v>
      </c>
      <c r="B10" s="148"/>
      <c r="C10" s="153">
        <v>158</v>
      </c>
    </row>
    <row r="11" spans="1:3" ht="16.5">
      <c r="A11" s="155" t="s">
        <v>34</v>
      </c>
      <c r="B11" s="155" t="s">
        <v>55</v>
      </c>
      <c r="C11" s="156">
        <v>232</v>
      </c>
    </row>
    <row r="12" spans="1:3" ht="16.5">
      <c r="A12" s="147" t="s">
        <v>56</v>
      </c>
      <c r="B12" s="148"/>
      <c r="C12" s="153">
        <v>232</v>
      </c>
    </row>
    <row r="13" spans="1:3" ht="16.5">
      <c r="A13" s="155" t="s">
        <v>44</v>
      </c>
      <c r="B13" s="155" t="s">
        <v>235</v>
      </c>
      <c r="C13" s="156">
        <v>90</v>
      </c>
    </row>
    <row r="14" spans="1:3" ht="16.5">
      <c r="A14" s="157"/>
      <c r="B14" s="158" t="s">
        <v>570</v>
      </c>
      <c r="C14" s="159">
        <v>1</v>
      </c>
    </row>
    <row r="15" spans="1:3" ht="16.5">
      <c r="A15" s="157"/>
      <c r="B15" s="158" t="s">
        <v>605</v>
      </c>
      <c r="C15" s="159">
        <v>17</v>
      </c>
    </row>
    <row r="16" spans="1:3" ht="16.5">
      <c r="A16" s="157"/>
      <c r="B16" s="158" t="s">
        <v>566</v>
      </c>
      <c r="C16" s="159">
        <v>3</v>
      </c>
    </row>
    <row r="17" spans="1:3" ht="16.5">
      <c r="A17" s="157"/>
      <c r="B17" s="158" t="s">
        <v>166</v>
      </c>
      <c r="C17" s="159">
        <v>32</v>
      </c>
    </row>
    <row r="18" spans="1:3" ht="16.5">
      <c r="A18" s="157"/>
      <c r="B18" s="158" t="s">
        <v>623</v>
      </c>
      <c r="C18" s="159">
        <v>35</v>
      </c>
    </row>
    <row r="19" spans="1:3" ht="16.5">
      <c r="A19" s="147" t="s">
        <v>57</v>
      </c>
      <c r="B19" s="148"/>
      <c r="C19" s="153">
        <v>178</v>
      </c>
    </row>
    <row r="20" spans="1:3" ht="16.5">
      <c r="A20" s="155" t="s">
        <v>495</v>
      </c>
      <c r="B20" s="155" t="s">
        <v>555</v>
      </c>
      <c r="C20" s="156">
        <v>1</v>
      </c>
    </row>
    <row r="21" spans="1:3" ht="16.5">
      <c r="A21" s="157"/>
      <c r="B21" s="158" t="s">
        <v>43</v>
      </c>
      <c r="C21" s="159">
        <v>6</v>
      </c>
    </row>
    <row r="22" spans="1:3" ht="16.5">
      <c r="A22" s="147" t="s">
        <v>661</v>
      </c>
      <c r="B22" s="148"/>
      <c r="C22" s="153">
        <v>7</v>
      </c>
    </row>
    <row r="23" spans="1:3" ht="16.5">
      <c r="A23" s="147" t="s">
        <v>55</v>
      </c>
      <c r="B23" s="147" t="s">
        <v>55</v>
      </c>
      <c r="C23" s="153">
        <v>1</v>
      </c>
    </row>
    <row r="24" spans="1:3" ht="16.5">
      <c r="A24" s="147" t="s">
        <v>662</v>
      </c>
      <c r="B24" s="148"/>
      <c r="C24" s="153">
        <v>1</v>
      </c>
    </row>
    <row r="25" spans="1:3" ht="16.5">
      <c r="A25" s="150" t="s">
        <v>39</v>
      </c>
      <c r="B25" s="151"/>
      <c r="C25" s="154">
        <v>576</v>
      </c>
    </row>
    <row r="28" ht="17.25" thickBot="1"/>
    <row r="29" spans="1:3" ht="21">
      <c r="A29" s="160" t="s">
        <v>54</v>
      </c>
      <c r="B29" s="161" t="s">
        <v>663</v>
      </c>
      <c r="C29" s="162" t="s">
        <v>58</v>
      </c>
    </row>
    <row r="30" spans="1:3" ht="25.5">
      <c r="A30" s="194" t="s">
        <v>44</v>
      </c>
      <c r="B30" s="163" t="s">
        <v>235</v>
      </c>
      <c r="C30" s="164">
        <v>90</v>
      </c>
    </row>
    <row r="31" spans="1:3" ht="25.5">
      <c r="A31" s="195"/>
      <c r="B31" s="163" t="s">
        <v>570</v>
      </c>
      <c r="C31" s="164">
        <v>1</v>
      </c>
    </row>
    <row r="32" spans="1:3" ht="25.5">
      <c r="A32" s="195"/>
      <c r="B32" s="163" t="s">
        <v>605</v>
      </c>
      <c r="C32" s="164">
        <v>17</v>
      </c>
    </row>
    <row r="33" spans="1:3" ht="25.5">
      <c r="A33" s="195"/>
      <c r="B33" s="163" t="s">
        <v>566</v>
      </c>
      <c r="C33" s="164">
        <v>3</v>
      </c>
    </row>
    <row r="34" spans="1:3" ht="25.5">
      <c r="A34" s="195"/>
      <c r="B34" s="163" t="s">
        <v>166</v>
      </c>
      <c r="C34" s="164">
        <v>32</v>
      </c>
    </row>
    <row r="35" spans="1:3" ht="25.5">
      <c r="A35" s="196"/>
      <c r="B35" s="163" t="s">
        <v>623</v>
      </c>
      <c r="C35" s="164">
        <v>35</v>
      </c>
    </row>
    <row r="36" spans="1:3" ht="25.5">
      <c r="A36" s="194" t="s">
        <v>495</v>
      </c>
      <c r="B36" s="163" t="s">
        <v>555</v>
      </c>
      <c r="C36" s="164">
        <v>1</v>
      </c>
    </row>
    <row r="37" spans="1:3" ht="25.5">
      <c r="A37" s="196"/>
      <c r="B37" s="163" t="s">
        <v>43</v>
      </c>
      <c r="C37" s="164">
        <v>6</v>
      </c>
    </row>
    <row r="38" spans="1:3" ht="25.5">
      <c r="A38" s="194" t="s">
        <v>73</v>
      </c>
      <c r="B38" s="163" t="s">
        <v>572</v>
      </c>
      <c r="C38" s="164">
        <v>4</v>
      </c>
    </row>
    <row r="39" spans="1:3" ht="25.5">
      <c r="A39" s="195"/>
      <c r="B39" s="163" t="s">
        <v>528</v>
      </c>
      <c r="C39" s="164">
        <v>2</v>
      </c>
    </row>
    <row r="40" spans="1:3" ht="25.5">
      <c r="A40" s="195"/>
      <c r="B40" s="163" t="s">
        <v>587</v>
      </c>
      <c r="C40" s="164">
        <v>1</v>
      </c>
    </row>
    <row r="41" spans="1:3" ht="25.5">
      <c r="A41" s="196"/>
      <c r="B41" s="163" t="s">
        <v>43</v>
      </c>
      <c r="C41" s="164">
        <v>152</v>
      </c>
    </row>
    <row r="42" spans="1:3" ht="25.5">
      <c r="A42" s="197" t="s">
        <v>34</v>
      </c>
      <c r="B42" s="198"/>
      <c r="C42" s="164">
        <v>232</v>
      </c>
    </row>
    <row r="43" spans="1:3" ht="26.25" thickBot="1">
      <c r="A43" s="192" t="s">
        <v>39</v>
      </c>
      <c r="B43" s="193"/>
      <c r="C43" s="165">
        <f>SUM(C30:C42)</f>
        <v>576</v>
      </c>
    </row>
  </sheetData>
  <sheetProtection/>
  <mergeCells count="5">
    <mergeCell ref="A43:B43"/>
    <mergeCell ref="A30:A35"/>
    <mergeCell ref="A36:A37"/>
    <mergeCell ref="A38:A41"/>
    <mergeCell ref="A42:B4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oddHeader>&amp;C&amp;"新細明體,粗體"&amp;20 2018年3月圖書館&amp;22授贈圖書資源統計表</oddHeader>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2018-04-09T07:37:11Z</cp:lastPrinted>
  <dcterms:created xsi:type="dcterms:W3CDTF">2001-12-15T02:38:04Z</dcterms:created>
  <dcterms:modified xsi:type="dcterms:W3CDTF">2018-04-09T07:37:27Z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