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61" windowWidth="18795" windowHeight="12150" tabRatio="771" activeTab="0"/>
  </bookViews>
  <sheets>
    <sheet name="館藏統計表" sheetId="1" r:id="rId1"/>
    <sheet name="贈書人" sheetId="2" r:id="rId2"/>
    <sheet name="贈書清單" sheetId="3" r:id="rId3"/>
    <sheet name="2019年11月可用" sheetId="4" r:id="rId4"/>
    <sheet name="新增資料庫" sheetId="5" r:id="rId5"/>
    <sheet name="下架資料庫" sheetId="6" r:id="rId6"/>
    <sheet name="電子期刊數量統計" sheetId="7" r:id="rId7"/>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airitiBook電子書480冊(108年獎補助款)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<sst xmlns="http://schemas.openxmlformats.org/spreadsheetml/2006/main" count="1453" uniqueCount="509">
  <si>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</si>
  <si>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</si>
  <si>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</si>
  <si>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</si>
  <si>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</si>
  <si>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</si>
  <si>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</si>
  <si>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</si>
  <si>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</si>
  <si>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</si>
  <si>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</si>
  <si>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</si>
  <si>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</si>
  <si>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</si>
  <si>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</si>
  <si>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</si>
  <si>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</si>
  <si>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</si>
  <si>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</si>
  <si>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</si>
  <si>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</si>
  <si>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</si>
  <si>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</si>
  <si>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</si>
  <si>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</si>
  <si>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</si>
  <si>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</si>
  <si>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</si>
  <si>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</si>
  <si>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副校長：</t>
  </si>
  <si>
    <t>校長：</t>
  </si>
  <si>
    <t>增減冊數</t>
  </si>
  <si>
    <t>增減數量</t>
  </si>
  <si>
    <t>訂購資料庫使用統計</t>
  </si>
  <si>
    <t>Acer Walking Library</t>
  </si>
  <si>
    <t>身分別</t>
  </si>
  <si>
    <t>捐贈者(個人)</t>
  </si>
  <si>
    <t>統計</t>
  </si>
  <si>
    <t>教職員</t>
  </si>
  <si>
    <t>總計</t>
  </si>
  <si>
    <t>校外人員</t>
  </si>
  <si>
    <t>校外機構</t>
  </si>
  <si>
    <t>一○八學年度環球科技大學圖書館館藏變動統計表</t>
  </si>
  <si>
    <t>許淑婷</t>
  </si>
  <si>
    <t>登記日期</t>
  </si>
  <si>
    <t>文件類型</t>
  </si>
  <si>
    <t>來文單位名稱</t>
  </si>
  <si>
    <t>數量</t>
  </si>
  <si>
    <t>書籍</t>
  </si>
  <si>
    <t>多媒體</t>
  </si>
  <si>
    <t>期刊</t>
  </si>
  <si>
    <t>臺灣省稅務研究會</t>
  </si>
  <si>
    <t>校外單位</t>
  </si>
  <si>
    <t>中華民國書法教育學會</t>
  </si>
  <si>
    <t>台灣電力公司</t>
  </si>
  <si>
    <t>中華民國大專院校體育總會</t>
  </si>
  <si>
    <t>兩岸犇報</t>
  </si>
  <si>
    <t>雲林縣政府文化處</t>
  </si>
  <si>
    <t>震旦月刊</t>
  </si>
  <si>
    <t>佛光山佛陀紀念館</t>
  </si>
  <si>
    <t>聖靈月刊雜誌社</t>
  </si>
  <si>
    <t>司法院</t>
  </si>
  <si>
    <t>台灣省土木技師公會</t>
  </si>
  <si>
    <t>中華攝影雜誌社</t>
  </si>
  <si>
    <t>中央通訊社</t>
  </si>
  <si>
    <t>國立金門大學</t>
  </si>
  <si>
    <t>宇宙光</t>
  </si>
  <si>
    <t>警光雜誌社</t>
  </si>
  <si>
    <t>衛生福利部</t>
  </si>
  <si>
    <t>科技部</t>
  </si>
  <si>
    <t>國防部</t>
  </si>
  <si>
    <t>淡江大學</t>
  </si>
  <si>
    <t>教育部</t>
  </si>
  <si>
    <t>彰化基督教醫院</t>
  </si>
  <si>
    <t>國家圖書館</t>
  </si>
  <si>
    <t>中華民國的空軍出版社</t>
  </si>
  <si>
    <t>臺南市政府</t>
  </si>
  <si>
    <t>萬海航運慈善基金會</t>
  </si>
  <si>
    <t>行政院農業委員會漁業署</t>
  </si>
  <si>
    <t>行政院農業委員會</t>
  </si>
  <si>
    <t>國立屏東大學</t>
  </si>
  <si>
    <t>和平文化交流中心</t>
  </si>
  <si>
    <t>0／2</t>
  </si>
  <si>
    <t>許淑敏</t>
  </si>
  <si>
    <t>許淑敏</t>
  </si>
  <si>
    <t>許淑婷</t>
  </si>
  <si>
    <t>中華民國科技管理學會</t>
  </si>
  <si>
    <t>多維傳媒股份有限公司</t>
  </si>
  <si>
    <r>
      <t>一、中文圖書</t>
    </r>
    <r>
      <rPr>
        <sz val="12"/>
        <rFont val="Times New Roman"/>
        <family val="1"/>
      </rPr>
      <t xml:space="preserve">  </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</si>
  <si>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</si>
  <si>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</si>
  <si>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r>
      <t>1</t>
    </r>
    <r>
      <rPr>
        <sz val="12"/>
        <rFont val="新細明體"/>
        <family val="1"/>
      </rPr>
      <t>、圖書閱覽座位</t>
    </r>
  </si>
  <si>
    <r>
      <t>2</t>
    </r>
    <r>
      <rPr>
        <sz val="12"/>
        <rFont val="新細明體"/>
        <family val="1"/>
      </rPr>
      <t>、借書人次</t>
    </r>
  </si>
  <si>
    <r>
      <t>3</t>
    </r>
    <r>
      <rPr>
        <sz val="12"/>
        <rFont val="新細明體"/>
        <family val="1"/>
      </rPr>
      <t>、圖書借閱冊數</t>
    </r>
  </si>
  <si>
    <r>
      <t xml:space="preserve"> </t>
    </r>
    <r>
      <rPr>
        <sz val="10"/>
        <rFont val="新細明體"/>
        <family val="1"/>
      </rPr>
      <t>製表基準日：</t>
    </r>
    <r>
      <rPr>
        <sz val="10"/>
        <rFont val="Times New Roman"/>
        <family val="1"/>
      </rPr>
      <t>108</t>
    </r>
    <r>
      <rPr>
        <sz val="10"/>
        <rFont val="新細明體"/>
        <family val="1"/>
      </rPr>
      <t>年</t>
    </r>
    <r>
      <rPr>
        <sz val="10"/>
        <rFont val="Times New Roman"/>
        <family val="1"/>
      </rPr>
      <t>11</t>
    </r>
    <r>
      <rPr>
        <sz val="10"/>
        <rFont val="新細明體"/>
        <family val="1"/>
      </rPr>
      <t>月</t>
    </r>
    <r>
      <rPr>
        <sz val="10"/>
        <rFont val="Times New Roman"/>
        <family val="1"/>
      </rPr>
      <t>30</t>
    </r>
    <r>
      <rPr>
        <sz val="10"/>
        <rFont val="新細明體"/>
        <family val="1"/>
      </rPr>
      <t>日</t>
    </r>
  </si>
  <si>
    <r>
      <rPr>
        <sz val="10"/>
        <rFont val="新細明體"/>
        <family val="1"/>
      </rPr>
      <t>製表日期：</t>
    </r>
    <r>
      <rPr>
        <sz val="10"/>
        <rFont val="Times New Roman"/>
        <family val="1"/>
      </rPr>
      <t>108</t>
    </r>
    <r>
      <rPr>
        <sz val="10"/>
        <rFont val="新細明體"/>
        <family val="1"/>
      </rPr>
      <t>年</t>
    </r>
    <r>
      <rPr>
        <sz val="10"/>
        <rFont val="Times New Roman"/>
        <family val="1"/>
      </rPr>
      <t>12</t>
    </r>
    <r>
      <rPr>
        <sz val="10"/>
        <rFont val="新細明體"/>
        <family val="1"/>
      </rPr>
      <t>月02日</t>
    </r>
  </si>
  <si>
    <t>1／4</t>
  </si>
  <si>
    <t>1／2</t>
  </si>
  <si>
    <t>Airiti Library
華藝線上圖書館</t>
  </si>
  <si>
    <t>動腦知識庫</t>
  </si>
  <si>
    <t>udn電子書</t>
  </si>
  <si>
    <t>數位化論文典藏聯盟</t>
  </si>
  <si>
    <t>餐飲文化暨管理資料庫</t>
  </si>
  <si>
    <t>ProQuest RL</t>
  </si>
  <si>
    <t>AiritiBook
(iRead eBook)</t>
  </si>
  <si>
    <t>亞歷山大影音資料庫</t>
  </si>
  <si>
    <r>
      <t>四、地圖</t>
    </r>
    <r>
      <rPr>
        <sz val="12"/>
        <rFont val="Times New Roman"/>
        <family val="1"/>
      </rPr>
      <t>(</t>
    </r>
    <r>
      <rPr>
        <sz val="12"/>
        <rFont val="新細明體"/>
        <family val="1"/>
      </rPr>
      <t>幅</t>
    </r>
    <r>
      <rPr>
        <sz val="12"/>
        <rFont val="Times New Roman"/>
        <family val="1"/>
      </rPr>
      <t>)</t>
    </r>
  </si>
  <si>
    <r>
      <t>三、視聽資料</t>
    </r>
    <r>
      <rPr>
        <sz val="12"/>
        <rFont val="Times New Roman"/>
        <family val="1"/>
      </rPr>
      <t>(</t>
    </r>
    <r>
      <rPr>
        <sz val="12"/>
        <rFont val="新細明體"/>
        <family val="1"/>
      </rPr>
      <t>件</t>
    </r>
    <r>
      <rPr>
        <sz val="12"/>
        <rFont val="Times New Roman"/>
        <family val="1"/>
      </rPr>
      <t>)</t>
    </r>
  </si>
  <si>
    <r>
      <t>1</t>
    </r>
    <r>
      <rPr>
        <sz val="12"/>
        <rFont val="新細明體"/>
        <family val="1"/>
      </rPr>
      <t>、報紙</t>
    </r>
  </si>
  <si>
    <t>2019年11月圖書館受贈圖書資源統計表</t>
  </si>
  <si>
    <t>洪尚希</t>
  </si>
  <si>
    <t>洪尚希</t>
  </si>
  <si>
    <t>逢甲大學</t>
  </si>
  <si>
    <t>南僑</t>
  </si>
  <si>
    <t>中央警察大學</t>
  </si>
  <si>
    <t>國立虎尾科技大學</t>
  </si>
  <si>
    <t>國立台灣美術館</t>
  </si>
  <si>
    <t>新北市政府</t>
  </si>
  <si>
    <t>僑光科技大學</t>
  </si>
  <si>
    <t>合作金庫</t>
  </si>
  <si>
    <t>客家委員會</t>
  </si>
  <si>
    <t>勞動部</t>
  </si>
  <si>
    <t>弘一大師紀念會</t>
  </si>
  <si>
    <t>勞動部勞動力發展署</t>
  </si>
  <si>
    <t>國立自然科學博物館</t>
  </si>
  <si>
    <t>任林教育基金會</t>
  </si>
  <si>
    <t>僑務委員會</t>
  </si>
  <si>
    <t>台灣新社會智庫</t>
  </si>
  <si>
    <t>中華民國企業管理學會</t>
  </si>
  <si>
    <t>順益關係企業</t>
  </si>
  <si>
    <t>法鼓文理學院</t>
  </si>
  <si>
    <t>阿彌陀佛關懷協會</t>
  </si>
  <si>
    <t>佛教蓮花基金會</t>
  </si>
  <si>
    <t>清流雜誌社</t>
  </si>
  <si>
    <t>慈濟科技大學</t>
  </si>
  <si>
    <t>校外人員</t>
  </si>
  <si>
    <t>嶺東科技大學</t>
  </si>
  <si>
    <t>台灣愛滋病學會</t>
  </si>
  <si>
    <t>青年日報社</t>
  </si>
  <si>
    <t>台中市攝影學會</t>
  </si>
  <si>
    <t>琉璃光出版股份有限公司</t>
  </si>
  <si>
    <t>佛光山人間佛教研究院</t>
  </si>
  <si>
    <t>天下文化</t>
  </si>
  <si>
    <t>財團法人黃昆輝教授教育基金會</t>
  </si>
  <si>
    <t>深水觀音禪寺</t>
  </si>
  <si>
    <t>保護動物協會</t>
  </si>
  <si>
    <t>財團法人新人類文明文教基金會</t>
  </si>
  <si>
    <t>中華人權協會</t>
  </si>
  <si>
    <t>台灣圖書館</t>
  </si>
  <si>
    <t>公共資訊圖書館</t>
  </si>
  <si>
    <t>社團法人台北市王姓宗親會</t>
  </si>
  <si>
    <t>農委會</t>
  </si>
  <si>
    <t>財團法人中技社</t>
  </si>
  <si>
    <t>台糖</t>
  </si>
  <si>
    <t>國立成功大學</t>
  </si>
  <si>
    <t>台灣金融服務業聯合總會</t>
  </si>
  <si>
    <t>財團法人臺灣兒童暨家庭扶助基金會</t>
  </si>
  <si>
    <t>中華郵政股份有限公司</t>
  </si>
  <si>
    <t>國家人權博物館</t>
  </si>
  <si>
    <t>許叔婷</t>
  </si>
  <si>
    <t>臺北市立大學</t>
  </si>
  <si>
    <t>禪天下出版有限公司</t>
  </si>
  <si>
    <t>台北行天宮</t>
  </si>
  <si>
    <t>華碩聯合科技</t>
  </si>
  <si>
    <t>財團法人豐泰文教基金會</t>
  </si>
  <si>
    <t>合計</t>
  </si>
  <si>
    <r>
      <t>2</t>
    </r>
    <r>
      <rPr>
        <sz val="12"/>
        <rFont val="新細明體"/>
        <family val="1"/>
      </rPr>
      <t>、紙本期刊</t>
    </r>
  </si>
  <si>
    <r>
      <t xml:space="preserve">(訂刊 </t>
    </r>
    <r>
      <rPr>
        <b/>
        <sz val="12"/>
        <rFont val="新細明體"/>
        <family val="1"/>
      </rPr>
      <t xml:space="preserve"> 173</t>
    </r>
    <r>
      <rPr>
        <sz val="12"/>
        <rFont val="新細明體"/>
        <family val="1"/>
      </rPr>
      <t xml:space="preserve">  + 贈刊</t>
    </r>
    <r>
      <rPr>
        <b/>
        <sz val="12"/>
        <rFont val="新細明體"/>
        <family val="1"/>
      </rPr>
      <t xml:space="preserve"> 196</t>
    </r>
    <r>
      <rPr>
        <sz val="12"/>
        <rFont val="新細明體"/>
        <family val="1"/>
      </rPr>
      <t xml:space="preserve"> )中日文(種)</t>
    </r>
  </si>
  <si>
    <r>
      <t>(</t>
    </r>
    <r>
      <rPr>
        <sz val="12"/>
        <rFont val="細明體"/>
        <family val="3"/>
      </rPr>
      <t>訂刊</t>
    </r>
    <r>
      <rPr>
        <b/>
        <sz val="12"/>
        <rFont val="Times New Roman"/>
        <family val="1"/>
      </rPr>
      <t xml:space="preserve"> 41</t>
    </r>
    <r>
      <rPr>
        <sz val="12"/>
        <rFont val="Times New Roman"/>
        <family val="1"/>
      </rPr>
      <t xml:space="preserve"> + </t>
    </r>
    <r>
      <rPr>
        <sz val="12"/>
        <rFont val="細明體"/>
        <family val="3"/>
      </rPr>
      <t>贈刊</t>
    </r>
    <r>
      <rPr>
        <sz val="12"/>
        <rFont val="Times New Roman"/>
        <family val="1"/>
      </rPr>
      <t xml:space="preserve"> </t>
    </r>
    <r>
      <rPr>
        <b/>
        <sz val="12"/>
        <rFont val="Times New Roman"/>
        <family val="1"/>
      </rPr>
      <t xml:space="preserve"> 8</t>
    </r>
    <r>
      <rPr>
        <sz val="12"/>
        <rFont val="Times New Roman"/>
        <family val="1"/>
      </rPr>
      <t xml:space="preserve"> )</t>
    </r>
    <r>
      <rPr>
        <sz val="12"/>
        <rFont val="細明體"/>
        <family val="3"/>
      </rPr>
      <t>西文</t>
    </r>
    <r>
      <rPr>
        <sz val="12"/>
        <rFont val="Times New Roman"/>
        <family val="1"/>
      </rPr>
      <t>(</t>
    </r>
    <r>
      <rPr>
        <sz val="12"/>
        <rFont val="細明體"/>
        <family val="3"/>
      </rPr>
      <t>種</t>
    </r>
    <r>
      <rPr>
        <sz val="12"/>
        <rFont val="Times New Roman"/>
        <family val="1"/>
      </rPr>
      <t>)</t>
    </r>
  </si>
  <si>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</si>
  <si>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</si>
  <si>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</si>
  <si>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</si>
  <si>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</si>
  <si>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</si>
  <si>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</si>
  <si>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</si>
  <si>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</si>
  <si>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</si>
  <si>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</si>
  <si>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</si>
  <si>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</si>
  <si>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</si>
  <si>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</si>
  <si>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</si>
  <si>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</si>
  <si>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</si>
  <si>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</si>
  <si>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</si>
  <si>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</si>
  <si>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</si>
  <si>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</si>
  <si>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</si>
  <si>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</si>
  <si>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</si>
  <si>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</si>
  <si>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</si>
  <si>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</si>
  <si>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</si>
  <si>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</si>
  <si>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</si>
  <si>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CONCERT</t>
  </si>
  <si>
    <t>http://search.proquest.com/pqdt?accountid=8092</t>
  </si>
  <si>
    <t>Intelex_Past Master 法語資料庫</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</si>
  <si>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</si>
  <si>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</si>
  <si>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</si>
  <si>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</si>
  <si>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</si>
  <si>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</si>
  <si>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</si>
  <si>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</si>
  <si>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</si>
  <si>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</si>
  <si>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t>
    </r>
    <r>
      <rPr>
        <sz val="10"/>
        <color indexed="10"/>
        <rFont val="新細明體"/>
        <family val="1"/>
      </rPr>
      <t xml:space="preserve"> 教育部108年度臺灣學術電子資源永續發展計畫(2019/10/7-2020/10/6)</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</si>
  <si>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</si>
  <si>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</si>
  <si>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</si>
  <si>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</si>
  <si>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</si>
  <si>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</si>
  <si>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</si>
  <si>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</si>
  <si>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</si>
  <si>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</si>
  <si>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</si>
  <si>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</si>
  <si>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</si>
  <si>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</si>
  <si>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</si>
  <si>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</si>
  <si>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</si>
  <si>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</si>
  <si>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</si>
  <si>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</si>
  <si>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</si>
  <si>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</si>
  <si>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</si>
  <si>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</si>
  <si>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</si>
  <si>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</si>
  <si>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</si>
  <si>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</si>
  <si>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</si>
  <si>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</si>
  <si>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</si>
  <si>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</si>
  <si>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</si>
  <si>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</si>
  <si>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</si>
  <si>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</si>
  <si>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</si>
  <si>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</si>
  <si>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</si>
  <si>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</si>
  <si>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</si>
  <si>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</si>
  <si>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</si>
  <si>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</si>
  <si>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</si>
  <si>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</si>
  <si>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t>
    </r>
    <r>
      <rPr>
        <sz val="10"/>
        <rFont val="新細明體"/>
        <family val="1"/>
      </rPr>
      <t xml:space="preserve">教育部107年度臺灣學術電子資源永續發展計畫 (~219/10/17)  </t>
    </r>
    <r>
      <rPr>
        <sz val="10"/>
        <color indexed="10"/>
        <rFont val="新細明體"/>
        <family val="1"/>
      </rPr>
      <t xml:space="preserve">                      教育部108年度臺灣學術電子資源永續發展計畫 (2019/10/22-2020/10/21)</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</si>
  <si>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</si>
  <si>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</si>
  <si>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</si>
  <si>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</si>
  <si>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</si>
  <si>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</si>
  <si>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</si>
  <si>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</si>
  <si>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</si>
  <si>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</si>
  <si>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</si>
  <si>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</si>
  <si>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</si>
  <si>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</si>
  <si>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</si>
  <si>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</si>
  <si>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</si>
  <si>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</si>
  <si>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</si>
  <si>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</si>
  <si>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</si>
  <si>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</si>
  <si>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</si>
  <si>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</si>
  <si>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</si>
  <si>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</si>
  <si>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</si>
  <si>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</si>
  <si>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</si>
  <si>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</si>
  <si>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</si>
  <si>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</si>
  <si>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</si>
  <si>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</si>
  <si>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</si>
  <si>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</si>
  <si>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</si>
  <si>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</si>
  <si>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</si>
  <si>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</si>
  <si>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</si>
  <si>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</si>
  <si>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</si>
  <si>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</si>
  <si>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</si>
  <si>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</si>
  <si>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</si>
  <si>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</si>
  <si>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</si>
  <si>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</si>
  <si>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</si>
  <si>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</si>
  <si>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</si>
  <si>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</si>
  <si>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</si>
  <si>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t>
    </r>
  </si>
  <si>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</si>
  <si>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https://tccs3.webenglish.tv/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</si>
  <si>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</si>
  <si>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</si>
  <si>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</si>
  <si>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</si>
  <si>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</si>
  <si>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</si>
  <si>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</si>
  <si>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</si>
  <si>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</si>
  <si>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</si>
  <si>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</si>
  <si>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</si>
  <si>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</si>
  <si>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</si>
  <si>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</si>
  <si>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</si>
  <si>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</si>
  <si>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</si>
  <si>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</si>
  <si>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</si>
  <si>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</si>
  <si>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</si>
  <si>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</si>
  <si>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</si>
  <si>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</si>
  <si>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</si>
  <si>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</si>
  <si>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</si>
  <si>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</si>
  <si>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</si>
  <si>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</si>
  <si>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</si>
  <si>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</si>
  <si>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</si>
  <si>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</si>
  <si>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</si>
  <si>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</si>
  <si>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</si>
  <si>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</si>
  <si>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</si>
  <si>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</si>
  <si>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</si>
  <si>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</si>
  <si>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</si>
  <si>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</si>
  <si>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</si>
  <si>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</si>
  <si>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</si>
  <si>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</si>
  <si>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</si>
  <si>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</si>
  <si>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</si>
  <si>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</si>
  <si>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</si>
  <si>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</si>
  <si>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</si>
  <si>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</si>
  <si>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</si>
  <si>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</si>
  <si>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</si>
  <si>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</si>
  <si>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</si>
  <si>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</si>
  <si>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</si>
  <si>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</si>
  <si>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</si>
  <si>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</si>
  <si>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</si>
  <si>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</si>
  <si>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</si>
  <si>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</si>
  <si>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</si>
  <si>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</si>
  <si>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</si>
  <si>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</si>
  <si>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</si>
  <si>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</si>
  <si>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</si>
  <si>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</si>
  <si>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</si>
  <si>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教育部107年度「臺灣學術電子資源永續發展計畫」(2019/1/1~2019/12/31) </t>
    </r>
    <r>
      <rPr>
        <sz val="10"/>
        <color indexed="10"/>
        <rFont val="新細明體"/>
        <family val="1"/>
      </rPr>
      <t xml:space="preserve">              教育部108年度「臺灣學術電子資源永續發展計畫」(2019/11/7~2020/12/31)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</si>
  <si>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</si>
  <si>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</si>
  <si>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</si>
  <si>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</si>
  <si>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</si>
  <si>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</si>
  <si>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</si>
  <si>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</si>
  <si>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</si>
  <si>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</si>
  <si>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</si>
  <si>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</si>
  <si>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</si>
  <si>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</si>
  <si>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</si>
  <si>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</si>
  <si>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</si>
  <si>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</si>
  <si>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</si>
  <si>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</si>
  <si>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</si>
  <si>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indexed="10"/>
        <rFont val="新細明體"/>
        <family val="1"/>
      </rPr>
      <t>(1.)108年度教育部獎勵補助款(2021/6/30)</t>
    </r>
    <r>
      <rPr>
        <sz val="10"/>
        <rFont val="新細明體"/>
        <family val="1"/>
      </rPr>
      <t xml:space="preserve">                                    </t>
    </r>
    <r>
      <rPr>
        <sz val="10"/>
        <color indexed="10"/>
        <rFont val="新細明體"/>
        <family val="1"/>
      </rPr>
      <t>(2.)108年度教育部補助「臺灣學術電子資源永續發展計畫」(2019/11/21-2020/11/30)</t>
    </r>
  </si>
  <si>
    <t>新訂</t>
  </si>
  <si>
    <t>訂</t>
  </si>
  <si>
    <t>(1.)108年度教育部獎勵補助款(2021/6/30)                                    (2.)108年度教育部補助「臺灣學術電子資源永續發展計畫」(2019/11/21-2020/11/30)</t>
  </si>
  <si>
    <t>整體書櫃 http://211.79.206.4/innotive/content/ocp_content.jsp</t>
  </si>
  <si>
    <t>HyRead台灣全文資料庫</t>
  </si>
  <si>
    <t>HyRead台灣全文資料庫由凌網科技建置，於2009年正式上線營運，為專屬台灣的電子期刊資料庫，收錄的內容以國內學術電子全文為主，共分為綜合、人文、社會、自然、應用與生醫六大主題。</t>
  </si>
  <si>
    <t>108年度教育部獎勵補助款</t>
  </si>
  <si>
    <t>http://www.hyread.com.tw/hyreadnew/</t>
  </si>
  <si>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</si>
  <si>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</si>
  <si>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</si>
  <si>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2020/10/31
</t>
  </si>
  <si>
    <t xml:space="preserve">雲林科技大學圖書館高教深耕 -【聯合圖書資源共享平台計畫】
</t>
  </si>
  <si>
    <t>http://tlrcctlib.yuntech.edu.tw/</t>
  </si>
  <si>
    <t>空中英語教室影音典藏學習系統-大家說英語每日頻道 /</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</si>
  <si>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二個月，可20人同時上線。
</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</si>
  <si>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indexed="10"/>
        <rFont val="新細明體"/>
        <family val="1"/>
      </rPr>
      <t>教育部108年度臺灣學術電子資源永續發展計畫(2019/6/1-2020/5/31)</t>
    </r>
  </si>
  <si>
    <t>續贈</t>
  </si>
  <si>
    <t>贈</t>
  </si>
  <si>
    <r>
      <t>教育部103,104,105,106,107,</t>
    </r>
    <r>
      <rPr>
        <sz val="10"/>
        <color indexed="10"/>
        <rFont val="新細明體"/>
        <family val="1"/>
      </rPr>
      <t>108</t>
    </r>
    <r>
      <rPr>
        <sz val="10"/>
        <rFont val="新細明體"/>
        <family val="1"/>
      </rPr>
      <t>年度臺灣學術電子資源永續發展計畫(</t>
    </r>
    <r>
      <rPr>
        <sz val="10"/>
        <color indexed="10"/>
        <rFont val="新細明體"/>
        <family val="1"/>
      </rPr>
      <t>租賃</t>
    </r>
    <r>
      <rPr>
        <sz val="10"/>
        <rFont val="新細明體"/>
        <family val="1"/>
      </rPr>
      <t xml:space="preserve">)
</t>
    </r>
  </si>
  <si>
    <t xml:space="preserve">Grolier Online </t>
  </si>
  <si>
    <t>收錄120,000篇大標題全文及其圖片，內容涵蓋528種多元化學術領域，36,000筆參考書目資料，300,000萬個經專業編輯群審查、與各主題相關之學術或專業網站(Scholastic Internet Index)
多元化學術領域，主要涵蓋人文與藝術、科學與技術、社會科學、地理、體育與娛樂、當代生活</t>
  </si>
  <si>
    <t>西文</t>
  </si>
  <si>
    <t>Scholastic提供CONCERT所有會員兩個半月免費試用</t>
  </si>
  <si>
    <t>試用</t>
  </si>
  <si>
    <t xml:space="preserve">Username(帳號):stpimm；Password(密碼): grolier </t>
  </si>
  <si>
    <t>uhttps://go.scholastic.com/</t>
  </si>
  <si>
    <t xml:space="preserve">Medici.tv </t>
  </si>
  <si>
    <t xml:space="preserve">〈麥迪西TV﹒現場直播古典音樂影片〉提供3,000 部以上資料庫收錄主題範疇 「校園﹒公播版」最傑出音樂家、作曲家與著名樂團之現場演出影片。
《麥瀏覽六種進階的隨選影片目錄》校園‧公播版
【CONCERTS音樂會】
【OPERA歌劇】
【BALLETS芭蕾】
【DOCUMENTARIES音樂記錄片】
【MASTER CLASSES大師班教學】
【CALENDAR音樂會活動行事曆】
</t>
  </si>
  <si>
    <t>https://edu.medici.tv/</t>
  </si>
  <si>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</si>
  <si>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</si>
  <si>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中文</t>
  </si>
  <si>
    <t>教育部108年度「臺灣學術電子資源永續發展計畫」(2019/11/05~2020/11/05)</t>
  </si>
  <si>
    <t>https://elib.infolinker.com.tw/login_hbr.htm</t>
  </si>
  <si>
    <t>序號</t>
  </si>
  <si>
    <t>資料庫/電子書平台名稱</t>
  </si>
  <si>
    <t>簡介</t>
  </si>
  <si>
    <t>語言別</t>
  </si>
  <si>
    <t>適用系所</t>
  </si>
  <si>
    <t>連線方式</t>
  </si>
  <si>
    <t>啟用日期</t>
  </si>
  <si>
    <t>到期日期</t>
  </si>
  <si>
    <t>來源</t>
  </si>
  <si>
    <t>續訂情況</t>
  </si>
  <si>
    <t>訂/贈</t>
  </si>
  <si>
    <t>備註</t>
  </si>
  <si>
    <t>網址</t>
  </si>
  <si>
    <t>哈佛商業評論全球繁體中文版影音知識庫 中文資料庫</t>
  </si>
  <si>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</si>
  <si>
    <t>中文</t>
  </si>
  <si>
    <t>教育部108年度「臺灣學術電子資源永續發展計畫」(2019/11/05~2020/11/05)</t>
  </si>
  <si>
    <t>https://elib.infolinker.com.tw/login_hbr.htm</t>
  </si>
  <si>
    <t>*新增資料庫定義為：以學年度為單位，新購(贈)資料庫，不在原資料庫清冊當中。如為續訂則不列入新增資料庫清冊中。</t>
  </si>
  <si>
    <t>教育全文期刊資料庫(Education Database.)</t>
  </si>
  <si>
    <t>包含3,300多種期刊，其中約1,900種期刊為全文。
涵蓋兒童家庭教育、青春期身心發展教育、成人與終身教育、特殊教育與政策和高等教育學習資源及科技等層面。
41,290多篇教育類全文博碩士論文，包含教育行政、教育心理以及教師訓練等多種研究主題。</t>
  </si>
  <si>
    <t>試用</t>
  </si>
  <si>
    <t xml:space="preserve"> https://search.proquest.com/education1?accountid=8092</t>
  </si>
  <si>
    <t>*下架資料庫定義：以學年度為單位，如使用期限已到之資料庫，則納入下架資料庫清冊當中</t>
  </si>
  <si>
    <t>資料庫名稱</t>
  </si>
  <si>
    <t>數量</t>
  </si>
  <si>
    <t>華藝線上圖書館-CJTD</t>
  </si>
  <si>
    <t>依照廠商提供清單(2019/10)</t>
  </si>
  <si>
    <t>華藝線上圖書館-AL</t>
  </si>
  <si>
    <t>動腦雜誌知識庫</t>
  </si>
  <si>
    <t>依照廠商提供清單</t>
  </si>
  <si>
    <t>Acer Walking Library電子雜誌出版服務平台</t>
  </si>
  <si>
    <t>依照廠商提供清單(2019/07)</t>
  </si>
  <si>
    <t>中文電子期刊</t>
  </si>
  <si>
    <t>ProQuest</t>
  </si>
  <si>
    <t>依照廠商提供清單(2018/10)</t>
  </si>
  <si>
    <t>EBSCO-OmniFile Full Text Select</t>
  </si>
  <si>
    <t>EBSCO-Vocational Studies Premier</t>
  </si>
  <si>
    <t>依照廠商提供清單</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</si>
  <si>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</si>
  <si>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</si>
  <si>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</si>
  <si>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</si>
  <si>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</si>
  <si>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</si>
  <si>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</si>
  <si>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</si>
  <si>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</si>
  <si>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</si>
  <si>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二、電子書</t>
  </si>
  <si>
    <r>
      <t>(訂購</t>
    </r>
    <r>
      <rPr>
        <b/>
        <sz val="12"/>
        <rFont val="新細明體"/>
        <family val="1"/>
      </rPr>
      <t xml:space="preserve"> 13</t>
    </r>
    <r>
      <rPr>
        <sz val="12"/>
        <rFont val="新細明體"/>
        <family val="1"/>
      </rPr>
      <t xml:space="preserve"> +免費</t>
    </r>
    <r>
      <rPr>
        <b/>
        <sz val="12"/>
        <rFont val="新細明體"/>
        <family val="1"/>
      </rPr>
      <t xml:space="preserve"> 51</t>
    </r>
    <r>
      <rPr>
        <sz val="12"/>
        <rFont val="新細明體"/>
        <family val="1"/>
      </rPr>
      <t>+試用</t>
    </r>
    <r>
      <rPr>
        <b/>
        <sz val="12"/>
        <rFont val="新細明體"/>
        <family val="1"/>
      </rPr>
      <t>2</t>
    </r>
    <r>
      <rPr>
        <sz val="12"/>
        <rFont val="新細明體"/>
        <family val="1"/>
      </rPr>
      <t xml:space="preserve"> )線上資料庫</t>
    </r>
    <r>
      <rPr>
        <sz val="12"/>
        <rFont val="Times New Roman"/>
        <family val="1"/>
      </rPr>
      <t>(</t>
    </r>
    <r>
      <rPr>
        <sz val="12"/>
        <rFont val="新細明體"/>
        <family val="1"/>
      </rPr>
      <t>種</t>
    </r>
    <r>
      <rPr>
        <sz val="12"/>
        <rFont val="Times New Roman"/>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</si>
</sst>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90">
    <font>
      <sz val="12"/>
      <name val="新細明體"/>
      <family val="1"/>
    </font>
    <font>
      <sz val="12"/>
      <color indexed="8"/>
      <name val="新細明體"/>
      <family val="1"/>
    </font>
    <font>
      <sz val="9"/>
      <name val="新細明體"/>
      <family val="1"/>
    </font>
    <font>
      <sz val="12"/>
      <name val="Times New Roman"/>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4"/>
      <name val="新細明體"/>
      <family val="1"/>
    </font>
    <font>
      <sz val="18"/>
      <name val="標楷體"/>
      <family val="4"/>
    </font>
    <font>
      <sz val="14"/>
      <name val="標楷體"/>
      <family val="4"/>
    </font>
    <font>
      <i/>
      <sz val="12"/>
      <name val="新細明體"/>
      <family val="1"/>
    </font>
    <font>
      <b/>
      <sz val="12"/>
      <name val="標楷體"/>
      <family val="4"/>
    </font>
    <font>
      <b/>
      <sz val="12"/>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1"/>
      <color indexed="10"/>
      <name val="新細明體"/>
      <family val="1"/>
    </font>
    <font>
      <sz val="10"/>
      <color indexed="8"/>
      <name val="Arial"/>
      <family val="2"/>
    </font>
    <font>
      <sz val="10"/>
      <color indexed="8"/>
      <name val="細明體"/>
      <family val="3"/>
    </font>
    <font>
      <b/>
      <sz val="10"/>
      <name val="新細明體"/>
      <family val="1"/>
    </font>
    <font>
      <sz val="10"/>
      <color indexed="9"/>
      <name val="新細明體"/>
      <family val="1"/>
    </font>
    <font>
      <sz val="10"/>
      <color indexed="10"/>
      <name val="新細明體"/>
      <family val="1"/>
    </font>
    <font>
      <u val="single"/>
      <sz val="10"/>
      <name val="新細明體"/>
      <family val="1"/>
    </font>
    <font>
      <u val="single"/>
      <sz val="10"/>
      <color indexed="12"/>
      <name val="新細明體"/>
      <family val="1"/>
    </font>
    <font>
      <sz val="11"/>
      <name val="新細明體"/>
      <family val="1"/>
    </font>
    <font>
      <sz val="12"/>
      <color indexed="63"/>
      <name val="新細明體"/>
      <family val="1"/>
    </font>
    <font>
      <sz val="10"/>
      <color indexed="63"/>
      <name val="新細明體"/>
      <family val="1"/>
    </font>
    <font>
      <b/>
      <sz val="11"/>
      <name val="新細明體"/>
      <family val="1"/>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1"/>
      <color rgb="FFFF0000"/>
      <name val="新細明體"/>
      <family val="1"/>
    </font>
    <font>
      <sz val="10"/>
      <color theme="1"/>
      <name val="Arial"/>
      <family val="2"/>
    </font>
    <font>
      <sz val="10"/>
      <color theme="1"/>
      <name val="細明體"/>
      <family val="3"/>
    </font>
    <font>
      <b/>
      <sz val="10"/>
      <name val="Calibri"/>
      <family val="1"/>
    </font>
    <font>
      <b/>
      <sz val="12"/>
      <name val="Calibri"/>
      <family val="1"/>
    </font>
    <font>
      <sz val="10"/>
      <color theme="0"/>
      <name val="Calibri"/>
      <family val="1"/>
    </font>
    <font>
      <sz val="10"/>
      <name val="Calibri"/>
      <family val="1"/>
    </font>
    <font>
      <u val="single"/>
      <sz val="10"/>
      <name val="Calibri"/>
      <family val="1"/>
    </font>
    <font>
      <sz val="12"/>
      <name val="Calibri"/>
      <family val="1"/>
    </font>
    <font>
      <sz val="11"/>
      <name val="Calibri"/>
      <family val="1"/>
    </font>
    <font>
      <sz val="12"/>
      <color rgb="FF404040"/>
      <name val="新細明體"/>
      <family val="1"/>
    </font>
    <font>
      <sz val="10"/>
      <color rgb="FF404040"/>
      <name val="新細明體"/>
      <family val="1"/>
    </font>
    <font>
      <b/>
      <sz val="11"/>
      <name val="Calibri"/>
      <family val="1"/>
    </font>
    <font>
      <sz val="10"/>
      <color rgb="FFFF0000"/>
      <name val="新細明體"/>
      <family val="1"/>
    </font>
    <font>
      <sz val="18"/>
      <color rgb="FFFF0000"/>
      <name val="新細明體"/>
      <family val="1"/>
    </font>
    <font>
      <sz val="16"/>
      <color rgb="FFFF0000"/>
      <name val="新細明體"/>
      <family val="1"/>
    </font>
    <font>
      <b/>
      <sz val="8"/>
      <name val="新細明體"/>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rgb="FFD8D8D8"/>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color indexed="63"/>
      </left>
      <right>
        <color indexed="63"/>
      </right>
      <top>
        <color indexed="63"/>
      </top>
      <bottom style="thin">
        <color theme="0"/>
      </bottom>
    </border>
    <border>
      <left/>
      <right/>
      <top style="thin">
        <color theme="0"/>
      </top>
      <bottom style="medium"/>
    </border>
    <border>
      <left style="thin"/>
      <right style="thin"/>
      <top/>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right/>
      <top style="medium"/>
      <bottom/>
    </border>
    <border>
      <left/>
      <right style="medium"/>
      <top style="medium"/>
      <bottom/>
    </border>
    <border>
      <left style="thin"/>
      <right style="thin"/>
      <top style="thin"/>
      <bottom/>
    </border>
    <border>
      <left/>
      <right style="thin"/>
      <top style="thin"/>
      <bottom style="thin"/>
    </border>
    <border>
      <left/>
      <right/>
      <top style="thin"/>
      <bottom style="thin"/>
    </border>
    <border>
      <left style="thin"/>
      <right/>
      <top style="thin"/>
      <bottom style="thin"/>
    </border>
    <border>
      <left style="thin"/>
      <right style="thin"/>
      <top/>
      <bottom style="thin"/>
    </border>
    <border>
      <left/>
      <right/>
      <top/>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0" fillId="0" borderId="0" applyFont="0" applyFill="0" applyBorder="0" applyAlignment="0" applyProtection="0"/>
    <xf numFmtId="0" fontId="5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61" fillId="0" borderId="0" applyNumberForma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180">
    <xf numFmtId="0" fontId="0" fillId="0" borderId="0" xfId="0" applyAlignment="1">
      <alignment/>
    </xf>
    <xf numFmtId="0" fontId="4" fillId="0" borderId="10" xfId="0" applyFont="1" applyBorder="1" applyAlignment="1">
      <alignment horizontal="center" vertical="center"/>
    </xf>
    <xf numFmtId="0" fontId="71" fillId="0" borderId="11" xfId="0" applyFont="1" applyBorder="1" applyAlignment="1">
      <alignment/>
    </xf>
    <xf numFmtId="0" fontId="71" fillId="0" borderId="0" xfId="0" applyFont="1" applyBorder="1" applyAlignment="1">
      <alignment horizontal="left"/>
    </xf>
    <xf numFmtId="0" fontId="71" fillId="0" borderId="12" xfId="0" applyFont="1" applyBorder="1" applyAlignment="1">
      <alignment/>
    </xf>
    <xf numFmtId="0" fontId="71" fillId="0" borderId="0" xfId="0" applyFont="1" applyBorder="1" applyAlignment="1">
      <alignment/>
    </xf>
    <xf numFmtId="0" fontId="71" fillId="0" borderId="0" xfId="0" applyFont="1" applyBorder="1" applyAlignment="1">
      <alignment horizontal="center" vertical="center"/>
    </xf>
    <xf numFmtId="0" fontId="71" fillId="0" borderId="13" xfId="0" applyFont="1" applyBorder="1" applyAlignment="1">
      <alignment/>
    </xf>
    <xf numFmtId="0" fontId="71" fillId="0" borderId="14" xfId="0" applyFont="1" applyBorder="1" applyAlignment="1">
      <alignment/>
    </xf>
    <xf numFmtId="0" fontId="71" fillId="0" borderId="15" xfId="0" applyFont="1" applyBorder="1" applyAlignment="1">
      <alignment/>
    </xf>
    <xf numFmtId="0" fontId="72" fillId="0" borderId="0" xfId="0" applyFont="1" applyBorder="1" applyAlignment="1">
      <alignment horizontal="right" vertical="top" wrapText="1"/>
    </xf>
    <xf numFmtId="0" fontId="71" fillId="0" borderId="0" xfId="0" applyFont="1" applyFill="1" applyBorder="1" applyAlignment="1">
      <alignment/>
    </xf>
    <xf numFmtId="0" fontId="71" fillId="0" borderId="16" xfId="0" applyFont="1" applyBorder="1" applyAlignment="1">
      <alignment horizontal="left"/>
    </xf>
    <xf numFmtId="0" fontId="71" fillId="0" borderId="12" xfId="0" applyFont="1" applyBorder="1" applyAlignment="1">
      <alignment horizontal="left"/>
    </xf>
    <xf numFmtId="0" fontId="71" fillId="0" borderId="17" xfId="0" applyFont="1" applyBorder="1" applyAlignment="1">
      <alignment/>
    </xf>
    <xf numFmtId="0" fontId="71" fillId="0" borderId="18" xfId="0" applyFont="1" applyBorder="1" applyAlignment="1">
      <alignment/>
    </xf>
    <xf numFmtId="0" fontId="71" fillId="0" borderId="19" xfId="0" applyFont="1" applyBorder="1" applyAlignment="1">
      <alignment/>
    </xf>
    <xf numFmtId="177" fontId="71" fillId="0" borderId="10" xfId="33" applyNumberFormat="1" applyFont="1" applyBorder="1" applyAlignment="1">
      <alignment/>
    </xf>
    <xf numFmtId="0" fontId="73" fillId="0" borderId="20" xfId="0" applyFont="1" applyBorder="1" applyAlignment="1">
      <alignment horizontal="center" vertical="center"/>
    </xf>
    <xf numFmtId="0" fontId="71" fillId="0" borderId="21" xfId="0" applyFont="1" applyBorder="1" applyAlignment="1">
      <alignment/>
    </xf>
    <xf numFmtId="0" fontId="15" fillId="0" borderId="22" xfId="0" applyFont="1" applyBorder="1" applyAlignment="1">
      <alignment/>
    </xf>
    <xf numFmtId="0" fontId="4"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left"/>
    </xf>
    <xf numFmtId="0" fontId="4" fillId="33" borderId="10" xfId="0" applyFont="1" applyFill="1" applyBorder="1" applyAlignment="1">
      <alignment/>
    </xf>
    <xf numFmtId="0" fontId="0" fillId="0" borderId="22" xfId="0" applyFont="1" applyBorder="1" applyAlignment="1">
      <alignment horizontal="left"/>
    </xf>
    <xf numFmtId="0" fontId="0" fillId="0" borderId="22" xfId="0" applyFont="1" applyBorder="1" applyAlignment="1">
      <alignment/>
    </xf>
    <xf numFmtId="0" fontId="0" fillId="0" borderId="0" xfId="0" applyFont="1" applyBorder="1" applyAlignment="1">
      <alignment horizontal="left"/>
    </xf>
    <xf numFmtId="0" fontId="4" fillId="0" borderId="0" xfId="0" applyFont="1" applyBorder="1" applyAlignment="1">
      <alignment horizontal="left"/>
    </xf>
    <xf numFmtId="0" fontId="17" fillId="0" borderId="10" xfId="0" applyFont="1" applyBorder="1" applyAlignment="1">
      <alignment horizontal="center" vertical="center"/>
    </xf>
    <xf numFmtId="0" fontId="17" fillId="34" borderId="10" xfId="0" applyFont="1" applyFill="1" applyBorder="1" applyAlignment="1">
      <alignment horizontal="center" vertical="center"/>
    </xf>
    <xf numFmtId="177" fontId="18" fillId="0" borderId="10" xfId="33" applyNumberFormat="1" applyFont="1" applyBorder="1" applyAlignment="1">
      <alignment horizontal="right"/>
    </xf>
    <xf numFmtId="177" fontId="0" fillId="0" borderId="10" xfId="33" applyNumberFormat="1" applyFont="1" applyBorder="1" applyAlignment="1">
      <alignment/>
    </xf>
    <xf numFmtId="0" fontId="0" fillId="0" borderId="23" xfId="0" applyFont="1" applyBorder="1" applyAlignment="1">
      <alignment horizontal="left"/>
    </xf>
    <xf numFmtId="0" fontId="0" fillId="0" borderId="11" xfId="0" applyFont="1" applyBorder="1" applyAlignment="1">
      <alignment horizontal="left"/>
    </xf>
    <xf numFmtId="0" fontId="3" fillId="0" borderId="10" xfId="0" applyFont="1" applyBorder="1" applyAlignment="1">
      <alignment vertical="center"/>
    </xf>
    <xf numFmtId="177" fontId="0" fillId="0" borderId="10" xfId="33" applyNumberFormat="1" applyFont="1" applyBorder="1" applyAlignment="1">
      <alignment vertical="center"/>
    </xf>
    <xf numFmtId="176" fontId="0" fillId="0" borderId="10" xfId="33" applyNumberFormat="1"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vertical="center" wrapText="1"/>
    </xf>
    <xf numFmtId="49" fontId="0" fillId="0" borderId="10" xfId="33" applyNumberFormat="1" applyFont="1" applyFill="1" applyBorder="1" applyAlignment="1">
      <alignment horizontal="right" vertical="center"/>
    </xf>
    <xf numFmtId="177" fontId="18" fillId="33" borderId="10" xfId="33" applyNumberFormat="1" applyFont="1" applyFill="1" applyBorder="1" applyAlignment="1">
      <alignment horizontal="right"/>
    </xf>
    <xf numFmtId="177" fontId="0" fillId="0" borderId="10" xfId="33" applyNumberFormat="1" applyFont="1" applyBorder="1" applyAlignment="1">
      <alignment horizontal="right"/>
    </xf>
    <xf numFmtId="0" fontId="19" fillId="0" borderId="0" xfId="0" applyFont="1" applyBorder="1" applyAlignment="1">
      <alignment horizontal="left"/>
    </xf>
    <xf numFmtId="0" fontId="19" fillId="0" borderId="0" xfId="0" applyFont="1" applyBorder="1" applyAlignment="1">
      <alignment horizontal="center"/>
    </xf>
    <xf numFmtId="0" fontId="0" fillId="0" borderId="0" xfId="0" applyFont="1" applyBorder="1" applyAlignment="1">
      <alignment/>
    </xf>
    <xf numFmtId="0" fontId="19" fillId="0" borderId="0" xfId="0" applyFont="1" applyBorder="1" applyAlignment="1">
      <alignment horizontal="right"/>
    </xf>
    <xf numFmtId="0" fontId="4" fillId="0" borderId="0" xfId="0" applyFont="1" applyBorder="1" applyAlignment="1">
      <alignment horizontal="center"/>
    </xf>
    <xf numFmtId="0" fontId="17" fillId="0" borderId="24" xfId="0" applyFont="1" applyBorder="1" applyAlignment="1">
      <alignment horizontal="center" vertical="center"/>
    </xf>
    <xf numFmtId="177" fontId="0" fillId="33" borderId="10" xfId="33" applyNumberFormat="1" applyFont="1" applyFill="1" applyBorder="1" applyAlignment="1">
      <alignment horizontal="right"/>
    </xf>
    <xf numFmtId="189" fontId="0" fillId="0" borderId="10" xfId="33" applyNumberFormat="1" applyFont="1" applyBorder="1" applyAlignment="1">
      <alignment horizontal="right" vertical="center"/>
    </xf>
    <xf numFmtId="49" fontId="0" fillId="0" borderId="10" xfId="33" applyNumberFormat="1" applyFont="1" applyFill="1" applyBorder="1" applyAlignment="1">
      <alignment horizontal="right" vertical="center"/>
    </xf>
    <xf numFmtId="177" fontId="0" fillId="0" borderId="10" xfId="33" applyNumberFormat="1" applyFont="1" applyBorder="1" applyAlignment="1">
      <alignment horizontal="right"/>
    </xf>
    <xf numFmtId="189" fontId="18" fillId="0" borderId="10" xfId="33" applyNumberFormat="1" applyFont="1" applyBorder="1" applyAlignment="1">
      <alignment horizontal="right" vertical="center"/>
    </xf>
    <xf numFmtId="0" fontId="7" fillId="0" borderId="10" xfId="0" applyFont="1" applyBorder="1" applyAlignment="1">
      <alignment vertical="center" wrapText="1"/>
    </xf>
    <xf numFmtId="0" fontId="0"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left" vertical="center" wrapText="1"/>
    </xf>
    <xf numFmtId="0" fontId="0" fillId="0" borderId="25" xfId="0" applyFont="1" applyBorder="1" applyAlignment="1">
      <alignment/>
    </xf>
    <xf numFmtId="0" fontId="3" fillId="0" borderId="26" xfId="0" applyFont="1" applyBorder="1" applyAlignment="1">
      <alignment/>
    </xf>
    <xf numFmtId="0" fontId="0" fillId="0" borderId="26" xfId="0" applyFont="1" applyBorder="1" applyAlignment="1">
      <alignment/>
    </xf>
    <xf numFmtId="0" fontId="74" fillId="35" borderId="10" xfId="0" applyFont="1" applyFill="1" applyBorder="1" applyAlignment="1">
      <alignment horizontal="center" wrapText="1"/>
    </xf>
    <xf numFmtId="0" fontId="74" fillId="35" borderId="10" xfId="0" applyFont="1" applyFill="1" applyBorder="1" applyAlignment="1">
      <alignment wrapText="1"/>
    </xf>
    <xf numFmtId="14" fontId="74" fillId="0" borderId="10" xfId="0" applyNumberFormat="1" applyFont="1" applyBorder="1" applyAlignment="1">
      <alignment horizontal="center" wrapText="1"/>
    </xf>
    <xf numFmtId="0" fontId="74" fillId="0" borderId="10" xfId="0" applyFont="1" applyBorder="1" applyAlignment="1">
      <alignment horizontal="center" wrapText="1"/>
    </xf>
    <xf numFmtId="0" fontId="74" fillId="0" borderId="10" xfId="0" applyFont="1" applyBorder="1" applyAlignment="1">
      <alignment wrapText="1"/>
    </xf>
    <xf numFmtId="0" fontId="75" fillId="0" borderId="10" xfId="0" applyFont="1" applyBorder="1" applyAlignment="1">
      <alignment horizontal="center" wrapText="1"/>
    </xf>
    <xf numFmtId="0" fontId="0" fillId="0" borderId="10" xfId="0" applyBorder="1" applyAlignment="1">
      <alignment/>
    </xf>
    <xf numFmtId="0" fontId="0" fillId="0" borderId="10" xfId="0" applyFont="1" applyFill="1" applyBorder="1" applyAlignment="1">
      <alignment/>
    </xf>
    <xf numFmtId="0" fontId="0" fillId="0" borderId="25" xfId="0" applyFont="1" applyBorder="1" applyAlignment="1">
      <alignment/>
    </xf>
    <xf numFmtId="0" fontId="0" fillId="0" borderId="10" xfId="0" applyFont="1" applyBorder="1" applyAlignment="1">
      <alignment/>
    </xf>
    <xf numFmtId="0" fontId="4" fillId="0" borderId="27" xfId="0" applyFont="1" applyBorder="1" applyAlignment="1">
      <alignment horizontal="center"/>
    </xf>
    <xf numFmtId="0" fontId="4" fillId="0" borderId="26" xfId="0" applyFont="1" applyBorder="1" applyAlignment="1">
      <alignment horizontal="center"/>
    </xf>
    <xf numFmtId="0" fontId="4" fillId="0" borderId="25" xfId="0" applyFont="1" applyBorder="1" applyAlignment="1">
      <alignment horizontal="center"/>
    </xf>
    <xf numFmtId="0" fontId="0" fillId="0" borderId="27" xfId="0" applyFont="1" applyBorder="1" applyAlignment="1">
      <alignment horizontal="right"/>
    </xf>
    <xf numFmtId="0" fontId="0" fillId="0" borderId="26" xfId="0" applyFont="1" applyBorder="1" applyAlignment="1">
      <alignment horizontal="right"/>
    </xf>
    <xf numFmtId="0" fontId="0" fillId="0" borderId="25" xfId="0" applyFont="1" applyBorder="1" applyAlignment="1">
      <alignment horizontal="right"/>
    </xf>
    <xf numFmtId="0" fontId="71" fillId="0" borderId="14" xfId="0" applyFont="1" applyBorder="1" applyAlignment="1">
      <alignment vertical="center" wrapText="1"/>
    </xf>
    <xf numFmtId="0" fontId="3" fillId="0" borderId="27" xfId="0" applyFont="1" applyBorder="1" applyAlignment="1">
      <alignment horizontal="right"/>
    </xf>
    <xf numFmtId="0" fontId="3" fillId="0" borderId="26" xfId="0" applyFont="1" applyBorder="1" applyAlignment="1">
      <alignment horizontal="right"/>
    </xf>
    <xf numFmtId="0" fontId="3" fillId="0" borderId="25" xfId="0" applyFont="1" applyBorder="1" applyAlignment="1">
      <alignment horizontal="right"/>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24" xfId="0" applyFont="1" applyBorder="1" applyAlignment="1">
      <alignment horizontal="center" vertical="center"/>
    </xf>
    <xf numFmtId="0" fontId="0" fillId="0" borderId="28" xfId="0" applyFont="1" applyBorder="1" applyAlignment="1">
      <alignment horizontal="center" vertical="center"/>
    </xf>
    <xf numFmtId="0" fontId="6" fillId="0" borderId="22" xfId="0" applyFont="1" applyBorder="1" applyAlignment="1">
      <alignment horizontal="center"/>
    </xf>
    <xf numFmtId="0" fontId="0" fillId="0" borderId="22" xfId="0" applyFont="1" applyBorder="1" applyAlignment="1">
      <alignment horizontal="center"/>
    </xf>
    <xf numFmtId="0" fontId="6" fillId="0" borderId="29" xfId="0" applyFont="1" applyBorder="1" applyAlignment="1">
      <alignment horizontal="center"/>
    </xf>
    <xf numFmtId="0" fontId="0" fillId="0" borderId="29" xfId="0" applyFont="1" applyBorder="1" applyAlignment="1">
      <alignment horizontal="center"/>
    </xf>
    <xf numFmtId="0" fontId="0" fillId="0" borderId="26" xfId="0" applyFont="1" applyBorder="1" applyAlignment="1">
      <alignment horizontal="center"/>
    </xf>
    <xf numFmtId="0" fontId="0" fillId="0" borderId="25" xfId="0" applyFont="1" applyBorder="1" applyAlignment="1">
      <alignment horizontal="center"/>
    </xf>
    <xf numFmtId="0" fontId="16" fillId="0" borderId="0" xfId="0" applyFont="1" applyBorder="1" applyAlignment="1">
      <alignment horizontal="center" vertical="center"/>
    </xf>
    <xf numFmtId="0" fontId="17" fillId="34" borderId="10" xfId="0" applyFont="1" applyFill="1" applyBorder="1" applyAlignment="1">
      <alignment horizontal="center" vertical="center"/>
    </xf>
    <xf numFmtId="0" fontId="17" fillId="0" borderId="24" xfId="0" applyFont="1" applyBorder="1" applyAlignment="1">
      <alignment horizontal="center" vertical="center"/>
    </xf>
    <xf numFmtId="0" fontId="17" fillId="0" borderId="28" xfId="0" applyFont="1" applyBorder="1" applyAlignment="1">
      <alignment horizontal="center" vertical="center"/>
    </xf>
    <xf numFmtId="0" fontId="0" fillId="0" borderId="10" xfId="0" applyBorder="1" applyAlignment="1">
      <alignment horizontal="center"/>
    </xf>
    <xf numFmtId="0" fontId="76" fillId="34" borderId="10" xfId="0" applyFont="1" applyFill="1" applyBorder="1" applyAlignment="1">
      <alignment horizontal="center" vertical="center"/>
    </xf>
    <xf numFmtId="0" fontId="76" fillId="34" borderId="10" xfId="0" applyFont="1" applyFill="1" applyBorder="1" applyAlignment="1">
      <alignment horizontal="center" vertical="center" wrapText="1"/>
    </xf>
    <xf numFmtId="0" fontId="77" fillId="34" borderId="10" xfId="0" applyFont="1" applyFill="1" applyBorder="1" applyAlignment="1">
      <alignment horizontal="center" vertical="center" wrapText="1"/>
    </xf>
    <xf numFmtId="14" fontId="78" fillId="0" borderId="0" xfId="0" applyNumberFormat="1" applyFont="1" applyFill="1" applyAlignment="1">
      <alignment/>
    </xf>
    <xf numFmtId="0" fontId="79" fillId="0" borderId="10" xfId="0" applyFont="1" applyFill="1" applyBorder="1" applyAlignment="1">
      <alignment horizontal="center" vertical="center"/>
    </xf>
    <xf numFmtId="0" fontId="79" fillId="0" borderId="10" xfId="0" applyFont="1" applyFill="1" applyBorder="1" applyAlignment="1">
      <alignment vertical="center" wrapText="1"/>
    </xf>
    <xf numFmtId="0" fontId="79" fillId="0" borderId="10" xfId="0" applyFont="1" applyFill="1" applyBorder="1" applyAlignment="1">
      <alignment vertical="center"/>
    </xf>
    <xf numFmtId="14" fontId="79" fillId="0" borderId="10" xfId="0" applyNumberFormat="1" applyFont="1" applyFill="1" applyBorder="1" applyAlignment="1">
      <alignment horizontal="center" vertical="center"/>
    </xf>
    <xf numFmtId="0" fontId="79" fillId="0" borderId="10" xfId="0" applyFont="1" applyFill="1" applyBorder="1" applyAlignment="1">
      <alignment horizontal="left" vertical="center" wrapText="1"/>
    </xf>
    <xf numFmtId="0" fontId="79" fillId="0" borderId="10" xfId="0" applyFont="1" applyFill="1" applyBorder="1" applyAlignment="1">
      <alignment horizontal="center" vertical="center" wrapText="1"/>
    </xf>
    <xf numFmtId="14" fontId="79" fillId="0" borderId="10" xfId="0" applyNumberFormat="1" applyFont="1" applyFill="1" applyBorder="1" applyAlignment="1">
      <alignment horizontal="left" vertical="center" wrapText="1"/>
    </xf>
    <xf numFmtId="0" fontId="80" fillId="0" borderId="10" xfId="45" applyFont="1" applyFill="1" applyBorder="1" applyAlignment="1" applyProtection="1">
      <alignment horizontal="left" vertical="center" wrapText="1"/>
      <protection/>
    </xf>
    <xf numFmtId="0" fontId="79" fillId="0" borderId="0" xfId="0" applyFont="1" applyFill="1" applyAlignment="1">
      <alignment/>
    </xf>
    <xf numFmtId="14" fontId="79" fillId="0" borderId="10" xfId="0" applyNumberFormat="1" applyFont="1" applyFill="1" applyBorder="1" applyAlignment="1">
      <alignment horizontal="center" vertical="center" wrapText="1"/>
    </xf>
    <xf numFmtId="0" fontId="80" fillId="0" borderId="10" xfId="45" applyFont="1" applyFill="1" applyBorder="1" applyAlignment="1" applyProtection="1">
      <alignment vertical="center" wrapText="1"/>
      <protection/>
    </xf>
    <xf numFmtId="0" fontId="80" fillId="0" borderId="10" xfId="45" applyFont="1" applyFill="1" applyBorder="1" applyAlignment="1" applyProtection="1">
      <alignment vertical="center"/>
      <protection/>
    </xf>
    <xf numFmtId="0" fontId="45" fillId="0" borderId="10" xfId="45" applyFont="1" applyFill="1" applyBorder="1" applyAlignment="1" applyProtection="1">
      <alignment horizontal="left" vertical="center" wrapText="1"/>
      <protection/>
    </xf>
    <xf numFmtId="0" fontId="79" fillId="0" borderId="10" xfId="45" applyFont="1" applyFill="1" applyBorder="1" applyAlignment="1" applyProtection="1">
      <alignment vertical="center" wrapText="1"/>
      <protection/>
    </xf>
    <xf numFmtId="0" fontId="7" fillId="0" borderId="10" xfId="0" applyFont="1" applyFill="1" applyBorder="1" applyAlignment="1">
      <alignment horizontal="center" vertical="center"/>
    </xf>
    <xf numFmtId="14" fontId="7" fillId="0" borderId="10" xfId="0" applyNumberFormat="1" applyFont="1" applyFill="1" applyBorder="1" applyAlignment="1">
      <alignment horizontal="center" vertical="center"/>
    </xf>
    <xf numFmtId="0" fontId="8" fillId="0" borderId="10" xfId="45" applyFill="1" applyBorder="1" applyAlignment="1" applyProtection="1">
      <alignment horizontal="left" vertical="center" wrapText="1"/>
      <protection/>
    </xf>
    <xf numFmtId="0" fontId="7" fillId="0" borderId="10" xfId="0" applyFont="1" applyFill="1" applyBorder="1" applyAlignment="1">
      <alignment vertical="center"/>
    </xf>
    <xf numFmtId="0" fontId="76"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Fill="1" applyBorder="1" applyAlignment="1">
      <alignment/>
    </xf>
    <xf numFmtId="0" fontId="7" fillId="0" borderId="10" xfId="0" applyFont="1" applyFill="1" applyBorder="1" applyAlignment="1">
      <alignment horizontal="left" vertical="center" wrapText="1"/>
    </xf>
    <xf numFmtId="0" fontId="0" fillId="0" borderId="0" xfId="0" applyFill="1" applyAlignment="1">
      <alignment/>
    </xf>
    <xf numFmtId="0" fontId="46" fillId="0" borderId="10" xfId="45" applyFont="1" applyFill="1" applyBorder="1" applyAlignment="1" applyProtection="1">
      <alignment horizontal="left" vertical="center" wrapText="1"/>
      <protection/>
    </xf>
    <xf numFmtId="0" fontId="79" fillId="0" borderId="10" xfId="0" applyFont="1" applyFill="1" applyBorder="1" applyAlignment="1">
      <alignment vertical="top" wrapText="1"/>
    </xf>
    <xf numFmtId="0" fontId="0" fillId="0" borderId="10" xfId="0" applyFill="1" applyBorder="1" applyAlignment="1">
      <alignment horizontal="center" vertical="center"/>
    </xf>
    <xf numFmtId="0" fontId="81" fillId="0" borderId="10" xfId="0" applyFont="1" applyFill="1" applyBorder="1" applyAlignment="1">
      <alignment horizontal="center" vertical="center" wrapText="1"/>
    </xf>
    <xf numFmtId="0" fontId="79" fillId="0" borderId="0" xfId="0" applyFont="1" applyFill="1" applyAlignment="1">
      <alignment vertical="center"/>
    </xf>
    <xf numFmtId="0" fontId="0" fillId="0" borderId="10" xfId="0" applyFill="1" applyBorder="1" applyAlignment="1">
      <alignment vertical="center" wrapText="1"/>
    </xf>
    <xf numFmtId="0" fontId="8" fillId="0" borderId="10" xfId="45" applyFill="1" applyBorder="1" applyAlignment="1" applyProtection="1">
      <alignment vertical="center" wrapText="1"/>
      <protection/>
    </xf>
    <xf numFmtId="0" fontId="47" fillId="0" borderId="10" xfId="0" applyFont="1" applyFill="1" applyBorder="1" applyAlignment="1">
      <alignment vertical="center" wrapText="1"/>
    </xf>
    <xf numFmtId="0" fontId="47" fillId="0" borderId="10" xfId="0" applyFont="1" applyFill="1" applyBorder="1" applyAlignment="1">
      <alignment horizontal="left" vertical="center" wrapText="1"/>
    </xf>
    <xf numFmtId="0" fontId="82" fillId="0" borderId="10" xfId="0" applyFont="1" applyFill="1" applyBorder="1" applyAlignment="1">
      <alignment horizontal="center" vertical="center" wrapText="1"/>
    </xf>
    <xf numFmtId="14" fontId="82" fillId="0" borderId="10" xfId="0" applyNumberFormat="1"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0" fontId="73"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83" fillId="0" borderId="10" xfId="0" applyFont="1" applyFill="1" applyBorder="1" applyAlignment="1">
      <alignment horizontal="center" vertical="center" wrapText="1"/>
    </xf>
    <xf numFmtId="0" fontId="79" fillId="36" borderId="10" xfId="0" applyFont="1" applyFill="1" applyBorder="1" applyAlignment="1">
      <alignment horizontal="center" vertical="center" wrapText="1"/>
    </xf>
    <xf numFmtId="14" fontId="79" fillId="36" borderId="10" xfId="0" applyNumberFormat="1" applyFont="1" applyFill="1" applyBorder="1" applyAlignment="1">
      <alignment horizontal="center" vertical="center"/>
    </xf>
    <xf numFmtId="14" fontId="84" fillId="0" borderId="10" xfId="0" applyNumberFormat="1" applyFont="1" applyBorder="1" applyAlignment="1">
      <alignment horizontal="center" vertical="center" wrapText="1"/>
    </xf>
    <xf numFmtId="0" fontId="79" fillId="36" borderId="10" xfId="0" applyFont="1" applyFill="1" applyBorder="1" applyAlignment="1">
      <alignment horizontal="left" vertical="center" wrapText="1"/>
    </xf>
    <xf numFmtId="0" fontId="79" fillId="36" borderId="10" xfId="0" applyFont="1" applyFill="1" applyBorder="1" applyAlignment="1">
      <alignment horizontal="center" vertical="center"/>
    </xf>
    <xf numFmtId="0" fontId="79" fillId="10" borderId="10" xfId="0" applyFont="1" applyFill="1" applyBorder="1" applyAlignment="1">
      <alignment horizontal="center" vertical="center" wrapText="1"/>
    </xf>
    <xf numFmtId="0" fontId="7" fillId="10" borderId="10" xfId="0" applyFont="1" applyFill="1" applyBorder="1" applyAlignment="1">
      <alignment vertical="center" wrapText="1"/>
    </xf>
    <xf numFmtId="0" fontId="7" fillId="10" borderId="10" xfId="0" applyFont="1" applyFill="1" applyBorder="1" applyAlignment="1">
      <alignment horizontal="left" vertical="center" wrapText="1"/>
    </xf>
    <xf numFmtId="14" fontId="7" fillId="10" borderId="10" xfId="0" applyNumberFormat="1" applyFont="1" applyFill="1" applyBorder="1" applyAlignment="1">
      <alignment horizontal="center" vertical="center" wrapText="1"/>
    </xf>
    <xf numFmtId="0" fontId="7" fillId="10" borderId="10" xfId="0" applyFont="1" applyFill="1" applyBorder="1" applyAlignment="1">
      <alignment wrapText="1"/>
    </xf>
    <xf numFmtId="0" fontId="0" fillId="0" borderId="0" xfId="0" applyAlignment="1">
      <alignment wrapText="1"/>
    </xf>
    <xf numFmtId="0" fontId="85" fillId="34" borderId="10" xfId="0" applyFont="1" applyFill="1" applyBorder="1" applyAlignment="1">
      <alignment horizontal="center" vertical="center"/>
    </xf>
    <xf numFmtId="0" fontId="85" fillId="34" borderId="10" xfId="0" applyFont="1" applyFill="1" applyBorder="1" applyAlignment="1">
      <alignment horizontal="center" vertical="center" wrapText="1"/>
    </xf>
    <xf numFmtId="0" fontId="86" fillId="10" borderId="10" xfId="0" applyFont="1" applyFill="1" applyBorder="1" applyAlignment="1">
      <alignment horizontal="left" vertical="center" wrapText="1"/>
    </xf>
    <xf numFmtId="0" fontId="79" fillId="0" borderId="0" xfId="0" applyFont="1" applyFill="1" applyAlignment="1">
      <alignment wrapText="1"/>
    </xf>
    <xf numFmtId="0" fontId="87" fillId="0" borderId="30" xfId="0" applyFont="1" applyBorder="1" applyAlignment="1">
      <alignment horizontal="left" vertical="center" wrapText="1"/>
    </xf>
    <xf numFmtId="0" fontId="0" fillId="0" borderId="0" xfId="0" applyAlignment="1">
      <alignment horizontal="center" vertical="center"/>
    </xf>
    <xf numFmtId="0" fontId="79" fillId="3" borderId="10" xfId="0" applyFont="1" applyFill="1" applyBorder="1" applyAlignment="1">
      <alignment horizontal="center" vertical="center" wrapText="1"/>
    </xf>
    <xf numFmtId="0" fontId="79" fillId="3" borderId="10" xfId="0" applyFont="1" applyFill="1" applyBorder="1" applyAlignment="1">
      <alignment vertical="center" wrapText="1"/>
    </xf>
    <xf numFmtId="0" fontId="7" fillId="3" borderId="10" xfId="0" applyFont="1" applyFill="1" applyBorder="1" applyAlignment="1">
      <alignment vertical="center" wrapText="1"/>
    </xf>
    <xf numFmtId="14" fontId="84" fillId="3" borderId="10" xfId="0" applyNumberFormat="1" applyFont="1" applyFill="1" applyBorder="1" applyAlignment="1">
      <alignment horizontal="center" vertical="center" wrapText="1"/>
    </xf>
    <xf numFmtId="0" fontId="79" fillId="3" borderId="10" xfId="0" applyFont="1" applyFill="1" applyBorder="1" applyAlignment="1">
      <alignment horizontal="left" vertical="center" wrapText="1"/>
    </xf>
    <xf numFmtId="0" fontId="79" fillId="3" borderId="10" xfId="0" applyFont="1" applyFill="1" applyBorder="1" applyAlignment="1">
      <alignment horizontal="center" vertical="center"/>
    </xf>
    <xf numFmtId="0" fontId="88" fillId="0" borderId="0" xfId="0" applyFont="1" applyAlignment="1">
      <alignment horizontal="left" vertical="center"/>
    </xf>
    <xf numFmtId="0" fontId="0" fillId="34" borderId="10" xfId="0" applyFill="1" applyBorder="1" applyAlignment="1">
      <alignment vertical="center"/>
    </xf>
    <xf numFmtId="0" fontId="0" fillId="0" borderId="0" xfId="0" applyAlignment="1">
      <alignment vertical="center"/>
    </xf>
    <xf numFmtId="0" fontId="71" fillId="0" borderId="10" xfId="0" applyFont="1" applyBorder="1" applyAlignment="1">
      <alignment horizontal="right" vertical="center"/>
    </xf>
    <xf numFmtId="0" fontId="0" fillId="0" borderId="10" xfId="0" applyBorder="1" applyAlignment="1">
      <alignment vertical="center"/>
    </xf>
    <xf numFmtId="0" fontId="0" fillId="0" borderId="10" xfId="0" applyFont="1" applyBorder="1" applyAlignment="1">
      <alignment horizontal="right" vertical="center"/>
    </xf>
    <xf numFmtId="3" fontId="71" fillId="0" borderId="10" xfId="0" applyNumberFormat="1" applyFont="1" applyBorder="1" applyAlignment="1">
      <alignment horizontal="right" vertical="center"/>
    </xf>
    <xf numFmtId="0" fontId="0" fillId="37" borderId="10" xfId="0" applyFill="1" applyBorder="1" applyAlignment="1">
      <alignment vertical="center"/>
    </xf>
    <xf numFmtId="0" fontId="71" fillId="37" borderId="10" xfId="0" applyFont="1" applyFill="1" applyBorder="1" applyAlignment="1">
      <alignment vertical="center"/>
    </xf>
    <xf numFmtId="0" fontId="71" fillId="0" borderId="10" xfId="0" applyFont="1" applyBorder="1" applyAlignment="1">
      <alignment vertical="center"/>
    </xf>
    <xf numFmtId="0" fontId="0" fillId="0" borderId="10" xfId="0" applyBorder="1" applyAlignment="1">
      <alignment vertical="center" wrapText="1"/>
    </xf>
    <xf numFmtId="0" fontId="8" fillId="0" borderId="24"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8" xfId="0" applyFont="1" applyBorder="1" applyAlignment="1">
      <alignment vertical="center"/>
    </xf>
    <xf numFmtId="0" fontId="0" fillId="0" borderId="28" xfId="0" applyBorder="1" applyAlignment="1">
      <alignment horizontal="center" vertical="center" wrapText="1"/>
    </xf>
    <xf numFmtId="0" fontId="71" fillId="37" borderId="28" xfId="0" applyFont="1" applyFill="1" applyBorder="1" applyAlignment="1">
      <alignment vertical="center"/>
    </xf>
    <xf numFmtId="0" fontId="71" fillId="0" borderId="0" xfId="0" applyFont="1" applyAlignment="1">
      <alignment vertical="center"/>
    </xf>
    <xf numFmtId="0" fontId="0" fillId="0" borderId="10" xfId="0" applyFont="1" applyBorder="1" applyAlignment="1">
      <alignment horizontal="right"/>
    </xf>
    <xf numFmtId="177" fontId="0" fillId="0" borderId="10" xfId="33" applyNumberFormat="1" applyFont="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ont>
        <color rgb="FF9C0006"/>
      </font>
      <fill>
        <patternFill>
          <bgColor rgb="FFFFC7CE"/>
        </patternFill>
      </fill>
    </dxf>
    <dxf/>
    <dxf/>
    <dxf/>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www.airitilibrary.com/" TargetMode="External" /><Relationship Id="rId25" Type="http://schemas.openxmlformats.org/officeDocument/2006/relationships/hyperlink" Target="http://tao.wordpedia.com/is_tlrcct.aspx" TargetMode="External" /><Relationship Id="rId26" Type="http://schemas.openxmlformats.org/officeDocument/2006/relationships/hyperlink" Target="http://stfj.ntl.edu.tw/" TargetMode="External" /><Relationship Id="rId27" Type="http://schemas.openxmlformats.org/officeDocument/2006/relationships/hyperlink" Target="http://archeodata.sinica.edu.tw/index.html" TargetMode="External" /><Relationship Id="rId28" Type="http://schemas.openxmlformats.org/officeDocument/2006/relationships/hyperlink" Target="http://www.pqdd.sinica.edu.tw/" TargetMode="External" /><Relationship Id="rId29" Type="http://schemas.openxmlformats.org/officeDocument/2006/relationships/hyperlink" Target="http://www.airitilibrary.com/" TargetMode="External" /><Relationship Id="rId30" Type="http://schemas.openxmlformats.org/officeDocument/2006/relationships/hyperlink" Target="http://firstsearch.oclc.org/dbname=ArticleFirst;fsip" TargetMode="External" /><Relationship Id="rId31" Type="http://schemas.openxmlformats.org/officeDocument/2006/relationships/hyperlink" Target="http://firstsearch.oclc.org/dbname=PapersFirst;fsip" TargetMode="External" /><Relationship Id="rId32" Type="http://schemas.openxmlformats.org/officeDocument/2006/relationships/hyperlink" Target="http://firstsearch.oclc.org/dbname=Proceedings;fsip" TargetMode="External" /><Relationship Id="rId33" Type="http://schemas.openxmlformats.org/officeDocument/2006/relationships/hyperlink" Target="http://udndata.com/public/fullpage" TargetMode="External" /><Relationship Id="rId34" Type="http://schemas.openxmlformats.org/officeDocument/2006/relationships/hyperlink" Target="http://www.airitibooks.com/" TargetMode="External" /><Relationship Id="rId35" Type="http://schemas.openxmlformats.org/officeDocument/2006/relationships/hyperlink" Target="http://twu.ebook.hyread.com.tw/index.jsp" TargetMode="External" /><Relationship Id="rId36" Type="http://schemas.openxmlformats.org/officeDocument/2006/relationships/hyperlink" Target="http://www.nature.com/" TargetMode="External" /><Relationship Id="rId37" Type="http://schemas.openxmlformats.org/officeDocument/2006/relationships/hyperlink" Target="http://penews.ntupes.edu.tw/cgi-bin/gs32/gsweb.cgi/login?o=dwebmge&amp;cache=1510220027585" TargetMode="External" /><Relationship Id="rId38" Type="http://schemas.openxmlformats.org/officeDocument/2006/relationships/hyperlink" Target="http://sunology.yatsen.gov.tw/" TargetMode="External" /><Relationship Id="rId39" Type="http://schemas.openxmlformats.org/officeDocument/2006/relationships/hyperlink" Target="http://stfb.ntl.edu.tw/cgi-bin/gs32/gsweb.cgi/login?o=dwebmge" TargetMode="External" /><Relationship Id="rId40" Type="http://schemas.openxmlformats.org/officeDocument/2006/relationships/hyperlink" Target="http://huso.stpi.narl.org.tw/husoc/husokm?000EF3030001000100000000000021C00000001E000000000" TargetMode="External" /><Relationship Id="rId41" Type="http://schemas.openxmlformats.org/officeDocument/2006/relationships/hyperlink" Target="http://huso.stpi.narl.org.tw/husoc/husokm?000EF3030001000100000000000023000000001E000000000" TargetMode="External" /><Relationship Id="rId42" Type="http://schemas.openxmlformats.org/officeDocument/2006/relationships/hyperlink" Target="http://huso.stpi.narl.org.tw/husoc/husokm?!!FUNC310" TargetMode="External" /><Relationship Id="rId43" Type="http://schemas.openxmlformats.org/officeDocument/2006/relationships/hyperlink" Target="http://huso.stpi.narl.org.tw/husoc/husokm?!!FUNC400" TargetMode="External" /><Relationship Id="rId44" Type="http://schemas.openxmlformats.org/officeDocument/2006/relationships/hyperlink" Target="http://huso.stpi.narl.org.tw/husoc/husokm?0027C6AF000100010000000000001A400000001E000000000" TargetMode="External" /><Relationship Id="rId45" Type="http://schemas.openxmlformats.org/officeDocument/2006/relationships/hyperlink" Target="http://huso.stpi.narl.org.tw/husoc/husokm?!!FUNC440" TargetMode="External" /><Relationship Id="rId46" Type="http://schemas.openxmlformats.org/officeDocument/2006/relationships/hyperlink" Target="http://huso.stpi.narl.org.tw/husoc/husokm?!!FUNC340" TargetMode="External" /><Relationship Id="rId47" Type="http://schemas.openxmlformats.org/officeDocument/2006/relationships/hyperlink" Target="http://www.airitiplagchecker.com/" TargetMode="External" /><Relationship Id="rId48" Type="http://schemas.openxmlformats.org/officeDocument/2006/relationships/hyperlink" Target="http://firstsearch.oclc.org/dbname=ECO;fsip" TargetMode="External" /><Relationship Id="rId49" Type="http://schemas.openxmlformats.org/officeDocument/2006/relationships/hyperlink" Target="https://gpss.tipo.gov.tw/" TargetMode="External" /><Relationship Id="rId50" Type="http://schemas.openxmlformats.org/officeDocument/2006/relationships/hyperlink" Target="https://search.alexanderstreet.com/fash" TargetMode="External" /><Relationship Id="rId51" Type="http://schemas.openxmlformats.org/officeDocument/2006/relationships/hyperlink" Target="https://ebird.org/taiwan/home" TargetMode="External" /><Relationship Id="rId52" Type="http://schemas.openxmlformats.org/officeDocument/2006/relationships/comments" Target="../comments4.xml" /><Relationship Id="rId53"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K1" sqref="K1:K2"/>
    </sheetView>
  </sheetViews>
  <sheetFormatPr defaultColWidth="9.00390625" defaultRowHeight="16.5"/>
  <cols>
    <col min="1" max="1" width="4.375" style="4" customWidth="1"/>
    <col min="2" max="2" width="18.375" style="5" customWidth="1"/>
    <col min="3" max="3" width="14.75390625" style="5" customWidth="1"/>
    <col min="4" max="4" width="16.375" style="5" customWidth="1"/>
    <col min="5" max="5" width="14.875" style="5" customWidth="1"/>
    <col min="6" max="6" width="3.875" style="5" customWidth="1"/>
    <col min="7" max="7" width="17.125" style="5" customWidth="1"/>
    <col min="8" max="8" width="11.125" style="5" customWidth="1"/>
    <col min="9" max="9" width="14.875" style="5" customWidth="1"/>
    <col min="10" max="10" width="11.50390625" style="5" customWidth="1"/>
    <col min="11" max="11" width="4.875" style="2" customWidth="1"/>
    <col min="12" max="16384" width="9.00390625" style="5" customWidth="1"/>
  </cols>
  <sheetData>
    <row r="1" spans="1:11" s="3" customFormat="1" ht="39" customHeight="1">
      <c r="A1" s="12"/>
      <c r="B1" s="25"/>
      <c r="C1" s="25"/>
      <c r="D1" s="20" t="s">
        <v>42</v>
      </c>
      <c r="E1" s="20"/>
      <c r="F1" s="26"/>
      <c r="G1" s="25"/>
      <c r="H1" s="25"/>
      <c r="I1" s="85" t="s">
        <v>94</v>
      </c>
      <c r="J1" s="86"/>
      <c r="K1" s="33"/>
    </row>
    <row r="2" spans="1:11" s="3" customFormat="1" ht="16.5">
      <c r="A2" s="13"/>
      <c r="B2" s="27"/>
      <c r="C2" s="27"/>
      <c r="D2" s="27"/>
      <c r="E2" s="28"/>
      <c r="F2" s="27"/>
      <c r="G2" s="27"/>
      <c r="H2" s="27"/>
      <c r="I2" s="87" t="s">
        <v>95</v>
      </c>
      <c r="J2" s="88"/>
      <c r="K2" s="34"/>
    </row>
    <row r="3" spans="2:12" ht="16.5">
      <c r="B3" s="21" t="s">
        <v>9</v>
      </c>
      <c r="C3" s="1" t="s">
        <v>10</v>
      </c>
      <c r="D3" s="21" t="s">
        <v>11</v>
      </c>
      <c r="E3" s="21" t="s">
        <v>31</v>
      </c>
      <c r="F3" s="45"/>
      <c r="G3" s="71" t="s">
        <v>12</v>
      </c>
      <c r="H3" s="89"/>
      <c r="I3" s="90"/>
      <c r="J3" s="1" t="s">
        <v>27</v>
      </c>
      <c r="L3" s="6"/>
    </row>
    <row r="4" spans="2:10" ht="16.5">
      <c r="B4" s="22" t="s">
        <v>88</v>
      </c>
      <c r="C4" s="22"/>
      <c r="D4" s="22"/>
      <c r="E4" s="22"/>
      <c r="F4" s="16"/>
      <c r="G4" s="69" t="s">
        <v>8</v>
      </c>
      <c r="H4" s="70"/>
      <c r="I4" s="70"/>
      <c r="J4" s="70"/>
    </row>
    <row r="5" spans="2:10" ht="16.5">
      <c r="B5" s="23" t="s">
        <v>0</v>
      </c>
      <c r="C5" s="32">
        <v>10525</v>
      </c>
      <c r="D5" s="32">
        <v>10536</v>
      </c>
      <c r="E5" s="42">
        <f>D5-C5</f>
        <v>11</v>
      </c>
      <c r="F5" s="16"/>
      <c r="G5" s="76" t="s">
        <v>508</v>
      </c>
      <c r="H5" s="178"/>
      <c r="I5" s="178"/>
      <c r="J5" s="32">
        <v>66</v>
      </c>
    </row>
    <row r="6" spans="2:10" ht="16.5">
      <c r="B6" s="23" t="s">
        <v>1</v>
      </c>
      <c r="C6" s="32">
        <v>16301</v>
      </c>
      <c r="D6" s="32">
        <v>16213</v>
      </c>
      <c r="E6" s="31">
        <f aca="true" t="shared" si="0" ref="E6:E16">D6-C6</f>
        <v>-88</v>
      </c>
      <c r="F6" s="16"/>
      <c r="G6" s="69" t="s">
        <v>507</v>
      </c>
      <c r="H6" s="70"/>
      <c r="I6" s="70"/>
      <c r="J6" s="179">
        <v>72738</v>
      </c>
    </row>
    <row r="7" spans="2:10" ht="16.5">
      <c r="B7" s="23" t="s">
        <v>2</v>
      </c>
      <c r="C7" s="32">
        <v>4889</v>
      </c>
      <c r="D7" s="32">
        <v>4868</v>
      </c>
      <c r="E7" s="31">
        <f t="shared" si="0"/>
        <v>-21</v>
      </c>
      <c r="F7" s="16"/>
      <c r="G7" s="69" t="s">
        <v>107</v>
      </c>
      <c r="H7" s="70"/>
      <c r="I7" s="70"/>
      <c r="J7" s="32">
        <v>11276</v>
      </c>
    </row>
    <row r="8" spans="2:10" ht="16.5">
      <c r="B8" s="23" t="s">
        <v>3</v>
      </c>
      <c r="C8" s="32">
        <v>19211</v>
      </c>
      <c r="D8" s="32">
        <v>18658</v>
      </c>
      <c r="E8" s="31">
        <f t="shared" si="0"/>
        <v>-553</v>
      </c>
      <c r="F8" s="16"/>
      <c r="G8" s="69" t="s">
        <v>106</v>
      </c>
      <c r="H8" s="70"/>
      <c r="I8" s="70"/>
      <c r="J8" s="32">
        <v>19</v>
      </c>
    </row>
    <row r="9" spans="2:10" ht="16.5">
      <c r="B9" s="23" t="s">
        <v>4</v>
      </c>
      <c r="C9" s="32">
        <v>53981</v>
      </c>
      <c r="D9" s="32">
        <v>53638</v>
      </c>
      <c r="E9" s="31">
        <f t="shared" si="0"/>
        <v>-343</v>
      </c>
      <c r="F9" s="16"/>
      <c r="G9" s="71" t="s">
        <v>21</v>
      </c>
      <c r="H9" s="72"/>
      <c r="I9" s="73"/>
      <c r="J9" s="21" t="s">
        <v>13</v>
      </c>
    </row>
    <row r="10" spans="2:10" ht="16.5">
      <c r="B10" s="23" t="s">
        <v>5</v>
      </c>
      <c r="C10" s="32">
        <v>50114</v>
      </c>
      <c r="D10" s="32">
        <v>49606</v>
      </c>
      <c r="E10" s="31">
        <f t="shared" si="0"/>
        <v>-508</v>
      </c>
      <c r="F10" s="16"/>
      <c r="G10" s="59" t="s">
        <v>108</v>
      </c>
      <c r="H10" s="60"/>
      <c r="I10" s="58"/>
      <c r="J10" s="22">
        <v>12</v>
      </c>
    </row>
    <row r="11" spans="2:10" ht="16.5">
      <c r="B11" s="23" t="s">
        <v>89</v>
      </c>
      <c r="C11" s="32">
        <v>8592</v>
      </c>
      <c r="D11" s="32">
        <v>8299</v>
      </c>
      <c r="E11" s="31">
        <f t="shared" si="0"/>
        <v>-293</v>
      </c>
      <c r="F11" s="16"/>
      <c r="G11" s="59" t="s">
        <v>166</v>
      </c>
      <c r="H11" s="60"/>
      <c r="I11" s="60"/>
      <c r="J11" s="58"/>
    </row>
    <row r="12" spans="2:10" ht="16.5">
      <c r="B12" s="23" t="s">
        <v>90</v>
      </c>
      <c r="C12" s="32">
        <v>11483</v>
      </c>
      <c r="D12" s="32">
        <v>11675</v>
      </c>
      <c r="E12" s="42">
        <f t="shared" si="0"/>
        <v>192</v>
      </c>
      <c r="F12" s="16"/>
      <c r="G12" s="74" t="s">
        <v>167</v>
      </c>
      <c r="H12" s="75"/>
      <c r="I12" s="76"/>
      <c r="J12" s="68">
        <v>369</v>
      </c>
    </row>
    <row r="13" spans="2:10" ht="16.5">
      <c r="B13" s="23" t="s">
        <v>6</v>
      </c>
      <c r="C13" s="32">
        <v>53453</v>
      </c>
      <c r="D13" s="32">
        <v>53206</v>
      </c>
      <c r="E13" s="31">
        <f t="shared" si="0"/>
        <v>-247</v>
      </c>
      <c r="F13" s="16"/>
      <c r="G13" s="78" t="s">
        <v>168</v>
      </c>
      <c r="H13" s="79"/>
      <c r="I13" s="80"/>
      <c r="J13" s="68">
        <v>49</v>
      </c>
    </row>
    <row r="14" spans="2:10" ht="16.5">
      <c r="B14" s="23" t="s">
        <v>7</v>
      </c>
      <c r="C14" s="32">
        <v>32981</v>
      </c>
      <c r="D14" s="32">
        <v>32992</v>
      </c>
      <c r="E14" s="52">
        <f t="shared" si="0"/>
        <v>11</v>
      </c>
      <c r="F14" s="16"/>
      <c r="G14" s="59" t="s">
        <v>20</v>
      </c>
      <c r="H14" s="60"/>
      <c r="I14" s="60"/>
      <c r="J14" s="58"/>
    </row>
    <row r="15" spans="2:10" ht="16.5">
      <c r="B15" s="23" t="s">
        <v>14</v>
      </c>
      <c r="C15" s="32">
        <f>SUM(C5:C14)</f>
        <v>261530</v>
      </c>
      <c r="D15" s="32">
        <v>259691</v>
      </c>
      <c r="E15" s="31">
        <f t="shared" si="0"/>
        <v>-1839</v>
      </c>
      <c r="F15" s="16"/>
      <c r="G15" s="74" t="s">
        <v>505</v>
      </c>
      <c r="H15" s="75"/>
      <c r="I15" s="76"/>
      <c r="J15" s="42">
        <v>39863</v>
      </c>
    </row>
    <row r="16" spans="2:10" ht="16.5">
      <c r="B16" s="23" t="s">
        <v>15</v>
      </c>
      <c r="C16" s="32">
        <v>51509</v>
      </c>
      <c r="D16" s="32">
        <v>51305</v>
      </c>
      <c r="E16" s="31">
        <f t="shared" si="0"/>
        <v>-204</v>
      </c>
      <c r="F16" s="16"/>
      <c r="G16" s="74" t="s">
        <v>506</v>
      </c>
      <c r="H16" s="75"/>
      <c r="I16" s="76"/>
      <c r="J16" s="42">
        <v>13083</v>
      </c>
    </row>
    <row r="17" spans="2:10" ht="21" customHeight="1">
      <c r="B17" s="24" t="s">
        <v>16</v>
      </c>
      <c r="C17" s="49">
        <f>C15+C16</f>
        <v>313039</v>
      </c>
      <c r="D17" s="49">
        <f>D15+D16</f>
        <v>310996</v>
      </c>
      <c r="E17" s="41">
        <f>E15+E16</f>
        <v>-2043</v>
      </c>
      <c r="F17" s="16"/>
      <c r="J17" s="17"/>
    </row>
    <row r="18" spans="2:10" ht="16.5">
      <c r="B18" s="45"/>
      <c r="C18" s="45"/>
      <c r="D18" s="45"/>
      <c r="E18" s="45"/>
      <c r="G18" s="72" t="s">
        <v>33</v>
      </c>
      <c r="H18" s="72"/>
      <c r="I18" s="72"/>
      <c r="J18" s="72"/>
    </row>
    <row r="19" spans="2:10" ht="28.5">
      <c r="B19" s="1" t="s">
        <v>17</v>
      </c>
      <c r="C19" s="1" t="s">
        <v>18</v>
      </c>
      <c r="D19" s="1" t="s">
        <v>19</v>
      </c>
      <c r="E19" s="1" t="s">
        <v>32</v>
      </c>
      <c r="G19" s="54" t="s">
        <v>98</v>
      </c>
      <c r="H19" s="55">
        <v>511</v>
      </c>
      <c r="I19" s="56" t="s">
        <v>103</v>
      </c>
      <c r="J19" s="55">
        <v>8</v>
      </c>
    </row>
    <row r="20" spans="2:10" ht="33" customHeight="1">
      <c r="B20" s="35" t="s">
        <v>91</v>
      </c>
      <c r="C20" s="36">
        <v>507</v>
      </c>
      <c r="D20" s="36">
        <v>507</v>
      </c>
      <c r="E20" s="37">
        <f>D20-C20</f>
        <v>0</v>
      </c>
      <c r="G20" s="54" t="s">
        <v>99</v>
      </c>
      <c r="H20" s="55">
        <v>129</v>
      </c>
      <c r="I20" s="57" t="s">
        <v>104</v>
      </c>
      <c r="J20" s="55">
        <v>3</v>
      </c>
    </row>
    <row r="21" spans="2:10" ht="33" customHeight="1">
      <c r="B21" s="35" t="s">
        <v>92</v>
      </c>
      <c r="C21" s="36">
        <v>2204</v>
      </c>
      <c r="D21" s="36">
        <v>2070</v>
      </c>
      <c r="E21" s="53">
        <f>D21-C21</f>
        <v>-134</v>
      </c>
      <c r="G21" s="54" t="s">
        <v>100</v>
      </c>
      <c r="H21" s="55">
        <v>197</v>
      </c>
      <c r="I21" s="54" t="s">
        <v>34</v>
      </c>
      <c r="J21" s="55">
        <v>435</v>
      </c>
    </row>
    <row r="22" spans="2:10" ht="16.5">
      <c r="B22" s="35" t="s">
        <v>93</v>
      </c>
      <c r="C22" s="36">
        <v>6180</v>
      </c>
      <c r="D22" s="36">
        <v>7787</v>
      </c>
      <c r="E22" s="50">
        <f>D22-C22</f>
        <v>1607</v>
      </c>
      <c r="G22" s="54" t="s">
        <v>101</v>
      </c>
      <c r="H22" s="55">
        <v>2</v>
      </c>
      <c r="I22" s="81" t="s">
        <v>105</v>
      </c>
      <c r="J22" s="83">
        <v>0</v>
      </c>
    </row>
    <row r="23" spans="2:10" ht="30.75" customHeight="1">
      <c r="B23" s="38" t="s">
        <v>22</v>
      </c>
      <c r="C23" s="36">
        <v>7038</v>
      </c>
      <c r="D23" s="36">
        <v>6512</v>
      </c>
      <c r="E23" s="50">
        <f>D23-C23</f>
        <v>-526</v>
      </c>
      <c r="G23" s="54" t="s">
        <v>102</v>
      </c>
      <c r="H23" s="55">
        <v>0</v>
      </c>
      <c r="I23" s="82"/>
      <c r="J23" s="84"/>
    </row>
    <row r="24" spans="2:9" ht="33.75" customHeight="1">
      <c r="B24" s="39" t="s">
        <v>23</v>
      </c>
      <c r="C24" s="40" t="s">
        <v>82</v>
      </c>
      <c r="D24" s="40" t="s">
        <v>96</v>
      </c>
      <c r="E24" s="51" t="s">
        <v>97</v>
      </c>
      <c r="H24" s="18"/>
      <c r="I24" s="19"/>
    </row>
    <row r="25" spans="1:11" ht="14.25" customHeight="1" thickBot="1">
      <c r="A25" s="7"/>
      <c r="B25" s="77"/>
      <c r="C25" s="77"/>
      <c r="D25" s="77"/>
      <c r="E25" s="77"/>
      <c r="F25" s="8"/>
      <c r="G25" s="15"/>
      <c r="H25" s="15"/>
      <c r="I25" s="8"/>
      <c r="J25" s="8"/>
      <c r="K25" s="9"/>
    </row>
    <row r="26" spans="1:11" ht="16.5">
      <c r="A26" s="5"/>
      <c r="K26" s="5"/>
    </row>
    <row r="27" spans="1:11" ht="16.5">
      <c r="A27" s="5"/>
      <c r="B27" s="43" t="s">
        <v>25</v>
      </c>
      <c r="C27" s="43" t="s">
        <v>24</v>
      </c>
      <c r="D27" s="43" t="s">
        <v>26</v>
      </c>
      <c r="E27" s="44" t="s">
        <v>28</v>
      </c>
      <c r="F27" s="45"/>
      <c r="G27" s="46" t="s">
        <v>29</v>
      </c>
      <c r="H27" s="45"/>
      <c r="I27" s="44" t="s">
        <v>30</v>
      </c>
      <c r="J27" s="47"/>
      <c r="K27" s="5"/>
    </row>
    <row r="28" spans="1:11" ht="16.5">
      <c r="A28" s="5"/>
      <c r="C28" s="10"/>
      <c r="D28" s="10"/>
      <c r="K28" s="5"/>
    </row>
    <row r="29" spans="1:11" ht="16.5">
      <c r="A29" s="5"/>
      <c r="K29" s="5"/>
    </row>
    <row r="30" spans="1:11" ht="16.5">
      <c r="A30" s="5"/>
      <c r="K30" s="5"/>
    </row>
    <row r="31" spans="1:11" ht="16.5">
      <c r="A31" s="5"/>
      <c r="C31" s="11"/>
      <c r="K31" s="5"/>
    </row>
    <row r="32" spans="1:11" ht="16.5">
      <c r="A32" s="5"/>
      <c r="C32" s="11"/>
      <c r="D32" s="11"/>
      <c r="E32" s="14"/>
      <c r="K32" s="5"/>
    </row>
    <row r="33" spans="1:11" ht="16.5">
      <c r="A33" s="5"/>
      <c r="C33" s="11"/>
      <c r="D33" s="11"/>
      <c r="K33" s="5"/>
    </row>
    <row r="34" spans="1:11" ht="16.5">
      <c r="A34" s="5"/>
      <c r="C34" s="11"/>
      <c r="D34" s="11"/>
      <c r="K34" s="5"/>
    </row>
    <row r="35" spans="1:11" ht="16.5">
      <c r="A35" s="5"/>
      <c r="C35" s="11"/>
      <c r="D35" s="11"/>
      <c r="E35" s="14"/>
      <c r="K35" s="5"/>
    </row>
    <row r="36" spans="1:11" ht="16.5">
      <c r="A36" s="5"/>
      <c r="C36" s="11"/>
      <c r="D36" s="11"/>
      <c r="K36" s="5"/>
    </row>
    <row r="37" spans="1:11" ht="16.5">
      <c r="A37" s="5"/>
      <c r="C37" s="11"/>
      <c r="D37" s="11"/>
      <c r="K37" s="5"/>
    </row>
    <row r="38" spans="1:11" ht="16.5">
      <c r="A38" s="5"/>
      <c r="E38" s="11"/>
      <c r="K38" s="5"/>
    </row>
    <row r="39" spans="1:11" ht="16.5">
      <c r="A39" s="5"/>
      <c r="K39" s="5"/>
    </row>
    <row r="40" spans="1:11" ht="16.5">
      <c r="A40" s="5"/>
      <c r="K40" s="5"/>
    </row>
    <row r="41" spans="1:11" ht="16.5">
      <c r="A41" s="5"/>
      <c r="K41" s="5"/>
    </row>
    <row r="42" spans="1:11" ht="16.5">
      <c r="A42" s="5"/>
      <c r="K42" s="5"/>
    </row>
    <row r="43" spans="1:11" ht="16.5">
      <c r="A43" s="5"/>
      <c r="K43" s="5"/>
    </row>
    <row r="44" spans="1:11" ht="16.5">
      <c r="A44" s="5"/>
      <c r="K44" s="5"/>
    </row>
    <row r="45" spans="1:11" ht="16.5">
      <c r="A45" s="5"/>
      <c r="K45" s="5"/>
    </row>
    <row r="46" spans="1:11" ht="16.5">
      <c r="A46" s="5"/>
      <c r="K46" s="5"/>
    </row>
    <row r="47" spans="1:11" ht="16.5">
      <c r="A47" s="5"/>
      <c r="K47" s="5"/>
    </row>
    <row r="48" spans="1:11" ht="16.5">
      <c r="A48" s="5"/>
      <c r="K48" s="5"/>
    </row>
    <row r="49" spans="1:11" ht="16.5">
      <c r="A49" s="5"/>
      <c r="K49" s="5"/>
    </row>
    <row r="50" spans="1:11" ht="16.5">
      <c r="A50" s="5"/>
      <c r="K50" s="5"/>
    </row>
    <row r="51" spans="1:11" ht="16.5">
      <c r="A51" s="5"/>
      <c r="K51" s="5"/>
    </row>
    <row r="52" spans="1:11" ht="16.5">
      <c r="A52" s="5"/>
      <c r="K52" s="5"/>
    </row>
    <row r="53" spans="1:11" ht="16.5">
      <c r="A53" s="5"/>
      <c r="K53" s="5"/>
    </row>
    <row r="54" spans="1:11" ht="16.5">
      <c r="A54" s="5"/>
      <c r="K54" s="5"/>
    </row>
    <row r="55" spans="1:11" ht="16.5">
      <c r="A55" s="5"/>
      <c r="K55" s="5"/>
    </row>
    <row r="56" spans="1:11" ht="16.5">
      <c r="A56" s="5"/>
      <c r="K56" s="5"/>
    </row>
    <row r="57" spans="1:11" ht="16.5">
      <c r="A57" s="5"/>
      <c r="K57" s="5"/>
    </row>
    <row r="58" spans="1:11" ht="16.5">
      <c r="A58" s="5"/>
      <c r="K58" s="5"/>
    </row>
    <row r="59" spans="1:11" ht="16.5">
      <c r="A59" s="5"/>
      <c r="K59" s="5"/>
    </row>
    <row r="60" spans="1:11" ht="16.5">
      <c r="A60" s="5"/>
      <c r="K60" s="5"/>
    </row>
    <row r="61" spans="1:11" ht="16.5">
      <c r="A61" s="5"/>
      <c r="K61" s="5"/>
    </row>
    <row r="62" spans="1:11" ht="16.5">
      <c r="A62" s="5"/>
      <c r="K62" s="5"/>
    </row>
    <row r="63" spans="1:11" ht="16.5">
      <c r="A63" s="5"/>
      <c r="K63" s="5"/>
    </row>
    <row r="64" spans="1:11" ht="16.5">
      <c r="A64" s="5"/>
      <c r="K64" s="5"/>
    </row>
    <row r="65" spans="1:11" ht="16.5">
      <c r="A65" s="5"/>
      <c r="K65" s="5"/>
    </row>
    <row r="66" spans="1:11" ht="16.5">
      <c r="A66" s="5"/>
      <c r="K66" s="5"/>
    </row>
    <row r="67" spans="1:11" ht="16.5">
      <c r="A67" s="5"/>
      <c r="K67" s="5"/>
    </row>
    <row r="68" spans="1:11" ht="16.5">
      <c r="A68" s="5"/>
      <c r="K68" s="5"/>
    </row>
    <row r="69" spans="1:11" ht="16.5">
      <c r="A69" s="5"/>
      <c r="K69" s="5"/>
    </row>
    <row r="70" spans="1:11" ht="16.5">
      <c r="A70" s="5"/>
      <c r="K70" s="5"/>
    </row>
    <row r="71" spans="1:11" ht="16.5">
      <c r="A71" s="5"/>
      <c r="K71" s="5"/>
    </row>
    <row r="72" spans="1:11" ht="16.5">
      <c r="A72" s="5"/>
      <c r="K72" s="5"/>
    </row>
    <row r="73" spans="1:11" ht="16.5">
      <c r="A73" s="5"/>
      <c r="K73" s="5"/>
    </row>
    <row r="74" spans="1:11" ht="16.5">
      <c r="A74" s="5"/>
      <c r="K74" s="5"/>
    </row>
    <row r="75" spans="1:11" ht="16.5">
      <c r="A75" s="5"/>
      <c r="K75" s="5"/>
    </row>
    <row r="76" spans="1:11" ht="16.5">
      <c r="A76" s="5"/>
      <c r="K76" s="5"/>
    </row>
    <row r="77" spans="1:11" ht="16.5">
      <c r="A77" s="5"/>
      <c r="K77" s="5"/>
    </row>
    <row r="78" spans="1:11" ht="16.5">
      <c r="A78" s="5"/>
      <c r="K78" s="5"/>
    </row>
    <row r="79" spans="1:11" ht="16.5">
      <c r="A79" s="5"/>
      <c r="K79" s="5"/>
    </row>
    <row r="80" spans="1:11" ht="16.5">
      <c r="A80" s="5"/>
      <c r="K80" s="5"/>
    </row>
    <row r="81" spans="1:11" ht="16.5">
      <c r="A81" s="5"/>
      <c r="K81" s="5"/>
    </row>
    <row r="82" spans="1:11" ht="16.5">
      <c r="A82" s="5"/>
      <c r="K82" s="5"/>
    </row>
    <row r="83" spans="1:11" ht="16.5">
      <c r="A83" s="5"/>
      <c r="K83" s="5"/>
    </row>
    <row r="84" spans="1:11" ht="16.5">
      <c r="A84" s="5"/>
      <c r="K84" s="5"/>
    </row>
    <row r="85" spans="1:11" ht="16.5">
      <c r="A85" s="5"/>
      <c r="K85" s="5"/>
    </row>
    <row r="86" spans="1:11" ht="16.5">
      <c r="A86" s="5"/>
      <c r="K86" s="5"/>
    </row>
    <row r="87" spans="1:11" ht="16.5">
      <c r="A87" s="5"/>
      <c r="K87" s="5"/>
    </row>
    <row r="88" spans="1:11" ht="16.5">
      <c r="A88" s="5"/>
      <c r="K88" s="5"/>
    </row>
    <row r="89" spans="1:11" ht="16.5">
      <c r="A89" s="5"/>
      <c r="K89" s="5"/>
    </row>
    <row r="90" spans="1:11" ht="16.5">
      <c r="A90" s="5"/>
      <c r="K90" s="5"/>
    </row>
    <row r="91" spans="1:11" ht="16.5">
      <c r="A91" s="5"/>
      <c r="K91" s="5"/>
    </row>
    <row r="92" spans="1:11" ht="16.5">
      <c r="A92" s="5"/>
      <c r="K92" s="5"/>
    </row>
    <row r="93" spans="1:11" ht="16.5">
      <c r="A93" s="5"/>
      <c r="K93" s="5"/>
    </row>
    <row r="94" spans="1:11" ht="16.5">
      <c r="A94" s="5"/>
      <c r="K94" s="5"/>
    </row>
    <row r="95" spans="1:11" ht="16.5">
      <c r="A95" s="5"/>
      <c r="K95" s="5"/>
    </row>
    <row r="96" spans="1:11" ht="16.5">
      <c r="A96" s="5"/>
      <c r="K96" s="5"/>
    </row>
    <row r="97" spans="1:11" ht="16.5">
      <c r="A97" s="5"/>
      <c r="K97" s="5"/>
    </row>
    <row r="98" spans="1:11" ht="16.5">
      <c r="A98" s="5"/>
      <c r="K98" s="5"/>
    </row>
    <row r="99" spans="1:11" ht="16.5">
      <c r="A99" s="5"/>
      <c r="K99" s="5"/>
    </row>
    <row r="100" spans="1:11" ht="16.5">
      <c r="A100" s="5"/>
      <c r="K100" s="5"/>
    </row>
    <row r="101" spans="1:11" ht="16.5">
      <c r="A101" s="5"/>
      <c r="K101" s="5"/>
    </row>
    <row r="102" spans="1:11" ht="16.5">
      <c r="A102" s="5"/>
      <c r="K102" s="5"/>
    </row>
    <row r="103" spans="1:11" ht="16.5">
      <c r="A103" s="5"/>
      <c r="K103" s="5"/>
    </row>
    <row r="104" spans="1:11" ht="16.5">
      <c r="A104" s="5"/>
      <c r="K104" s="5"/>
    </row>
    <row r="105" spans="1:11" ht="16.5">
      <c r="A105" s="5"/>
      <c r="K105" s="5"/>
    </row>
    <row r="106" spans="1:11" ht="16.5">
      <c r="A106" s="5"/>
      <c r="K106" s="5"/>
    </row>
    <row r="107" spans="1:11" ht="16.5">
      <c r="A107" s="5"/>
      <c r="K107" s="5"/>
    </row>
    <row r="108" spans="1:11" ht="16.5">
      <c r="A108" s="5"/>
      <c r="K108" s="5"/>
    </row>
    <row r="109" spans="1:11" ht="16.5">
      <c r="A109" s="5"/>
      <c r="K109" s="5"/>
    </row>
    <row r="110" spans="1:11" ht="16.5">
      <c r="A110" s="5"/>
      <c r="K110" s="5"/>
    </row>
    <row r="111" spans="1:11" ht="16.5">
      <c r="A111" s="5"/>
      <c r="K111" s="5"/>
    </row>
    <row r="112" spans="1:11" ht="16.5">
      <c r="A112" s="5"/>
      <c r="K112" s="5"/>
    </row>
    <row r="113" spans="1:11" ht="16.5">
      <c r="A113" s="5"/>
      <c r="K113" s="5"/>
    </row>
    <row r="114" spans="1:11" ht="16.5">
      <c r="A114" s="5"/>
      <c r="K114" s="5"/>
    </row>
    <row r="115" spans="1:11" ht="16.5">
      <c r="A115" s="5"/>
      <c r="K115" s="5"/>
    </row>
    <row r="116" spans="1:11" ht="16.5">
      <c r="A116" s="5"/>
      <c r="K116" s="5"/>
    </row>
    <row r="117" spans="1:11" ht="16.5">
      <c r="A117" s="5"/>
      <c r="K117" s="5"/>
    </row>
    <row r="118" spans="1:11" ht="16.5">
      <c r="A118" s="5"/>
      <c r="K118" s="5"/>
    </row>
    <row r="119" spans="1:11" ht="16.5">
      <c r="A119" s="5"/>
      <c r="K119" s="5"/>
    </row>
    <row r="120" spans="1:11" ht="16.5">
      <c r="A120" s="5"/>
      <c r="K120" s="5"/>
    </row>
    <row r="121" spans="1:11" ht="16.5">
      <c r="A121" s="5"/>
      <c r="K121" s="5"/>
    </row>
    <row r="122" spans="1:11" ht="16.5">
      <c r="A122" s="5"/>
      <c r="K122" s="5"/>
    </row>
    <row r="123" spans="1:11" ht="16.5">
      <c r="A123" s="5"/>
      <c r="K123" s="5"/>
    </row>
    <row r="124" spans="1:11" ht="16.5">
      <c r="A124" s="5"/>
      <c r="K124" s="5"/>
    </row>
    <row r="125" spans="1:11" ht="16.5">
      <c r="A125" s="5"/>
      <c r="K125" s="5"/>
    </row>
    <row r="126" spans="1:11" ht="16.5">
      <c r="A126" s="5"/>
      <c r="K126" s="5"/>
    </row>
    <row r="127" spans="1:11" ht="16.5">
      <c r="A127" s="5"/>
      <c r="K127" s="5"/>
    </row>
    <row r="128" spans="1:11" ht="16.5">
      <c r="A128" s="5"/>
      <c r="K128" s="5"/>
    </row>
    <row r="129" spans="1:11" ht="16.5">
      <c r="A129" s="5"/>
      <c r="K129" s="5"/>
    </row>
    <row r="130" spans="1:11" ht="16.5">
      <c r="A130" s="5"/>
      <c r="K130" s="5"/>
    </row>
    <row r="131" spans="1:11" ht="16.5">
      <c r="A131" s="5"/>
      <c r="K131" s="5"/>
    </row>
    <row r="132" spans="1:11" ht="16.5">
      <c r="A132" s="5"/>
      <c r="K132" s="5"/>
    </row>
    <row r="133" spans="1:11" ht="16.5">
      <c r="A133" s="5"/>
      <c r="K133" s="5"/>
    </row>
    <row r="134" spans="1:11" ht="16.5">
      <c r="A134" s="5"/>
      <c r="K134" s="5"/>
    </row>
    <row r="135" spans="1:11" ht="16.5">
      <c r="A135" s="5"/>
      <c r="K135" s="5"/>
    </row>
    <row r="136" spans="1:11" ht="16.5">
      <c r="A136" s="5"/>
      <c r="K136" s="5"/>
    </row>
    <row r="137" spans="1:11" ht="16.5">
      <c r="A137" s="5"/>
      <c r="K137" s="5"/>
    </row>
    <row r="138" spans="1:11" ht="16.5">
      <c r="A138" s="5"/>
      <c r="K138" s="5"/>
    </row>
    <row r="139" spans="1:11" ht="16.5">
      <c r="A139" s="5"/>
      <c r="K139" s="5"/>
    </row>
    <row r="140" spans="1:11" ht="16.5">
      <c r="A140" s="5"/>
      <c r="K140" s="5"/>
    </row>
    <row r="141" spans="1:11" ht="16.5">
      <c r="A141" s="5"/>
      <c r="K141" s="5"/>
    </row>
    <row r="142" spans="1:11" ht="16.5">
      <c r="A142" s="5"/>
      <c r="K142" s="5"/>
    </row>
    <row r="143" spans="1:11" ht="16.5">
      <c r="A143" s="5"/>
      <c r="K143" s="5"/>
    </row>
    <row r="144" spans="1:11" ht="16.5">
      <c r="A144" s="5"/>
      <c r="K144" s="5"/>
    </row>
    <row r="145" spans="1:11" ht="16.5">
      <c r="A145" s="5"/>
      <c r="K145" s="5"/>
    </row>
    <row r="146" spans="1:11" ht="16.5">
      <c r="A146" s="5"/>
      <c r="K146" s="5"/>
    </row>
    <row r="147" spans="1:11" ht="16.5">
      <c r="A147" s="5"/>
      <c r="K147" s="5"/>
    </row>
    <row r="148" spans="1:11" ht="16.5">
      <c r="A148" s="5"/>
      <c r="K148" s="5"/>
    </row>
    <row r="149" spans="1:11" ht="16.5">
      <c r="A149" s="5"/>
      <c r="K149" s="5"/>
    </row>
    <row r="150" spans="1:11" ht="16.5">
      <c r="A150" s="5"/>
      <c r="K150" s="5"/>
    </row>
    <row r="151" spans="1:11" ht="16.5">
      <c r="A151" s="5"/>
      <c r="K151" s="5"/>
    </row>
    <row r="152" spans="1:11" ht="16.5">
      <c r="A152" s="5"/>
      <c r="K152" s="5"/>
    </row>
    <row r="153" spans="1:11" ht="16.5">
      <c r="A153" s="5"/>
      <c r="K153" s="5"/>
    </row>
    <row r="154" spans="1:11" ht="16.5">
      <c r="A154" s="5"/>
      <c r="K154" s="5"/>
    </row>
    <row r="155" spans="1:11" ht="16.5">
      <c r="A155" s="5"/>
      <c r="K155" s="5"/>
    </row>
    <row r="156" spans="1:11" ht="16.5">
      <c r="A156" s="5"/>
      <c r="K156" s="5"/>
    </row>
    <row r="157" spans="1:11" ht="16.5">
      <c r="A157" s="5"/>
      <c r="K157" s="5"/>
    </row>
    <row r="158" spans="1:11" ht="16.5">
      <c r="A158" s="5"/>
      <c r="K158" s="5"/>
    </row>
    <row r="159" spans="1:11" ht="16.5">
      <c r="A159" s="5"/>
      <c r="K159" s="5"/>
    </row>
    <row r="160" spans="1:11" ht="16.5">
      <c r="A160" s="5"/>
      <c r="K160" s="5"/>
    </row>
    <row r="161" spans="1:11" ht="16.5">
      <c r="A161" s="5"/>
      <c r="K161" s="5"/>
    </row>
    <row r="162" spans="1:11" ht="16.5">
      <c r="A162" s="5"/>
      <c r="K162" s="5"/>
    </row>
    <row r="163" spans="1:11" ht="16.5">
      <c r="A163" s="5"/>
      <c r="K163" s="5"/>
    </row>
    <row r="164" spans="1:11" ht="16.5">
      <c r="A164" s="5"/>
      <c r="K164" s="5"/>
    </row>
    <row r="165" spans="1:11" ht="16.5">
      <c r="A165" s="5"/>
      <c r="K165" s="5"/>
    </row>
    <row r="166" spans="1:11" ht="16.5">
      <c r="A166" s="5"/>
      <c r="K166" s="5"/>
    </row>
    <row r="167" spans="1:11" ht="16.5">
      <c r="A167" s="5"/>
      <c r="K167" s="5"/>
    </row>
    <row r="168" spans="1:11" ht="16.5">
      <c r="A168" s="5"/>
      <c r="K168" s="5"/>
    </row>
    <row r="169" spans="1:11" ht="16.5">
      <c r="A169" s="5"/>
      <c r="K169" s="5"/>
    </row>
    <row r="170" spans="1:11" ht="16.5">
      <c r="A170" s="5"/>
      <c r="K170" s="5"/>
    </row>
    <row r="171" spans="1:11" ht="16.5">
      <c r="A171" s="5"/>
      <c r="K171" s="5"/>
    </row>
    <row r="172" spans="1:11" ht="16.5">
      <c r="A172" s="5"/>
      <c r="K172" s="5"/>
    </row>
    <row r="173" spans="1:11" ht="16.5">
      <c r="A173" s="5"/>
      <c r="K173" s="5"/>
    </row>
    <row r="174" spans="1:11" ht="16.5">
      <c r="A174" s="5"/>
      <c r="K174" s="5"/>
    </row>
    <row r="175" spans="1:11" ht="16.5">
      <c r="A175" s="5"/>
      <c r="K175" s="5"/>
    </row>
    <row r="176" spans="1:11" ht="16.5">
      <c r="A176" s="5"/>
      <c r="K176" s="5"/>
    </row>
    <row r="177" spans="1:11" ht="16.5">
      <c r="A177" s="5"/>
      <c r="K177" s="5"/>
    </row>
    <row r="178" spans="1:11" ht="16.5">
      <c r="A178" s="5"/>
      <c r="K178" s="5"/>
    </row>
    <row r="179" spans="1:11" ht="16.5">
      <c r="A179" s="5"/>
      <c r="K179" s="5"/>
    </row>
    <row r="180" spans="1:11" ht="16.5">
      <c r="A180" s="5"/>
      <c r="K180" s="5"/>
    </row>
    <row r="181" spans="1:11" ht="16.5">
      <c r="A181" s="5"/>
      <c r="K181" s="5"/>
    </row>
    <row r="182" spans="1:11" ht="16.5">
      <c r="A182" s="5"/>
      <c r="K182" s="5"/>
    </row>
    <row r="183" spans="1:11" ht="16.5">
      <c r="A183" s="5"/>
      <c r="K183" s="5"/>
    </row>
    <row r="184" spans="1:11" ht="16.5">
      <c r="A184" s="5"/>
      <c r="K184" s="5"/>
    </row>
    <row r="185" spans="1:11" ht="16.5">
      <c r="A185" s="5"/>
      <c r="K185" s="5"/>
    </row>
    <row r="186" spans="1:11" ht="16.5">
      <c r="A186" s="5"/>
      <c r="K186" s="5"/>
    </row>
    <row r="187" spans="1:11" ht="16.5">
      <c r="A187" s="5"/>
      <c r="K187" s="5"/>
    </row>
    <row r="188" spans="1:11" ht="16.5">
      <c r="A188" s="5"/>
      <c r="K188" s="5"/>
    </row>
    <row r="189" spans="1:11" ht="16.5">
      <c r="A189" s="5"/>
      <c r="K189" s="5"/>
    </row>
    <row r="190" spans="1:11" ht="16.5">
      <c r="A190" s="5"/>
      <c r="K190" s="5"/>
    </row>
    <row r="191" spans="1:11" ht="16.5">
      <c r="A191" s="5"/>
      <c r="K191" s="5"/>
    </row>
    <row r="192" spans="1:11" ht="16.5">
      <c r="A192" s="5"/>
      <c r="K192" s="5"/>
    </row>
    <row r="193" spans="1:11" ht="16.5">
      <c r="A193" s="5"/>
      <c r="K193" s="5"/>
    </row>
    <row r="194" spans="1:11" ht="16.5">
      <c r="A194" s="5"/>
      <c r="K194" s="5"/>
    </row>
    <row r="195" spans="1:11" ht="16.5">
      <c r="A195" s="5"/>
      <c r="K195" s="5"/>
    </row>
    <row r="196" spans="1:11" ht="16.5">
      <c r="A196" s="5"/>
      <c r="K196" s="5"/>
    </row>
    <row r="197" spans="1:11" ht="16.5">
      <c r="A197" s="5"/>
      <c r="K197" s="5"/>
    </row>
    <row r="198" spans="1:11" ht="16.5">
      <c r="A198" s="5"/>
      <c r="K198" s="5"/>
    </row>
    <row r="199" spans="1:11" ht="16.5">
      <c r="A199" s="5"/>
      <c r="K199" s="5"/>
    </row>
    <row r="200" spans="1:11" ht="16.5">
      <c r="A200" s="5"/>
      <c r="K200" s="5"/>
    </row>
    <row r="201" spans="1:11" ht="16.5">
      <c r="A201" s="5"/>
      <c r="K201" s="5"/>
    </row>
    <row r="202" spans="1:11" ht="16.5">
      <c r="A202" s="5"/>
      <c r="K202" s="5"/>
    </row>
    <row r="203" spans="1:11" ht="16.5">
      <c r="A203" s="5"/>
      <c r="K203" s="5"/>
    </row>
    <row r="204" spans="1:11" ht="16.5">
      <c r="A204" s="5"/>
      <c r="K204" s="5"/>
    </row>
    <row r="205" spans="1:11" ht="16.5">
      <c r="A205" s="5"/>
      <c r="K205" s="5"/>
    </row>
    <row r="206" spans="1:11" ht="16.5">
      <c r="A206" s="5"/>
      <c r="K206" s="5"/>
    </row>
    <row r="207" spans="1:11" ht="16.5">
      <c r="A207" s="5"/>
      <c r="K207" s="5"/>
    </row>
    <row r="208" spans="1:11" ht="16.5">
      <c r="A208" s="5"/>
      <c r="K208" s="5"/>
    </row>
  </sheetData>
  <sheetProtection/>
  <mergeCells count="17">
    <mergeCell ref="G7:I7"/>
    <mergeCell ref="I1:J1"/>
    <mergeCell ref="I2:J2"/>
    <mergeCell ref="G3:I3"/>
    <mergeCell ref="G4:J4"/>
    <mergeCell ref="G5:I5"/>
    <mergeCell ref="G6:I6"/>
    <mergeCell ref="G8:I8"/>
    <mergeCell ref="G9:I9"/>
    <mergeCell ref="G12:I12"/>
    <mergeCell ref="B25:E25"/>
    <mergeCell ref="G16:I16"/>
    <mergeCell ref="G15:I15"/>
    <mergeCell ref="G18:J18"/>
    <mergeCell ref="G13:I13"/>
    <mergeCell ref="I22:I23"/>
    <mergeCell ref="J22:J2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7"/>
  <sheetViews>
    <sheetView zoomScalePageLayoutView="0" workbookViewId="0" topLeftCell="A1">
      <selection activeCell="D6" sqref="D6"/>
    </sheetView>
  </sheetViews>
  <sheetFormatPr defaultColWidth="9.00390625" defaultRowHeight="16.5"/>
  <cols>
    <col min="1" max="3" width="28.625" style="0" customWidth="1"/>
  </cols>
  <sheetData>
    <row r="1" spans="1:3" ht="25.5">
      <c r="A1" s="91" t="s">
        <v>109</v>
      </c>
      <c r="B1" s="91"/>
      <c r="C1" s="91"/>
    </row>
    <row r="2" spans="1:3" ht="19.5">
      <c r="A2" s="29" t="s">
        <v>35</v>
      </c>
      <c r="B2" s="29" t="s">
        <v>36</v>
      </c>
      <c r="C2" s="29" t="s">
        <v>37</v>
      </c>
    </row>
    <row r="3" spans="1:3" ht="19.5" customHeight="1">
      <c r="A3" s="93" t="s">
        <v>38</v>
      </c>
      <c r="B3" s="29" t="s">
        <v>84</v>
      </c>
      <c r="C3" s="29">
        <v>83</v>
      </c>
    </row>
    <row r="4" spans="1:3" ht="19.5" customHeight="1">
      <c r="A4" s="94"/>
      <c r="B4" s="29" t="s">
        <v>85</v>
      </c>
      <c r="C4" s="29">
        <v>26</v>
      </c>
    </row>
    <row r="5" spans="1:3" ht="19.5" customHeight="1">
      <c r="A5" s="48" t="s">
        <v>40</v>
      </c>
      <c r="B5" s="29" t="s">
        <v>111</v>
      </c>
      <c r="C5" s="29">
        <v>1</v>
      </c>
    </row>
    <row r="6" spans="1:3" ht="19.5">
      <c r="A6" s="29" t="s">
        <v>41</v>
      </c>
      <c r="B6" s="29"/>
      <c r="C6" s="29">
        <v>166</v>
      </c>
    </row>
    <row r="7" spans="1:3" ht="19.5">
      <c r="A7" s="92" t="s">
        <v>39</v>
      </c>
      <c r="B7" s="92"/>
      <c r="C7" s="30">
        <f>SUM(C3:C6)</f>
        <v>276</v>
      </c>
    </row>
  </sheetData>
  <sheetProtection/>
  <mergeCells count="3">
    <mergeCell ref="A1:C1"/>
    <mergeCell ref="A7:B7"/>
    <mergeCell ref="A3:A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24"/>
  <sheetViews>
    <sheetView zoomScalePageLayoutView="0" workbookViewId="0" topLeftCell="A1">
      <selection activeCell="G21" sqref="G21"/>
    </sheetView>
  </sheetViews>
  <sheetFormatPr defaultColWidth="9.00390625" defaultRowHeight="16.5"/>
  <cols>
    <col min="1" max="1" width="14.00390625" style="0" customWidth="1"/>
    <col min="2" max="2" width="16.25390625" style="0" customWidth="1"/>
    <col min="3" max="3" width="22.50390625" style="0" customWidth="1"/>
    <col min="4" max="4" width="12.00390625" style="0" customWidth="1"/>
    <col min="5" max="5" width="10.00390625" style="0" customWidth="1"/>
  </cols>
  <sheetData>
    <row r="1" spans="1:6" ht="16.5">
      <c r="A1" s="61" t="s">
        <v>44</v>
      </c>
      <c r="B1" s="61" t="s">
        <v>45</v>
      </c>
      <c r="C1" s="62" t="s">
        <v>46</v>
      </c>
      <c r="D1" s="61" t="s">
        <v>36</v>
      </c>
      <c r="E1" s="61" t="s">
        <v>35</v>
      </c>
      <c r="F1" s="61" t="s">
        <v>47</v>
      </c>
    </row>
    <row r="2" spans="1:6" ht="16.5">
      <c r="A2" s="63">
        <v>43773</v>
      </c>
      <c r="B2" s="64" t="s">
        <v>50</v>
      </c>
      <c r="C2" s="65" t="s">
        <v>112</v>
      </c>
      <c r="D2" s="64"/>
      <c r="E2" s="64" t="s">
        <v>52</v>
      </c>
      <c r="F2" s="64"/>
    </row>
    <row r="3" spans="1:6" ht="16.5">
      <c r="A3" s="63">
        <v>43773</v>
      </c>
      <c r="B3" s="64" t="s">
        <v>50</v>
      </c>
      <c r="C3" s="65" t="s">
        <v>113</v>
      </c>
      <c r="D3" s="64"/>
      <c r="E3" s="64" t="s">
        <v>52</v>
      </c>
      <c r="F3" s="64">
        <v>1</v>
      </c>
    </row>
    <row r="4" spans="1:6" ht="16.5">
      <c r="A4" s="63">
        <v>43773</v>
      </c>
      <c r="B4" s="64" t="s">
        <v>50</v>
      </c>
      <c r="C4" s="65" t="s">
        <v>114</v>
      </c>
      <c r="D4" s="64"/>
      <c r="E4" s="64" t="s">
        <v>52</v>
      </c>
      <c r="F4" s="64">
        <v>1</v>
      </c>
    </row>
    <row r="5" spans="1:6" ht="16.5">
      <c r="A5" s="63">
        <v>43773</v>
      </c>
      <c r="B5" s="64" t="s">
        <v>50</v>
      </c>
      <c r="C5" s="65" t="s">
        <v>115</v>
      </c>
      <c r="D5" s="64"/>
      <c r="E5" s="64" t="s">
        <v>52</v>
      </c>
      <c r="F5" s="64">
        <v>1</v>
      </c>
    </row>
    <row r="6" spans="1:6" ht="16.5">
      <c r="A6" s="63">
        <v>43773</v>
      </c>
      <c r="B6" s="64" t="s">
        <v>50</v>
      </c>
      <c r="C6" s="65" t="s">
        <v>87</v>
      </c>
      <c r="D6" s="64"/>
      <c r="E6" s="64" t="s">
        <v>52</v>
      </c>
      <c r="F6" s="64">
        <v>1</v>
      </c>
    </row>
    <row r="7" spans="1:6" ht="16.5">
      <c r="A7" s="63">
        <v>43773</v>
      </c>
      <c r="B7" s="64" t="s">
        <v>48</v>
      </c>
      <c r="C7" s="65" t="s">
        <v>116</v>
      </c>
      <c r="D7" s="64"/>
      <c r="E7" s="64" t="s">
        <v>52</v>
      </c>
      <c r="F7" s="64">
        <v>1</v>
      </c>
    </row>
    <row r="8" spans="1:6" ht="16.5">
      <c r="A8" s="63">
        <v>43773</v>
      </c>
      <c r="B8" s="64" t="s">
        <v>48</v>
      </c>
      <c r="C8" s="65" t="s">
        <v>116</v>
      </c>
      <c r="D8" s="64"/>
      <c r="E8" s="64" t="s">
        <v>52</v>
      </c>
      <c r="F8" s="64">
        <v>1</v>
      </c>
    </row>
    <row r="9" spans="1:6" ht="16.5">
      <c r="A9" s="63">
        <v>43773</v>
      </c>
      <c r="B9" s="64" t="s">
        <v>48</v>
      </c>
      <c r="C9" s="65" t="s">
        <v>116</v>
      </c>
      <c r="D9" s="64"/>
      <c r="E9" s="64" t="s">
        <v>52</v>
      </c>
      <c r="F9" s="64">
        <v>1</v>
      </c>
    </row>
    <row r="10" spans="1:6" ht="16.5">
      <c r="A10" s="63">
        <v>43773</v>
      </c>
      <c r="B10" s="64" t="s">
        <v>48</v>
      </c>
      <c r="C10" s="65" t="s">
        <v>116</v>
      </c>
      <c r="D10" s="64"/>
      <c r="E10" s="64" t="s">
        <v>52</v>
      </c>
      <c r="F10" s="64">
        <v>1</v>
      </c>
    </row>
    <row r="11" spans="1:6" ht="16.5">
      <c r="A11" s="63">
        <v>43773</v>
      </c>
      <c r="B11" s="64" t="s">
        <v>50</v>
      </c>
      <c r="C11" s="65" t="s">
        <v>53</v>
      </c>
      <c r="D11" s="64"/>
      <c r="E11" s="64" t="s">
        <v>52</v>
      </c>
      <c r="F11" s="64">
        <v>1</v>
      </c>
    </row>
    <row r="12" spans="1:6" ht="16.5">
      <c r="A12" s="63">
        <v>43773</v>
      </c>
      <c r="B12" s="64" t="s">
        <v>50</v>
      </c>
      <c r="C12" s="65" t="s">
        <v>53</v>
      </c>
      <c r="D12" s="64"/>
      <c r="E12" s="64" t="s">
        <v>52</v>
      </c>
      <c r="F12" s="64">
        <v>1</v>
      </c>
    </row>
    <row r="13" spans="1:6" ht="16.5">
      <c r="A13" s="63">
        <v>43773</v>
      </c>
      <c r="B13" s="64" t="s">
        <v>48</v>
      </c>
      <c r="C13" s="65" t="s">
        <v>117</v>
      </c>
      <c r="D13" s="64"/>
      <c r="E13" s="64" t="s">
        <v>52</v>
      </c>
      <c r="F13" s="64">
        <v>1</v>
      </c>
    </row>
    <row r="14" spans="1:6" ht="16.5">
      <c r="A14" s="63">
        <v>43773</v>
      </c>
      <c r="B14" s="64" t="s">
        <v>50</v>
      </c>
      <c r="C14" s="65" t="s">
        <v>63</v>
      </c>
      <c r="D14" s="64"/>
      <c r="E14" s="64" t="s">
        <v>52</v>
      </c>
      <c r="F14" s="64">
        <v>1</v>
      </c>
    </row>
    <row r="15" spans="1:6" ht="16.5">
      <c r="A15" s="63">
        <v>43773</v>
      </c>
      <c r="B15" s="64" t="s">
        <v>50</v>
      </c>
      <c r="C15" s="65" t="s">
        <v>51</v>
      </c>
      <c r="D15" s="64"/>
      <c r="E15" s="64" t="s">
        <v>52</v>
      </c>
      <c r="F15" s="64">
        <v>1</v>
      </c>
    </row>
    <row r="16" spans="1:6" ht="16.5">
      <c r="A16" s="63">
        <v>43773</v>
      </c>
      <c r="B16" s="64" t="s">
        <v>50</v>
      </c>
      <c r="C16" s="65" t="s">
        <v>118</v>
      </c>
      <c r="D16" s="64"/>
      <c r="E16" s="64" t="s">
        <v>52</v>
      </c>
      <c r="F16" s="64">
        <v>1</v>
      </c>
    </row>
    <row r="17" spans="1:6" ht="16.5">
      <c r="A17" s="63">
        <v>43773</v>
      </c>
      <c r="B17" s="64" t="s">
        <v>50</v>
      </c>
      <c r="C17" s="65" t="s">
        <v>119</v>
      </c>
      <c r="D17" s="64"/>
      <c r="E17" s="64" t="s">
        <v>52</v>
      </c>
      <c r="F17" s="64">
        <v>1</v>
      </c>
    </row>
    <row r="18" spans="1:6" ht="16.5">
      <c r="A18" s="63">
        <v>43773</v>
      </c>
      <c r="B18" s="64" t="s">
        <v>50</v>
      </c>
      <c r="C18" s="65" t="s">
        <v>58</v>
      </c>
      <c r="D18" s="64"/>
      <c r="E18" s="64" t="s">
        <v>52</v>
      </c>
      <c r="F18" s="64">
        <v>1</v>
      </c>
    </row>
    <row r="19" spans="1:6" ht="16.5">
      <c r="A19" s="63">
        <v>43773</v>
      </c>
      <c r="B19" s="64" t="s">
        <v>50</v>
      </c>
      <c r="C19" s="65" t="s">
        <v>64</v>
      </c>
      <c r="D19" s="64"/>
      <c r="E19" s="64" t="s">
        <v>52</v>
      </c>
      <c r="F19" s="64">
        <v>1</v>
      </c>
    </row>
    <row r="20" spans="1:6" ht="16.5">
      <c r="A20" s="63">
        <v>43773</v>
      </c>
      <c r="B20" s="64" t="s">
        <v>50</v>
      </c>
      <c r="C20" s="65" t="s">
        <v>66</v>
      </c>
      <c r="D20" s="64"/>
      <c r="E20" s="64" t="s">
        <v>52</v>
      </c>
      <c r="F20" s="64">
        <v>1</v>
      </c>
    </row>
    <row r="21" spans="1:6" ht="16.5">
      <c r="A21" s="63">
        <v>43773</v>
      </c>
      <c r="B21" s="64" t="s">
        <v>50</v>
      </c>
      <c r="C21" s="65" t="s">
        <v>59</v>
      </c>
      <c r="D21" s="64"/>
      <c r="E21" s="64" t="s">
        <v>52</v>
      </c>
      <c r="F21" s="64">
        <v>2</v>
      </c>
    </row>
    <row r="22" spans="1:6" ht="16.5">
      <c r="A22" s="63">
        <v>43773</v>
      </c>
      <c r="B22" s="64" t="s">
        <v>50</v>
      </c>
      <c r="C22" s="65" t="s">
        <v>57</v>
      </c>
      <c r="D22" s="64"/>
      <c r="E22" s="64" t="s">
        <v>52</v>
      </c>
      <c r="F22" s="64">
        <v>30</v>
      </c>
    </row>
    <row r="23" spans="1:6" ht="16.5">
      <c r="A23" s="63">
        <v>43773</v>
      </c>
      <c r="B23" s="64" t="s">
        <v>48</v>
      </c>
      <c r="C23" s="65" t="s">
        <v>120</v>
      </c>
      <c r="D23" s="64"/>
      <c r="E23" s="64" t="s">
        <v>52</v>
      </c>
      <c r="F23" s="64">
        <v>1</v>
      </c>
    </row>
    <row r="24" spans="1:6" ht="16.5">
      <c r="A24" s="63">
        <v>43774</v>
      </c>
      <c r="B24" s="64" t="s">
        <v>50</v>
      </c>
      <c r="C24" s="65" t="s">
        <v>121</v>
      </c>
      <c r="D24" s="64"/>
      <c r="E24" s="64" t="s">
        <v>52</v>
      </c>
      <c r="F24" s="64">
        <v>1</v>
      </c>
    </row>
    <row r="25" spans="1:6" ht="16.5">
      <c r="A25" s="63">
        <v>43774</v>
      </c>
      <c r="B25" s="64" t="s">
        <v>50</v>
      </c>
      <c r="C25" s="65" t="s">
        <v>122</v>
      </c>
      <c r="D25" s="64"/>
      <c r="E25" s="64" t="s">
        <v>52</v>
      </c>
      <c r="F25" s="64">
        <v>3</v>
      </c>
    </row>
    <row r="26" spans="1:6" ht="16.5">
      <c r="A26" s="63">
        <v>43775</v>
      </c>
      <c r="B26" s="64" t="s">
        <v>50</v>
      </c>
      <c r="C26" s="65" t="s">
        <v>61</v>
      </c>
      <c r="D26" s="64"/>
      <c r="E26" s="64" t="s">
        <v>52</v>
      </c>
      <c r="F26" s="64">
        <v>1</v>
      </c>
    </row>
    <row r="27" spans="1:6" ht="16.5">
      <c r="A27" s="63">
        <v>43775</v>
      </c>
      <c r="B27" s="64" t="s">
        <v>50</v>
      </c>
      <c r="C27" s="65" t="s">
        <v>123</v>
      </c>
      <c r="D27" s="64"/>
      <c r="E27" s="64" t="s">
        <v>52</v>
      </c>
      <c r="F27" s="64">
        <v>1</v>
      </c>
    </row>
    <row r="28" spans="1:6" ht="16.5">
      <c r="A28" s="63">
        <v>43472</v>
      </c>
      <c r="B28" s="64" t="s">
        <v>50</v>
      </c>
      <c r="C28" s="65" t="s">
        <v>124</v>
      </c>
      <c r="D28" s="64"/>
      <c r="E28" s="64" t="s">
        <v>52</v>
      </c>
      <c r="F28" s="64">
        <v>1</v>
      </c>
    </row>
    <row r="29" spans="1:6" ht="16.5">
      <c r="A29" s="63">
        <v>43472</v>
      </c>
      <c r="B29" s="64" t="s">
        <v>50</v>
      </c>
      <c r="C29" s="65" t="s">
        <v>72</v>
      </c>
      <c r="D29" s="64"/>
      <c r="E29" s="64" t="s">
        <v>52</v>
      </c>
      <c r="F29" s="64">
        <v>1</v>
      </c>
    </row>
    <row r="30" spans="1:6" ht="16.5">
      <c r="A30" s="63">
        <v>43472</v>
      </c>
      <c r="B30" s="64" t="s">
        <v>50</v>
      </c>
      <c r="C30" s="65" t="s">
        <v>69</v>
      </c>
      <c r="D30" s="64"/>
      <c r="E30" s="64" t="s">
        <v>52</v>
      </c>
      <c r="F30" s="64">
        <v>1</v>
      </c>
    </row>
    <row r="31" spans="1:6" ht="16.5">
      <c r="A31" s="63">
        <v>43472</v>
      </c>
      <c r="B31" s="64" t="s">
        <v>50</v>
      </c>
      <c r="C31" s="65" t="s">
        <v>60</v>
      </c>
      <c r="D31" s="64"/>
      <c r="E31" s="64" t="s">
        <v>52</v>
      </c>
      <c r="F31" s="64">
        <v>1</v>
      </c>
    </row>
    <row r="32" spans="1:6" ht="16.5">
      <c r="A32" s="63">
        <v>43472</v>
      </c>
      <c r="B32" s="64" t="s">
        <v>50</v>
      </c>
      <c r="C32" s="65" t="s">
        <v>62</v>
      </c>
      <c r="D32" s="64"/>
      <c r="E32" s="64" t="s">
        <v>52</v>
      </c>
      <c r="F32" s="64">
        <v>1</v>
      </c>
    </row>
    <row r="33" spans="1:6" ht="16.5">
      <c r="A33" s="63">
        <v>43472</v>
      </c>
      <c r="B33" s="64" t="s">
        <v>50</v>
      </c>
      <c r="C33" s="65" t="s">
        <v>125</v>
      </c>
      <c r="D33" s="64"/>
      <c r="E33" s="64" t="s">
        <v>52</v>
      </c>
      <c r="F33" s="64">
        <v>1</v>
      </c>
    </row>
    <row r="34" spans="1:6" ht="16.5">
      <c r="A34" s="63">
        <v>43780</v>
      </c>
      <c r="B34" s="64" t="s">
        <v>48</v>
      </c>
      <c r="C34" s="65" t="s">
        <v>126</v>
      </c>
      <c r="D34" s="64"/>
      <c r="E34" s="64" t="s">
        <v>52</v>
      </c>
      <c r="F34" s="64">
        <v>1</v>
      </c>
    </row>
    <row r="35" spans="1:6" ht="16.5">
      <c r="A35" s="63">
        <v>43780</v>
      </c>
      <c r="B35" s="64" t="s">
        <v>50</v>
      </c>
      <c r="C35" s="65" t="s">
        <v>56</v>
      </c>
      <c r="D35" s="64"/>
      <c r="E35" s="64" t="s">
        <v>52</v>
      </c>
      <c r="F35" s="64">
        <v>2</v>
      </c>
    </row>
    <row r="36" spans="1:6" ht="16.5">
      <c r="A36" s="63">
        <v>43780</v>
      </c>
      <c r="B36" s="64" t="s">
        <v>48</v>
      </c>
      <c r="C36" s="65" t="s">
        <v>68</v>
      </c>
      <c r="D36" s="64"/>
      <c r="E36" s="64" t="s">
        <v>52</v>
      </c>
      <c r="F36" s="64">
        <v>1</v>
      </c>
    </row>
    <row r="37" spans="1:6" ht="16.5">
      <c r="A37" s="63">
        <v>43780</v>
      </c>
      <c r="B37" s="64" t="s">
        <v>50</v>
      </c>
      <c r="C37" s="65" t="s">
        <v>70</v>
      </c>
      <c r="D37" s="64"/>
      <c r="E37" s="64" t="s">
        <v>52</v>
      </c>
      <c r="F37" s="64">
        <v>1</v>
      </c>
    </row>
    <row r="38" spans="1:6" ht="16.5">
      <c r="A38" s="63">
        <v>43780</v>
      </c>
      <c r="B38" s="64" t="s">
        <v>50</v>
      </c>
      <c r="C38" s="65" t="s">
        <v>127</v>
      </c>
      <c r="D38" s="64"/>
      <c r="E38" s="64" t="s">
        <v>52</v>
      </c>
      <c r="F38" s="64">
        <v>2</v>
      </c>
    </row>
    <row r="39" spans="1:6" ht="16.5">
      <c r="A39" s="63">
        <v>43780</v>
      </c>
      <c r="B39" s="64" t="s">
        <v>50</v>
      </c>
      <c r="C39" s="65" t="s">
        <v>128</v>
      </c>
      <c r="D39" s="64"/>
      <c r="E39" s="64" t="s">
        <v>52</v>
      </c>
      <c r="F39" s="64">
        <v>1</v>
      </c>
    </row>
    <row r="40" spans="1:6" ht="16.5">
      <c r="A40" s="63">
        <v>43780</v>
      </c>
      <c r="B40" s="64" t="s">
        <v>50</v>
      </c>
      <c r="C40" s="65" t="s">
        <v>68</v>
      </c>
      <c r="D40" s="64"/>
      <c r="E40" s="64" t="s">
        <v>52</v>
      </c>
      <c r="F40" s="64">
        <v>1</v>
      </c>
    </row>
    <row r="41" spans="1:6" ht="16.5">
      <c r="A41" s="63">
        <v>43780</v>
      </c>
      <c r="B41" s="64" t="s">
        <v>50</v>
      </c>
      <c r="C41" s="65" t="s">
        <v>129</v>
      </c>
      <c r="D41" s="64"/>
      <c r="E41" s="64" t="s">
        <v>52</v>
      </c>
      <c r="F41" s="64">
        <v>1</v>
      </c>
    </row>
    <row r="42" spans="1:6" ht="16.5">
      <c r="A42" s="63">
        <v>43780</v>
      </c>
      <c r="B42" s="64" t="s">
        <v>50</v>
      </c>
      <c r="C42" s="65" t="s">
        <v>130</v>
      </c>
      <c r="D42" s="64"/>
      <c r="E42" s="64" t="s">
        <v>52</v>
      </c>
      <c r="F42" s="64">
        <v>1</v>
      </c>
    </row>
    <row r="43" spans="1:6" ht="16.5">
      <c r="A43" s="63">
        <v>43780</v>
      </c>
      <c r="B43" s="64" t="s">
        <v>50</v>
      </c>
      <c r="C43" s="65" t="s">
        <v>71</v>
      </c>
      <c r="D43" s="64"/>
      <c r="E43" s="64" t="s">
        <v>52</v>
      </c>
      <c r="F43" s="64">
        <v>1</v>
      </c>
    </row>
    <row r="44" spans="1:6" ht="16.5">
      <c r="A44" s="63">
        <v>43780</v>
      </c>
      <c r="B44" s="64" t="s">
        <v>50</v>
      </c>
      <c r="C44" s="65" t="s">
        <v>131</v>
      </c>
      <c r="D44" s="64"/>
      <c r="E44" s="64" t="s">
        <v>52</v>
      </c>
      <c r="F44" s="64">
        <v>1</v>
      </c>
    </row>
    <row r="45" spans="1:6" ht="16.5">
      <c r="A45" s="63">
        <v>43780</v>
      </c>
      <c r="B45" s="64" t="s">
        <v>50</v>
      </c>
      <c r="C45" s="65" t="s">
        <v>132</v>
      </c>
      <c r="D45" s="64"/>
      <c r="E45" s="64" t="s">
        <v>52</v>
      </c>
      <c r="F45" s="64">
        <v>1</v>
      </c>
    </row>
    <row r="46" spans="1:6" ht="16.5">
      <c r="A46" s="63">
        <v>43780</v>
      </c>
      <c r="B46" s="64" t="s">
        <v>50</v>
      </c>
      <c r="C46" s="65" t="s">
        <v>74</v>
      </c>
      <c r="D46" s="64"/>
      <c r="E46" s="64" t="s">
        <v>52</v>
      </c>
      <c r="F46" s="64">
        <v>1</v>
      </c>
    </row>
    <row r="47" spans="1:6" ht="16.5">
      <c r="A47" s="63">
        <v>43781</v>
      </c>
      <c r="B47" s="64" t="s">
        <v>48</v>
      </c>
      <c r="C47" s="65"/>
      <c r="D47" s="64" t="s">
        <v>43</v>
      </c>
      <c r="E47" s="64" t="s">
        <v>38</v>
      </c>
      <c r="F47" s="64">
        <v>1</v>
      </c>
    </row>
    <row r="48" spans="1:6" ht="16.5">
      <c r="A48" s="63">
        <v>43781</v>
      </c>
      <c r="B48" s="64" t="s">
        <v>48</v>
      </c>
      <c r="C48" s="65"/>
      <c r="D48" s="64" t="s">
        <v>43</v>
      </c>
      <c r="E48" s="64" t="s">
        <v>38</v>
      </c>
      <c r="F48" s="64">
        <v>1</v>
      </c>
    </row>
    <row r="49" spans="1:6" ht="16.5">
      <c r="A49" s="63">
        <v>43781</v>
      </c>
      <c r="B49" s="64" t="s">
        <v>48</v>
      </c>
      <c r="C49" s="65"/>
      <c r="D49" s="64" t="s">
        <v>43</v>
      </c>
      <c r="E49" s="64" t="s">
        <v>38</v>
      </c>
      <c r="F49" s="64">
        <v>1</v>
      </c>
    </row>
    <row r="50" spans="1:6" ht="16.5">
      <c r="A50" s="63">
        <v>43781</v>
      </c>
      <c r="B50" s="64" t="s">
        <v>48</v>
      </c>
      <c r="C50" s="65"/>
      <c r="D50" s="64" t="s">
        <v>43</v>
      </c>
      <c r="E50" s="64" t="s">
        <v>38</v>
      </c>
      <c r="F50" s="64">
        <v>1</v>
      </c>
    </row>
    <row r="51" spans="1:6" ht="16.5">
      <c r="A51" s="63">
        <v>43781</v>
      </c>
      <c r="B51" s="64" t="s">
        <v>48</v>
      </c>
      <c r="C51" s="65"/>
      <c r="D51" s="64" t="s">
        <v>43</v>
      </c>
      <c r="E51" s="64" t="s">
        <v>38</v>
      </c>
      <c r="F51" s="64">
        <v>1</v>
      </c>
    </row>
    <row r="52" spans="1:6" ht="16.5">
      <c r="A52" s="63">
        <v>43781</v>
      </c>
      <c r="B52" s="64" t="s">
        <v>48</v>
      </c>
      <c r="C52" s="65"/>
      <c r="D52" s="64" t="s">
        <v>43</v>
      </c>
      <c r="E52" s="64" t="s">
        <v>38</v>
      </c>
      <c r="F52" s="64">
        <v>1</v>
      </c>
    </row>
    <row r="53" spans="1:6" ht="16.5">
      <c r="A53" s="63">
        <v>43781</v>
      </c>
      <c r="B53" s="64" t="s">
        <v>48</v>
      </c>
      <c r="C53" s="65"/>
      <c r="D53" s="64" t="s">
        <v>43</v>
      </c>
      <c r="E53" s="64" t="s">
        <v>38</v>
      </c>
      <c r="F53" s="64">
        <v>1</v>
      </c>
    </row>
    <row r="54" spans="1:6" ht="16.5">
      <c r="A54" s="63">
        <v>43781</v>
      </c>
      <c r="B54" s="64" t="s">
        <v>48</v>
      </c>
      <c r="C54" s="65"/>
      <c r="D54" s="64" t="s">
        <v>43</v>
      </c>
      <c r="E54" s="64" t="s">
        <v>38</v>
      </c>
      <c r="F54" s="64">
        <v>1</v>
      </c>
    </row>
    <row r="55" spans="1:6" ht="16.5">
      <c r="A55" s="63">
        <v>43781</v>
      </c>
      <c r="B55" s="64" t="s">
        <v>48</v>
      </c>
      <c r="C55" s="65"/>
      <c r="D55" s="64" t="s">
        <v>43</v>
      </c>
      <c r="E55" s="64" t="s">
        <v>38</v>
      </c>
      <c r="F55" s="64">
        <v>2</v>
      </c>
    </row>
    <row r="56" spans="1:6" ht="16.5">
      <c r="A56" s="63">
        <v>43781</v>
      </c>
      <c r="B56" s="64" t="s">
        <v>48</v>
      </c>
      <c r="C56" s="65"/>
      <c r="D56" s="64" t="s">
        <v>43</v>
      </c>
      <c r="E56" s="64" t="s">
        <v>38</v>
      </c>
      <c r="F56" s="64">
        <v>1</v>
      </c>
    </row>
    <row r="57" spans="1:6" ht="16.5">
      <c r="A57" s="63">
        <v>43781</v>
      </c>
      <c r="B57" s="64" t="s">
        <v>48</v>
      </c>
      <c r="C57" s="65"/>
      <c r="D57" s="64" t="s">
        <v>43</v>
      </c>
      <c r="E57" s="64" t="s">
        <v>38</v>
      </c>
      <c r="F57" s="64">
        <v>1</v>
      </c>
    </row>
    <row r="58" spans="1:6" ht="16.5">
      <c r="A58" s="63">
        <v>43781</v>
      </c>
      <c r="B58" s="64" t="s">
        <v>48</v>
      </c>
      <c r="C58" s="65"/>
      <c r="D58" s="64" t="s">
        <v>43</v>
      </c>
      <c r="E58" s="64" t="s">
        <v>38</v>
      </c>
      <c r="F58" s="64">
        <v>1</v>
      </c>
    </row>
    <row r="59" spans="1:6" ht="16.5">
      <c r="A59" s="63">
        <v>43781</v>
      </c>
      <c r="B59" s="64" t="s">
        <v>48</v>
      </c>
      <c r="C59" s="65"/>
      <c r="D59" s="64" t="s">
        <v>43</v>
      </c>
      <c r="E59" s="64" t="s">
        <v>38</v>
      </c>
      <c r="F59" s="64">
        <v>1</v>
      </c>
    </row>
    <row r="60" spans="1:6" ht="16.5">
      <c r="A60" s="63">
        <v>43781</v>
      </c>
      <c r="B60" s="64" t="s">
        <v>48</v>
      </c>
      <c r="C60" s="65"/>
      <c r="D60" s="64" t="s">
        <v>43</v>
      </c>
      <c r="E60" s="64" t="s">
        <v>38</v>
      </c>
      <c r="F60" s="64">
        <v>1</v>
      </c>
    </row>
    <row r="61" spans="1:6" ht="16.5">
      <c r="A61" s="63">
        <v>43781</v>
      </c>
      <c r="B61" s="64" t="s">
        <v>48</v>
      </c>
      <c r="C61" s="65"/>
      <c r="D61" s="64" t="s">
        <v>43</v>
      </c>
      <c r="E61" s="64" t="s">
        <v>38</v>
      </c>
      <c r="F61" s="64">
        <v>2</v>
      </c>
    </row>
    <row r="62" spans="1:6" ht="16.5">
      <c r="A62" s="63">
        <v>43781</v>
      </c>
      <c r="B62" s="64" t="s">
        <v>48</v>
      </c>
      <c r="C62" s="65"/>
      <c r="D62" s="64" t="s">
        <v>43</v>
      </c>
      <c r="E62" s="64" t="s">
        <v>38</v>
      </c>
      <c r="F62" s="64">
        <v>1</v>
      </c>
    </row>
    <row r="63" spans="1:6" ht="16.5">
      <c r="A63" s="63">
        <v>43781</v>
      </c>
      <c r="B63" s="64" t="s">
        <v>48</v>
      </c>
      <c r="C63" s="65"/>
      <c r="D63" s="64" t="s">
        <v>43</v>
      </c>
      <c r="E63" s="64" t="s">
        <v>38</v>
      </c>
      <c r="F63" s="64">
        <v>1</v>
      </c>
    </row>
    <row r="64" spans="1:6" ht="16.5">
      <c r="A64" s="63">
        <v>43781</v>
      </c>
      <c r="B64" s="64" t="s">
        <v>48</v>
      </c>
      <c r="C64" s="65"/>
      <c r="D64" s="64" t="s">
        <v>43</v>
      </c>
      <c r="E64" s="64" t="s">
        <v>38</v>
      </c>
      <c r="F64" s="64">
        <v>1</v>
      </c>
    </row>
    <row r="65" spans="1:6" ht="16.5">
      <c r="A65" s="63">
        <v>43781</v>
      </c>
      <c r="B65" s="64" t="s">
        <v>50</v>
      </c>
      <c r="C65" s="65" t="s">
        <v>133</v>
      </c>
      <c r="D65" s="64"/>
      <c r="E65" s="64" t="s">
        <v>52</v>
      </c>
      <c r="F65" s="64">
        <v>1</v>
      </c>
    </row>
    <row r="66" spans="1:6" ht="16.5">
      <c r="A66" s="63">
        <v>43781</v>
      </c>
      <c r="B66" s="64" t="s">
        <v>50</v>
      </c>
      <c r="C66" s="65" t="s">
        <v>76</v>
      </c>
      <c r="D66" s="64"/>
      <c r="E66" s="64" t="s">
        <v>52</v>
      </c>
      <c r="F66" s="64">
        <v>1</v>
      </c>
    </row>
    <row r="67" spans="1:6" ht="16.5">
      <c r="A67" s="63">
        <v>43781</v>
      </c>
      <c r="B67" s="64" t="s">
        <v>50</v>
      </c>
      <c r="C67" s="65" t="s">
        <v>76</v>
      </c>
      <c r="D67" s="64"/>
      <c r="E67" s="64" t="s">
        <v>52</v>
      </c>
      <c r="F67" s="64">
        <v>1</v>
      </c>
    </row>
    <row r="68" spans="1:6" ht="16.5">
      <c r="A68" s="63">
        <v>43781</v>
      </c>
      <c r="B68" s="64" t="s">
        <v>50</v>
      </c>
      <c r="C68" s="65" t="s">
        <v>134</v>
      </c>
      <c r="D68" s="64"/>
      <c r="E68" s="64" t="s">
        <v>52</v>
      </c>
      <c r="F68" s="64">
        <v>1</v>
      </c>
    </row>
    <row r="69" spans="1:6" ht="16.5">
      <c r="A69" s="63">
        <v>43781</v>
      </c>
      <c r="B69" s="64" t="s">
        <v>48</v>
      </c>
      <c r="C69" s="65"/>
      <c r="D69" s="64" t="s">
        <v>110</v>
      </c>
      <c r="E69" s="66" t="s">
        <v>135</v>
      </c>
      <c r="F69" s="64">
        <v>1</v>
      </c>
    </row>
    <row r="70" spans="1:6" ht="16.5">
      <c r="A70" s="63">
        <v>43781</v>
      </c>
      <c r="B70" s="64" t="s">
        <v>50</v>
      </c>
      <c r="C70" s="65" t="s">
        <v>72</v>
      </c>
      <c r="D70" s="64"/>
      <c r="E70" s="64" t="s">
        <v>52</v>
      </c>
      <c r="F70" s="64">
        <v>1</v>
      </c>
    </row>
    <row r="71" spans="1:6" ht="16.5">
      <c r="A71" s="63">
        <v>43781</v>
      </c>
      <c r="B71" s="64" t="s">
        <v>49</v>
      </c>
      <c r="C71" s="65" t="s">
        <v>136</v>
      </c>
      <c r="D71" s="64"/>
      <c r="E71" s="64" t="s">
        <v>52</v>
      </c>
      <c r="F71" s="64">
        <v>1</v>
      </c>
    </row>
    <row r="72" spans="1:6" ht="16.5">
      <c r="A72" s="63">
        <v>43781</v>
      </c>
      <c r="B72" s="64" t="s">
        <v>50</v>
      </c>
      <c r="C72" s="65" t="s">
        <v>137</v>
      </c>
      <c r="D72" s="64"/>
      <c r="E72" s="64" t="s">
        <v>52</v>
      </c>
      <c r="F72" s="64">
        <v>1</v>
      </c>
    </row>
    <row r="73" spans="1:6" ht="16.5">
      <c r="A73" s="63">
        <v>43781</v>
      </c>
      <c r="B73" s="64" t="s">
        <v>50</v>
      </c>
      <c r="C73" s="64" t="s">
        <v>75</v>
      </c>
      <c r="D73" s="64"/>
      <c r="E73" s="64" t="s">
        <v>52</v>
      </c>
      <c r="F73" s="64">
        <v>1</v>
      </c>
    </row>
    <row r="74" spans="1:6" ht="16.5">
      <c r="A74" s="63">
        <v>43781</v>
      </c>
      <c r="B74" s="64" t="s">
        <v>50</v>
      </c>
      <c r="C74" s="65" t="s">
        <v>62</v>
      </c>
      <c r="D74" s="64"/>
      <c r="E74" s="64" t="s">
        <v>52</v>
      </c>
      <c r="F74" s="64">
        <v>1</v>
      </c>
    </row>
    <row r="75" spans="1:6" ht="16.5">
      <c r="A75" s="63">
        <v>43781</v>
      </c>
      <c r="B75" s="64" t="s">
        <v>50</v>
      </c>
      <c r="C75" s="65" t="s">
        <v>138</v>
      </c>
      <c r="D75" s="64"/>
      <c r="E75" s="64" t="s">
        <v>52</v>
      </c>
      <c r="F75" s="64">
        <v>1</v>
      </c>
    </row>
    <row r="76" spans="1:6" ht="16.5">
      <c r="A76" s="63">
        <v>43783</v>
      </c>
      <c r="B76" s="64" t="s">
        <v>50</v>
      </c>
      <c r="C76" s="65" t="s">
        <v>67</v>
      </c>
      <c r="D76" s="64"/>
      <c r="E76" s="64" t="s">
        <v>52</v>
      </c>
      <c r="F76" s="64">
        <v>1</v>
      </c>
    </row>
    <row r="77" spans="1:6" ht="16.5">
      <c r="A77" s="63">
        <v>43783</v>
      </c>
      <c r="B77" s="64" t="s">
        <v>50</v>
      </c>
      <c r="C77" s="65" t="s">
        <v>139</v>
      </c>
      <c r="D77" s="64"/>
      <c r="E77" s="64" t="s">
        <v>52</v>
      </c>
      <c r="F77" s="64">
        <v>1</v>
      </c>
    </row>
    <row r="78" spans="1:6" ht="16.5">
      <c r="A78" s="63">
        <v>43783</v>
      </c>
      <c r="B78" s="64" t="s">
        <v>50</v>
      </c>
      <c r="C78" s="65" t="s">
        <v>140</v>
      </c>
      <c r="D78" s="64"/>
      <c r="E78" s="64" t="s">
        <v>52</v>
      </c>
      <c r="F78" s="64">
        <v>1</v>
      </c>
    </row>
    <row r="79" spans="1:6" ht="16.5">
      <c r="A79" s="63">
        <v>43783</v>
      </c>
      <c r="B79" s="64" t="s">
        <v>50</v>
      </c>
      <c r="C79" s="65" t="s">
        <v>61</v>
      </c>
      <c r="D79" s="64"/>
      <c r="E79" s="64" t="s">
        <v>52</v>
      </c>
      <c r="F79" s="64">
        <v>1</v>
      </c>
    </row>
    <row r="80" spans="1:6" ht="16.5">
      <c r="A80" s="63">
        <v>43783</v>
      </c>
      <c r="B80" s="64" t="s">
        <v>50</v>
      </c>
      <c r="C80" s="65" t="s">
        <v>141</v>
      </c>
      <c r="D80" s="64"/>
      <c r="E80" s="64" t="s">
        <v>52</v>
      </c>
      <c r="F80" s="64">
        <v>1</v>
      </c>
    </row>
    <row r="81" spans="1:6" ht="16.5">
      <c r="A81" s="63">
        <v>43783</v>
      </c>
      <c r="B81" s="64" t="s">
        <v>48</v>
      </c>
      <c r="C81" s="65" t="s">
        <v>142</v>
      </c>
      <c r="D81" s="64"/>
      <c r="E81" s="64" t="s">
        <v>52</v>
      </c>
      <c r="F81" s="64">
        <v>2</v>
      </c>
    </row>
    <row r="82" spans="1:6" ht="16.5">
      <c r="A82" s="63">
        <v>43783</v>
      </c>
      <c r="B82" s="64" t="s">
        <v>48</v>
      </c>
      <c r="C82" s="65" t="s">
        <v>142</v>
      </c>
      <c r="D82" s="64"/>
      <c r="E82" s="64" t="s">
        <v>52</v>
      </c>
      <c r="F82" s="64">
        <v>1</v>
      </c>
    </row>
    <row r="83" spans="1:6" ht="16.5">
      <c r="A83" s="63">
        <v>43783</v>
      </c>
      <c r="B83" s="64" t="s">
        <v>48</v>
      </c>
      <c r="C83" s="65" t="s">
        <v>142</v>
      </c>
      <c r="D83" s="64"/>
      <c r="E83" s="64" t="s">
        <v>52</v>
      </c>
      <c r="F83" s="64">
        <v>1</v>
      </c>
    </row>
    <row r="84" spans="1:6" ht="16.5">
      <c r="A84" s="63">
        <v>43783</v>
      </c>
      <c r="B84" s="64" t="s">
        <v>48</v>
      </c>
      <c r="C84" s="65" t="s">
        <v>142</v>
      </c>
      <c r="D84" s="64"/>
      <c r="E84" s="64" t="s">
        <v>52</v>
      </c>
      <c r="F84" s="64">
        <v>2</v>
      </c>
    </row>
    <row r="85" spans="1:6" ht="16.5">
      <c r="A85" s="63">
        <v>43783</v>
      </c>
      <c r="B85" s="64" t="s">
        <v>48</v>
      </c>
      <c r="C85" s="65" t="s">
        <v>142</v>
      </c>
      <c r="D85" s="64"/>
      <c r="E85" s="64" t="s">
        <v>52</v>
      </c>
      <c r="F85" s="64">
        <v>2</v>
      </c>
    </row>
    <row r="86" spans="1:6" ht="16.5">
      <c r="A86" s="63">
        <v>43783</v>
      </c>
      <c r="B86" s="64" t="s">
        <v>48</v>
      </c>
      <c r="C86" s="65" t="s">
        <v>142</v>
      </c>
      <c r="D86" s="64"/>
      <c r="E86" s="64" t="s">
        <v>52</v>
      </c>
      <c r="F86" s="64">
        <v>2</v>
      </c>
    </row>
    <row r="87" spans="1:6" ht="16.5">
      <c r="A87" s="63">
        <v>43784</v>
      </c>
      <c r="B87" s="64" t="s">
        <v>50</v>
      </c>
      <c r="C87" s="65" t="s">
        <v>73</v>
      </c>
      <c r="D87" s="64"/>
      <c r="E87" s="64" t="s">
        <v>52</v>
      </c>
      <c r="F87" s="64">
        <v>1</v>
      </c>
    </row>
    <row r="88" spans="1:6" ht="16.5">
      <c r="A88" s="63">
        <v>43784</v>
      </c>
      <c r="B88" s="64" t="s">
        <v>50</v>
      </c>
      <c r="C88" s="65" t="s">
        <v>77</v>
      </c>
      <c r="D88" s="64"/>
      <c r="E88" s="64" t="s">
        <v>52</v>
      </c>
      <c r="F88" s="64">
        <v>1</v>
      </c>
    </row>
    <row r="89" spans="1:6" ht="26.25">
      <c r="A89" s="63">
        <v>43784</v>
      </c>
      <c r="B89" s="64" t="s">
        <v>48</v>
      </c>
      <c r="C89" s="65" t="s">
        <v>143</v>
      </c>
      <c r="D89" s="64"/>
      <c r="E89" s="64" t="s">
        <v>52</v>
      </c>
      <c r="F89" s="64">
        <v>1</v>
      </c>
    </row>
    <row r="90" spans="1:6" ht="16.5">
      <c r="A90" s="63">
        <v>43787</v>
      </c>
      <c r="B90" s="64" t="s">
        <v>48</v>
      </c>
      <c r="C90" s="65" t="s">
        <v>144</v>
      </c>
      <c r="D90" s="64"/>
      <c r="E90" s="64" t="s">
        <v>52</v>
      </c>
      <c r="F90" s="64">
        <v>2</v>
      </c>
    </row>
    <row r="91" spans="1:6" ht="16.5">
      <c r="A91" s="63">
        <v>43787</v>
      </c>
      <c r="B91" s="64" t="s">
        <v>50</v>
      </c>
      <c r="C91" s="65" t="s">
        <v>86</v>
      </c>
      <c r="D91" s="64"/>
      <c r="E91" s="64" t="s">
        <v>52</v>
      </c>
      <c r="F91" s="64">
        <v>1</v>
      </c>
    </row>
    <row r="92" spans="1:6" ht="16.5">
      <c r="A92" s="63">
        <v>43787</v>
      </c>
      <c r="B92" s="64" t="s">
        <v>50</v>
      </c>
      <c r="C92" s="65" t="s">
        <v>79</v>
      </c>
      <c r="D92" s="64"/>
      <c r="E92" s="64" t="s">
        <v>52</v>
      </c>
      <c r="F92" s="64">
        <v>1</v>
      </c>
    </row>
    <row r="93" spans="1:6" ht="16.5">
      <c r="A93" s="63">
        <v>43787</v>
      </c>
      <c r="B93" s="64" t="s">
        <v>50</v>
      </c>
      <c r="C93" s="65" t="s">
        <v>79</v>
      </c>
      <c r="D93" s="64"/>
      <c r="E93" s="64" t="s">
        <v>52</v>
      </c>
      <c r="F93" s="64">
        <v>1</v>
      </c>
    </row>
    <row r="94" spans="1:6" ht="16.5">
      <c r="A94" s="63">
        <v>43787</v>
      </c>
      <c r="B94" s="64" t="s">
        <v>50</v>
      </c>
      <c r="C94" s="65" t="s">
        <v>145</v>
      </c>
      <c r="D94" s="64"/>
      <c r="E94" s="64" t="s">
        <v>52</v>
      </c>
      <c r="F94" s="64">
        <v>1</v>
      </c>
    </row>
    <row r="95" spans="1:6" ht="16.5">
      <c r="A95" s="63">
        <v>43788</v>
      </c>
      <c r="B95" s="64" t="s">
        <v>50</v>
      </c>
      <c r="C95" s="65" t="s">
        <v>65</v>
      </c>
      <c r="D95" s="64"/>
      <c r="E95" s="64" t="s">
        <v>52</v>
      </c>
      <c r="F95" s="64">
        <v>1</v>
      </c>
    </row>
    <row r="96" spans="1:6" ht="16.5">
      <c r="A96" s="63">
        <v>43789</v>
      </c>
      <c r="B96" s="64" t="s">
        <v>50</v>
      </c>
      <c r="C96" s="65" t="s">
        <v>61</v>
      </c>
      <c r="D96" s="64"/>
      <c r="E96" s="64" t="s">
        <v>52</v>
      </c>
      <c r="F96" s="64">
        <v>1</v>
      </c>
    </row>
    <row r="97" spans="1:6" ht="16.5">
      <c r="A97" s="63">
        <v>43789</v>
      </c>
      <c r="B97" s="64" t="s">
        <v>50</v>
      </c>
      <c r="C97" s="65" t="s">
        <v>62</v>
      </c>
      <c r="D97" s="64"/>
      <c r="E97" s="64" t="s">
        <v>52</v>
      </c>
      <c r="F97" s="64">
        <v>1</v>
      </c>
    </row>
    <row r="98" spans="1:6" ht="16.5">
      <c r="A98" s="63">
        <v>43789</v>
      </c>
      <c r="B98" s="64" t="s">
        <v>50</v>
      </c>
      <c r="C98" s="65" t="s">
        <v>78</v>
      </c>
      <c r="D98" s="64"/>
      <c r="E98" s="64" t="s">
        <v>52</v>
      </c>
      <c r="F98" s="64">
        <v>1</v>
      </c>
    </row>
    <row r="99" spans="1:6" ht="26.25">
      <c r="A99" s="63">
        <v>43789</v>
      </c>
      <c r="B99" s="64" t="s">
        <v>48</v>
      </c>
      <c r="C99" s="65" t="s">
        <v>146</v>
      </c>
      <c r="D99" s="64"/>
      <c r="E99" s="64" t="s">
        <v>52</v>
      </c>
      <c r="F99" s="64">
        <v>1</v>
      </c>
    </row>
    <row r="100" spans="1:6" ht="16.5">
      <c r="A100" s="63">
        <v>43790</v>
      </c>
      <c r="B100" s="64" t="s">
        <v>50</v>
      </c>
      <c r="C100" s="65" t="s">
        <v>147</v>
      </c>
      <c r="D100" s="64"/>
      <c r="E100" s="64" t="s">
        <v>52</v>
      </c>
      <c r="F100" s="64">
        <v>1</v>
      </c>
    </row>
    <row r="101" spans="1:6" ht="16.5">
      <c r="A101" s="63">
        <v>43790</v>
      </c>
      <c r="B101" s="64" t="s">
        <v>50</v>
      </c>
      <c r="C101" s="65" t="s">
        <v>71</v>
      </c>
      <c r="D101" s="64"/>
      <c r="E101" s="64" t="s">
        <v>52</v>
      </c>
      <c r="F101" s="64">
        <v>1</v>
      </c>
    </row>
    <row r="102" spans="1:6" ht="16.5">
      <c r="A102" s="63">
        <v>43790</v>
      </c>
      <c r="B102" s="64" t="s">
        <v>50</v>
      </c>
      <c r="C102" s="65" t="s">
        <v>148</v>
      </c>
      <c r="D102" s="64"/>
      <c r="E102" s="64" t="s">
        <v>52</v>
      </c>
      <c r="F102" s="64">
        <v>1</v>
      </c>
    </row>
    <row r="103" spans="1:6" ht="16.5">
      <c r="A103" s="63">
        <v>43790</v>
      </c>
      <c r="B103" s="64" t="s">
        <v>50</v>
      </c>
      <c r="C103" s="65" t="s">
        <v>149</v>
      </c>
      <c r="D103" s="64"/>
      <c r="E103" s="64" t="s">
        <v>52</v>
      </c>
      <c r="F103" s="64">
        <v>1</v>
      </c>
    </row>
    <row r="104" spans="1:6" ht="16.5">
      <c r="A104" s="63">
        <v>43790</v>
      </c>
      <c r="B104" s="64" t="s">
        <v>48</v>
      </c>
      <c r="C104" s="65" t="s">
        <v>150</v>
      </c>
      <c r="D104" s="64"/>
      <c r="E104" s="64" t="s">
        <v>52</v>
      </c>
      <c r="F104" s="64">
        <v>1</v>
      </c>
    </row>
    <row r="105" spans="1:6" ht="16.5">
      <c r="A105" s="63">
        <v>43791</v>
      </c>
      <c r="B105" s="64" t="s">
        <v>50</v>
      </c>
      <c r="C105" s="65" t="s">
        <v>151</v>
      </c>
      <c r="D105" s="64"/>
      <c r="E105" s="64" t="s">
        <v>52</v>
      </c>
      <c r="F105" s="64">
        <v>1</v>
      </c>
    </row>
    <row r="106" spans="1:6" ht="16.5">
      <c r="A106" s="63">
        <v>43791</v>
      </c>
      <c r="B106" s="64" t="s">
        <v>50</v>
      </c>
      <c r="C106" s="65" t="s">
        <v>54</v>
      </c>
      <c r="D106" s="64"/>
      <c r="E106" s="64" t="s">
        <v>52</v>
      </c>
      <c r="F106" s="64">
        <v>1</v>
      </c>
    </row>
    <row r="107" spans="1:6" ht="16.5">
      <c r="A107" s="63">
        <v>43794</v>
      </c>
      <c r="B107" s="64" t="s">
        <v>48</v>
      </c>
      <c r="C107" s="65" t="s">
        <v>152</v>
      </c>
      <c r="D107" s="64"/>
      <c r="E107" s="64" t="s">
        <v>52</v>
      </c>
      <c r="F107" s="64">
        <v>1</v>
      </c>
    </row>
    <row r="108" spans="1:6" ht="16.5">
      <c r="A108" s="63">
        <v>43794</v>
      </c>
      <c r="B108" s="64" t="s">
        <v>50</v>
      </c>
      <c r="C108" s="65" t="s">
        <v>153</v>
      </c>
      <c r="D108" s="64"/>
      <c r="E108" s="64" t="s">
        <v>52</v>
      </c>
      <c r="F108" s="64">
        <v>1</v>
      </c>
    </row>
    <row r="109" spans="1:6" ht="16.5">
      <c r="A109" s="63">
        <v>43794</v>
      </c>
      <c r="B109" s="64" t="s">
        <v>50</v>
      </c>
      <c r="C109" s="65" t="s">
        <v>154</v>
      </c>
      <c r="D109" s="64"/>
      <c r="E109" s="64" t="s">
        <v>52</v>
      </c>
      <c r="F109" s="64">
        <v>1</v>
      </c>
    </row>
    <row r="110" spans="1:6" ht="16.5">
      <c r="A110" s="63">
        <v>43794</v>
      </c>
      <c r="B110" s="64" t="s">
        <v>50</v>
      </c>
      <c r="C110" s="65" t="s">
        <v>155</v>
      </c>
      <c r="D110" s="64"/>
      <c r="E110" s="64" t="s">
        <v>52</v>
      </c>
      <c r="F110" s="64">
        <v>1</v>
      </c>
    </row>
    <row r="111" spans="1:6" ht="16.5">
      <c r="A111" s="63">
        <v>43794</v>
      </c>
      <c r="B111" s="64" t="s">
        <v>50</v>
      </c>
      <c r="C111" s="65" t="s">
        <v>80</v>
      </c>
      <c r="D111" s="64"/>
      <c r="E111" s="64" t="s">
        <v>52</v>
      </c>
      <c r="F111" s="64">
        <v>1</v>
      </c>
    </row>
    <row r="112" spans="1:6" ht="26.25">
      <c r="A112" s="63">
        <v>43794</v>
      </c>
      <c r="B112" s="64" t="s">
        <v>50</v>
      </c>
      <c r="C112" s="65" t="s">
        <v>156</v>
      </c>
      <c r="D112" s="64"/>
      <c r="E112" s="64" t="s">
        <v>52</v>
      </c>
      <c r="F112" s="64">
        <v>1</v>
      </c>
    </row>
    <row r="113" spans="1:6" ht="16.5">
      <c r="A113" s="63">
        <v>43794</v>
      </c>
      <c r="B113" s="64" t="s">
        <v>50</v>
      </c>
      <c r="C113" s="65" t="s">
        <v>56</v>
      </c>
      <c r="D113" s="64"/>
      <c r="E113" s="64" t="s">
        <v>52</v>
      </c>
      <c r="F113" s="64">
        <v>2</v>
      </c>
    </row>
    <row r="114" spans="1:6" ht="16.5">
      <c r="A114" s="63">
        <v>43794</v>
      </c>
      <c r="B114" s="64" t="s">
        <v>48</v>
      </c>
      <c r="C114" s="65"/>
      <c r="D114" s="64" t="s">
        <v>83</v>
      </c>
      <c r="E114" s="64" t="s">
        <v>38</v>
      </c>
      <c r="F114" s="64">
        <v>1</v>
      </c>
    </row>
    <row r="115" spans="1:6" ht="16.5">
      <c r="A115" s="63">
        <v>43794</v>
      </c>
      <c r="B115" s="64" t="s">
        <v>48</v>
      </c>
      <c r="C115" s="65"/>
      <c r="D115" s="64" t="s">
        <v>83</v>
      </c>
      <c r="E115" s="64" t="s">
        <v>38</v>
      </c>
      <c r="F115" s="64">
        <v>1</v>
      </c>
    </row>
    <row r="116" spans="1:6" ht="16.5">
      <c r="A116" s="63">
        <v>43794</v>
      </c>
      <c r="B116" s="64" t="s">
        <v>48</v>
      </c>
      <c r="C116" s="65"/>
      <c r="D116" s="64" t="s">
        <v>83</v>
      </c>
      <c r="E116" s="64" t="s">
        <v>38</v>
      </c>
      <c r="F116" s="64">
        <v>1</v>
      </c>
    </row>
    <row r="117" spans="1:6" ht="16.5">
      <c r="A117" s="63">
        <v>43794</v>
      </c>
      <c r="B117" s="64" t="s">
        <v>48</v>
      </c>
      <c r="C117" s="65"/>
      <c r="D117" s="64" t="s">
        <v>83</v>
      </c>
      <c r="E117" s="64" t="s">
        <v>38</v>
      </c>
      <c r="F117" s="64">
        <v>1</v>
      </c>
    </row>
    <row r="118" spans="1:6" ht="16.5">
      <c r="A118" s="63">
        <v>43794</v>
      </c>
      <c r="B118" s="64" t="s">
        <v>48</v>
      </c>
      <c r="C118" s="65"/>
      <c r="D118" s="64" t="s">
        <v>83</v>
      </c>
      <c r="E118" s="64" t="s">
        <v>38</v>
      </c>
      <c r="F118" s="64">
        <v>1</v>
      </c>
    </row>
    <row r="119" spans="1:6" ht="16.5">
      <c r="A119" s="63">
        <v>43794</v>
      </c>
      <c r="B119" s="64" t="s">
        <v>48</v>
      </c>
      <c r="C119" s="65"/>
      <c r="D119" s="64" t="s">
        <v>83</v>
      </c>
      <c r="E119" s="64" t="s">
        <v>38</v>
      </c>
      <c r="F119" s="64">
        <v>1</v>
      </c>
    </row>
    <row r="120" spans="1:6" ht="16.5">
      <c r="A120" s="63">
        <v>43794</v>
      </c>
      <c r="B120" s="64" t="s">
        <v>48</v>
      </c>
      <c r="C120" s="65"/>
      <c r="D120" s="64" t="s">
        <v>83</v>
      </c>
      <c r="E120" s="64" t="s">
        <v>38</v>
      </c>
      <c r="F120" s="64">
        <v>1</v>
      </c>
    </row>
    <row r="121" spans="1:6" ht="16.5">
      <c r="A121" s="63">
        <v>43794</v>
      </c>
      <c r="B121" s="64" t="s">
        <v>48</v>
      </c>
      <c r="C121" s="65"/>
      <c r="D121" s="64" t="s">
        <v>83</v>
      </c>
      <c r="E121" s="64" t="s">
        <v>38</v>
      </c>
      <c r="F121" s="64">
        <v>1</v>
      </c>
    </row>
    <row r="122" spans="1:6" ht="16.5">
      <c r="A122" s="63">
        <v>43794</v>
      </c>
      <c r="B122" s="64" t="s">
        <v>48</v>
      </c>
      <c r="C122" s="65"/>
      <c r="D122" s="64" t="s">
        <v>83</v>
      </c>
      <c r="E122" s="64" t="s">
        <v>38</v>
      </c>
      <c r="F122" s="64">
        <v>1</v>
      </c>
    </row>
    <row r="123" spans="1:6" ht="16.5">
      <c r="A123" s="63">
        <v>43795</v>
      </c>
      <c r="B123" s="64" t="s">
        <v>48</v>
      </c>
      <c r="C123" s="65"/>
      <c r="D123" s="64" t="s">
        <v>83</v>
      </c>
      <c r="E123" s="64" t="s">
        <v>38</v>
      </c>
      <c r="F123" s="64">
        <v>1</v>
      </c>
    </row>
    <row r="124" spans="1:6" ht="16.5">
      <c r="A124" s="63">
        <v>43795</v>
      </c>
      <c r="B124" s="64" t="s">
        <v>48</v>
      </c>
      <c r="C124" s="65"/>
      <c r="D124" s="64" t="s">
        <v>83</v>
      </c>
      <c r="E124" s="64" t="s">
        <v>38</v>
      </c>
      <c r="F124" s="64">
        <v>1</v>
      </c>
    </row>
    <row r="125" spans="1:6" ht="16.5">
      <c r="A125" s="63">
        <v>43795</v>
      </c>
      <c r="B125" s="64" t="s">
        <v>48</v>
      </c>
      <c r="C125" s="65"/>
      <c r="D125" s="64" t="s">
        <v>83</v>
      </c>
      <c r="E125" s="64" t="s">
        <v>38</v>
      </c>
      <c r="F125" s="64">
        <v>1</v>
      </c>
    </row>
    <row r="126" spans="1:6" ht="16.5">
      <c r="A126" s="63">
        <v>43795</v>
      </c>
      <c r="B126" s="64" t="s">
        <v>48</v>
      </c>
      <c r="C126" s="65"/>
      <c r="D126" s="64" t="s">
        <v>83</v>
      </c>
      <c r="E126" s="64" t="s">
        <v>38</v>
      </c>
      <c r="F126" s="64">
        <v>1</v>
      </c>
    </row>
    <row r="127" spans="1:6" ht="16.5">
      <c r="A127" s="63">
        <v>43795</v>
      </c>
      <c r="B127" s="64" t="s">
        <v>48</v>
      </c>
      <c r="C127" s="65"/>
      <c r="D127" s="64" t="s">
        <v>83</v>
      </c>
      <c r="E127" s="64" t="s">
        <v>38</v>
      </c>
      <c r="F127" s="64">
        <v>1</v>
      </c>
    </row>
    <row r="128" spans="1:6" ht="16.5">
      <c r="A128" s="63">
        <v>43795</v>
      </c>
      <c r="B128" s="64" t="s">
        <v>48</v>
      </c>
      <c r="C128" s="65"/>
      <c r="D128" s="64" t="s">
        <v>83</v>
      </c>
      <c r="E128" s="64" t="s">
        <v>38</v>
      </c>
      <c r="F128" s="64">
        <v>1</v>
      </c>
    </row>
    <row r="129" spans="1:6" ht="16.5">
      <c r="A129" s="63">
        <v>43795</v>
      </c>
      <c r="B129" s="64" t="s">
        <v>48</v>
      </c>
      <c r="C129" s="65"/>
      <c r="D129" s="64" t="s">
        <v>83</v>
      </c>
      <c r="E129" s="64" t="s">
        <v>38</v>
      </c>
      <c r="F129" s="64">
        <v>1</v>
      </c>
    </row>
    <row r="130" spans="1:6" ht="16.5">
      <c r="A130" s="63">
        <v>43795</v>
      </c>
      <c r="B130" s="64" t="s">
        <v>48</v>
      </c>
      <c r="C130" s="65"/>
      <c r="D130" s="64" t="s">
        <v>83</v>
      </c>
      <c r="E130" s="64" t="s">
        <v>38</v>
      </c>
      <c r="F130" s="64">
        <v>1</v>
      </c>
    </row>
    <row r="131" spans="1:6" ht="16.5">
      <c r="A131" s="63">
        <v>43795</v>
      </c>
      <c r="B131" s="64" t="s">
        <v>48</v>
      </c>
      <c r="C131" s="65"/>
      <c r="D131" s="64" t="s">
        <v>83</v>
      </c>
      <c r="E131" s="64" t="s">
        <v>38</v>
      </c>
      <c r="F131" s="64">
        <v>1</v>
      </c>
    </row>
    <row r="132" spans="1:6" ht="16.5">
      <c r="A132" s="63">
        <v>43795</v>
      </c>
      <c r="B132" s="64" t="s">
        <v>48</v>
      </c>
      <c r="C132" s="65"/>
      <c r="D132" s="64" t="s">
        <v>83</v>
      </c>
      <c r="E132" s="64" t="s">
        <v>38</v>
      </c>
      <c r="F132" s="64">
        <v>1</v>
      </c>
    </row>
    <row r="133" spans="1:6" ht="16.5">
      <c r="A133" s="63">
        <v>43795</v>
      </c>
      <c r="B133" s="64" t="s">
        <v>50</v>
      </c>
      <c r="C133" s="65" t="s">
        <v>62</v>
      </c>
      <c r="D133" s="64"/>
      <c r="E133" s="64" t="s">
        <v>52</v>
      </c>
      <c r="F133" s="64">
        <v>1</v>
      </c>
    </row>
    <row r="134" spans="1:6" ht="16.5">
      <c r="A134" s="63">
        <v>43795</v>
      </c>
      <c r="B134" s="64" t="s">
        <v>50</v>
      </c>
      <c r="C134" s="65" t="s">
        <v>157</v>
      </c>
      <c r="D134" s="64"/>
      <c r="E134" s="64" t="s">
        <v>52</v>
      </c>
      <c r="F134" s="64">
        <v>1</v>
      </c>
    </row>
    <row r="135" spans="1:6" ht="16.5">
      <c r="A135" s="63">
        <v>43795</v>
      </c>
      <c r="B135" s="64" t="s">
        <v>50</v>
      </c>
      <c r="C135" s="65" t="s">
        <v>158</v>
      </c>
      <c r="D135" s="64"/>
      <c r="E135" s="64" t="s">
        <v>52</v>
      </c>
      <c r="F135" s="64">
        <v>1</v>
      </c>
    </row>
    <row r="136" spans="1:6" ht="26.25">
      <c r="A136" s="63">
        <v>43795</v>
      </c>
      <c r="B136" s="64" t="s">
        <v>48</v>
      </c>
      <c r="C136" s="65" t="s">
        <v>143</v>
      </c>
      <c r="D136" s="64"/>
      <c r="E136" s="64" t="s">
        <v>52</v>
      </c>
      <c r="F136" s="64">
        <v>1</v>
      </c>
    </row>
    <row r="137" spans="1:6" ht="16.5">
      <c r="A137" s="63">
        <v>43795</v>
      </c>
      <c r="B137" s="64" t="s">
        <v>48</v>
      </c>
      <c r="C137" s="65"/>
      <c r="D137" s="64" t="s">
        <v>83</v>
      </c>
      <c r="E137" s="64" t="s">
        <v>38</v>
      </c>
      <c r="F137" s="64">
        <v>1</v>
      </c>
    </row>
    <row r="138" spans="1:6" ht="16.5">
      <c r="A138" s="63">
        <v>43795</v>
      </c>
      <c r="B138" s="64" t="s">
        <v>48</v>
      </c>
      <c r="C138" s="65"/>
      <c r="D138" s="64" t="s">
        <v>83</v>
      </c>
      <c r="E138" s="64" t="s">
        <v>38</v>
      </c>
      <c r="F138" s="64">
        <v>1</v>
      </c>
    </row>
    <row r="139" spans="1:6" ht="16.5">
      <c r="A139" s="63">
        <v>43795</v>
      </c>
      <c r="B139" s="64" t="s">
        <v>48</v>
      </c>
      <c r="C139" s="65"/>
      <c r="D139" s="64" t="s">
        <v>83</v>
      </c>
      <c r="E139" s="64" t="s">
        <v>38</v>
      </c>
      <c r="F139" s="64">
        <v>2</v>
      </c>
    </row>
    <row r="140" spans="1:6" ht="16.5">
      <c r="A140" s="63">
        <v>43795</v>
      </c>
      <c r="B140" s="64" t="s">
        <v>48</v>
      </c>
      <c r="C140" s="65"/>
      <c r="D140" s="64" t="s">
        <v>83</v>
      </c>
      <c r="E140" s="64" t="s">
        <v>38</v>
      </c>
      <c r="F140" s="64">
        <v>1</v>
      </c>
    </row>
    <row r="141" spans="1:6" ht="16.5">
      <c r="A141" s="63">
        <v>43795</v>
      </c>
      <c r="B141" s="64" t="s">
        <v>48</v>
      </c>
      <c r="C141" s="65"/>
      <c r="D141" s="64" t="s">
        <v>83</v>
      </c>
      <c r="E141" s="64" t="s">
        <v>38</v>
      </c>
      <c r="F141" s="64">
        <v>1</v>
      </c>
    </row>
    <row r="142" spans="1:6" ht="16.5">
      <c r="A142" s="63">
        <v>43795</v>
      </c>
      <c r="B142" s="64" t="s">
        <v>48</v>
      </c>
      <c r="C142" s="65"/>
      <c r="D142" s="64" t="s">
        <v>83</v>
      </c>
      <c r="E142" s="64" t="s">
        <v>38</v>
      </c>
      <c r="F142" s="64">
        <v>1</v>
      </c>
    </row>
    <row r="143" spans="1:6" ht="16.5">
      <c r="A143" s="63">
        <v>43795</v>
      </c>
      <c r="B143" s="64" t="s">
        <v>48</v>
      </c>
      <c r="C143" s="65"/>
      <c r="D143" s="64" t="s">
        <v>83</v>
      </c>
      <c r="E143" s="64" t="s">
        <v>38</v>
      </c>
      <c r="F143" s="64">
        <v>1</v>
      </c>
    </row>
    <row r="144" spans="1:6" ht="16.5">
      <c r="A144" s="63">
        <v>43795</v>
      </c>
      <c r="B144" s="64" t="s">
        <v>48</v>
      </c>
      <c r="C144" s="65"/>
      <c r="D144" s="64" t="s">
        <v>83</v>
      </c>
      <c r="E144" s="64" t="s">
        <v>38</v>
      </c>
      <c r="F144" s="64">
        <v>1</v>
      </c>
    </row>
    <row r="145" spans="1:6" ht="16.5">
      <c r="A145" s="63">
        <v>43795</v>
      </c>
      <c r="B145" s="64" t="s">
        <v>48</v>
      </c>
      <c r="C145" s="65"/>
      <c r="D145" s="64" t="s">
        <v>83</v>
      </c>
      <c r="E145" s="64" t="s">
        <v>38</v>
      </c>
      <c r="F145" s="64">
        <v>1</v>
      </c>
    </row>
    <row r="146" spans="1:6" ht="16.5">
      <c r="A146" s="63">
        <v>43795</v>
      </c>
      <c r="B146" s="64" t="s">
        <v>48</v>
      </c>
      <c r="C146" s="65"/>
      <c r="D146" s="64" t="s">
        <v>83</v>
      </c>
      <c r="E146" s="64" t="s">
        <v>38</v>
      </c>
      <c r="F146" s="64">
        <v>1</v>
      </c>
    </row>
    <row r="147" spans="1:6" ht="16.5">
      <c r="A147" s="63">
        <v>43795</v>
      </c>
      <c r="B147" s="64" t="s">
        <v>48</v>
      </c>
      <c r="C147" s="65"/>
      <c r="D147" s="64" t="s">
        <v>83</v>
      </c>
      <c r="E147" s="64" t="s">
        <v>38</v>
      </c>
      <c r="F147" s="64">
        <v>1</v>
      </c>
    </row>
    <row r="148" spans="1:6" ht="16.5">
      <c r="A148" s="63">
        <v>43795</v>
      </c>
      <c r="B148" s="64" t="s">
        <v>48</v>
      </c>
      <c r="C148" s="65"/>
      <c r="D148" s="64" t="s">
        <v>83</v>
      </c>
      <c r="E148" s="64" t="s">
        <v>38</v>
      </c>
      <c r="F148" s="64">
        <v>1</v>
      </c>
    </row>
    <row r="149" spans="1:6" ht="16.5">
      <c r="A149" s="63">
        <v>43795</v>
      </c>
      <c r="B149" s="64" t="s">
        <v>48</v>
      </c>
      <c r="C149" s="65"/>
      <c r="D149" s="64" t="s">
        <v>83</v>
      </c>
      <c r="E149" s="64" t="s">
        <v>38</v>
      </c>
      <c r="F149" s="64">
        <v>1</v>
      </c>
    </row>
    <row r="150" spans="1:6" ht="16.5">
      <c r="A150" s="63">
        <v>43795</v>
      </c>
      <c r="B150" s="64" t="s">
        <v>48</v>
      </c>
      <c r="C150" s="65"/>
      <c r="D150" s="64" t="s">
        <v>159</v>
      </c>
      <c r="E150" s="64" t="s">
        <v>38</v>
      </c>
      <c r="F150" s="64">
        <v>1</v>
      </c>
    </row>
    <row r="151" spans="1:6" ht="16.5">
      <c r="A151" s="63">
        <v>43795</v>
      </c>
      <c r="B151" s="64" t="s">
        <v>48</v>
      </c>
      <c r="C151" s="65"/>
      <c r="D151" s="64" t="s">
        <v>159</v>
      </c>
      <c r="E151" s="64" t="s">
        <v>38</v>
      </c>
      <c r="F151" s="64">
        <v>1</v>
      </c>
    </row>
    <row r="152" spans="1:6" ht="16.5">
      <c r="A152" s="63">
        <v>43795</v>
      </c>
      <c r="B152" s="64" t="s">
        <v>48</v>
      </c>
      <c r="C152" s="65"/>
      <c r="D152" s="64" t="s">
        <v>159</v>
      </c>
      <c r="E152" s="64" t="s">
        <v>38</v>
      </c>
      <c r="F152" s="64">
        <v>1</v>
      </c>
    </row>
    <row r="153" spans="1:6" ht="16.5">
      <c r="A153" s="63">
        <v>43795</v>
      </c>
      <c r="B153" s="64" t="s">
        <v>48</v>
      </c>
      <c r="C153" s="65"/>
      <c r="D153" s="64" t="s">
        <v>159</v>
      </c>
      <c r="E153" s="64" t="s">
        <v>38</v>
      </c>
      <c r="F153" s="64">
        <v>1</v>
      </c>
    </row>
    <row r="154" spans="1:6" ht="16.5">
      <c r="A154" s="63">
        <v>43795</v>
      </c>
      <c r="B154" s="64" t="s">
        <v>48</v>
      </c>
      <c r="C154" s="65"/>
      <c r="D154" s="64" t="s">
        <v>159</v>
      </c>
      <c r="E154" s="64" t="s">
        <v>38</v>
      </c>
      <c r="F154" s="64">
        <v>1</v>
      </c>
    </row>
    <row r="155" spans="1:6" ht="16.5">
      <c r="A155" s="63">
        <v>43795</v>
      </c>
      <c r="B155" s="64" t="s">
        <v>48</v>
      </c>
      <c r="C155" s="65"/>
      <c r="D155" s="64" t="s">
        <v>159</v>
      </c>
      <c r="E155" s="64" t="s">
        <v>38</v>
      </c>
      <c r="F155" s="64">
        <v>1</v>
      </c>
    </row>
    <row r="156" spans="1:6" ht="16.5">
      <c r="A156" s="63">
        <v>43795</v>
      </c>
      <c r="B156" s="64" t="s">
        <v>48</v>
      </c>
      <c r="C156" s="65"/>
      <c r="D156" s="64" t="s">
        <v>83</v>
      </c>
      <c r="E156" s="64" t="s">
        <v>38</v>
      </c>
      <c r="F156" s="64">
        <v>1</v>
      </c>
    </row>
    <row r="157" spans="1:6" ht="16.5">
      <c r="A157" s="63">
        <v>43795</v>
      </c>
      <c r="B157" s="64" t="s">
        <v>48</v>
      </c>
      <c r="C157" s="65"/>
      <c r="D157" s="64" t="s">
        <v>83</v>
      </c>
      <c r="E157" s="64" t="s">
        <v>38</v>
      </c>
      <c r="F157" s="64">
        <v>1</v>
      </c>
    </row>
    <row r="158" spans="1:6" ht="16.5">
      <c r="A158" s="63">
        <v>43795</v>
      </c>
      <c r="B158" s="64" t="s">
        <v>48</v>
      </c>
      <c r="C158" s="65"/>
      <c r="D158" s="64" t="s">
        <v>83</v>
      </c>
      <c r="E158" s="64" t="s">
        <v>38</v>
      </c>
      <c r="F158" s="64">
        <v>1</v>
      </c>
    </row>
    <row r="159" spans="1:6" ht="16.5">
      <c r="A159" s="63">
        <v>43795</v>
      </c>
      <c r="B159" s="64" t="s">
        <v>48</v>
      </c>
      <c r="C159" s="65"/>
      <c r="D159" s="64" t="s">
        <v>83</v>
      </c>
      <c r="E159" s="64" t="s">
        <v>38</v>
      </c>
      <c r="F159" s="64">
        <v>1</v>
      </c>
    </row>
    <row r="160" spans="1:6" ht="16.5">
      <c r="A160" s="63">
        <v>43796</v>
      </c>
      <c r="B160" s="64" t="s">
        <v>48</v>
      </c>
      <c r="C160" s="65"/>
      <c r="D160" s="64" t="s">
        <v>83</v>
      </c>
      <c r="E160" s="64" t="s">
        <v>38</v>
      </c>
      <c r="F160" s="64">
        <v>1</v>
      </c>
    </row>
    <row r="161" spans="1:6" ht="16.5">
      <c r="A161" s="63">
        <v>43796</v>
      </c>
      <c r="B161" s="64" t="s">
        <v>48</v>
      </c>
      <c r="C161" s="65"/>
      <c r="D161" s="64" t="s">
        <v>83</v>
      </c>
      <c r="E161" s="64" t="s">
        <v>38</v>
      </c>
      <c r="F161" s="64">
        <v>1</v>
      </c>
    </row>
    <row r="162" spans="1:6" ht="16.5">
      <c r="A162" s="63">
        <v>43796</v>
      </c>
      <c r="B162" s="64" t="s">
        <v>48</v>
      </c>
      <c r="C162" s="65"/>
      <c r="D162" s="64" t="s">
        <v>83</v>
      </c>
      <c r="E162" s="64" t="s">
        <v>38</v>
      </c>
      <c r="F162" s="64">
        <v>1</v>
      </c>
    </row>
    <row r="163" spans="1:6" ht="16.5">
      <c r="A163" s="63">
        <v>43796</v>
      </c>
      <c r="B163" s="64" t="s">
        <v>48</v>
      </c>
      <c r="C163" s="65"/>
      <c r="D163" s="64" t="s">
        <v>83</v>
      </c>
      <c r="E163" s="64" t="s">
        <v>38</v>
      </c>
      <c r="F163" s="64">
        <v>1</v>
      </c>
    </row>
    <row r="164" spans="1:6" ht="16.5">
      <c r="A164" s="63">
        <v>43796</v>
      </c>
      <c r="B164" s="64" t="s">
        <v>48</v>
      </c>
      <c r="C164" s="65"/>
      <c r="D164" s="64" t="s">
        <v>83</v>
      </c>
      <c r="E164" s="64" t="s">
        <v>38</v>
      </c>
      <c r="F164" s="64">
        <v>1</v>
      </c>
    </row>
    <row r="165" spans="1:6" ht="16.5">
      <c r="A165" s="63">
        <v>43796</v>
      </c>
      <c r="B165" s="64" t="s">
        <v>48</v>
      </c>
      <c r="C165" s="65"/>
      <c r="D165" s="64" t="s">
        <v>83</v>
      </c>
      <c r="E165" s="64" t="s">
        <v>38</v>
      </c>
      <c r="F165" s="64">
        <v>1</v>
      </c>
    </row>
    <row r="166" spans="1:6" ht="16.5">
      <c r="A166" s="63">
        <v>43796</v>
      </c>
      <c r="B166" s="64" t="s">
        <v>48</v>
      </c>
      <c r="C166" s="65"/>
      <c r="D166" s="64" t="s">
        <v>83</v>
      </c>
      <c r="E166" s="64" t="s">
        <v>38</v>
      </c>
      <c r="F166" s="64">
        <v>1</v>
      </c>
    </row>
    <row r="167" spans="1:6" ht="16.5">
      <c r="A167" s="63">
        <v>43796</v>
      </c>
      <c r="B167" s="64" t="s">
        <v>48</v>
      </c>
      <c r="C167" s="65"/>
      <c r="D167" s="64" t="s">
        <v>83</v>
      </c>
      <c r="E167" s="64" t="s">
        <v>38</v>
      </c>
      <c r="F167" s="64">
        <v>1</v>
      </c>
    </row>
    <row r="168" spans="1:6" ht="16.5">
      <c r="A168" s="63">
        <v>43796</v>
      </c>
      <c r="B168" s="64" t="s">
        <v>48</v>
      </c>
      <c r="C168" s="65"/>
      <c r="D168" s="64" t="s">
        <v>83</v>
      </c>
      <c r="E168" s="64" t="s">
        <v>38</v>
      </c>
      <c r="F168" s="64">
        <v>1</v>
      </c>
    </row>
    <row r="169" spans="1:6" ht="16.5">
      <c r="A169" s="63">
        <v>43796</v>
      </c>
      <c r="B169" s="64" t="s">
        <v>48</v>
      </c>
      <c r="C169" s="65"/>
      <c r="D169" s="64" t="s">
        <v>83</v>
      </c>
      <c r="E169" s="64" t="s">
        <v>38</v>
      </c>
      <c r="F169" s="64">
        <v>1</v>
      </c>
    </row>
    <row r="170" spans="1:6" ht="16.5">
      <c r="A170" s="63">
        <v>43796</v>
      </c>
      <c r="B170" s="64" t="s">
        <v>48</v>
      </c>
      <c r="C170" s="65"/>
      <c r="D170" s="64" t="s">
        <v>83</v>
      </c>
      <c r="E170" s="64" t="s">
        <v>38</v>
      </c>
      <c r="F170" s="64">
        <v>1</v>
      </c>
    </row>
    <row r="171" spans="1:6" ht="16.5">
      <c r="A171" s="63">
        <v>43796</v>
      </c>
      <c r="B171" s="64" t="s">
        <v>48</v>
      </c>
      <c r="C171" s="65"/>
      <c r="D171" s="64" t="s">
        <v>83</v>
      </c>
      <c r="E171" s="64" t="s">
        <v>38</v>
      </c>
      <c r="F171" s="64">
        <v>1</v>
      </c>
    </row>
    <row r="172" spans="1:6" ht="16.5">
      <c r="A172" s="63">
        <v>43796</v>
      </c>
      <c r="B172" s="64" t="s">
        <v>48</v>
      </c>
      <c r="C172" s="65"/>
      <c r="D172" s="64" t="s">
        <v>83</v>
      </c>
      <c r="E172" s="64" t="s">
        <v>38</v>
      </c>
      <c r="F172" s="64">
        <v>1</v>
      </c>
    </row>
    <row r="173" spans="1:6" ht="16.5">
      <c r="A173" s="63">
        <v>43796</v>
      </c>
      <c r="B173" s="64" t="s">
        <v>48</v>
      </c>
      <c r="C173" s="65"/>
      <c r="D173" s="64" t="s">
        <v>83</v>
      </c>
      <c r="E173" s="64" t="s">
        <v>38</v>
      </c>
      <c r="F173" s="64">
        <v>1</v>
      </c>
    </row>
    <row r="174" spans="1:6" ht="16.5">
      <c r="A174" s="63">
        <v>43796</v>
      </c>
      <c r="B174" s="64" t="s">
        <v>48</v>
      </c>
      <c r="C174" s="65"/>
      <c r="D174" s="64" t="s">
        <v>83</v>
      </c>
      <c r="E174" s="64" t="s">
        <v>38</v>
      </c>
      <c r="F174" s="64">
        <v>1</v>
      </c>
    </row>
    <row r="175" spans="1:6" ht="16.5">
      <c r="A175" s="63">
        <v>43796</v>
      </c>
      <c r="B175" s="64" t="s">
        <v>48</v>
      </c>
      <c r="C175" s="65"/>
      <c r="D175" s="64" t="s">
        <v>83</v>
      </c>
      <c r="E175" s="64" t="s">
        <v>38</v>
      </c>
      <c r="F175" s="64">
        <v>1</v>
      </c>
    </row>
    <row r="176" spans="1:6" ht="16.5">
      <c r="A176" s="63">
        <v>43796</v>
      </c>
      <c r="B176" s="64" t="s">
        <v>48</v>
      </c>
      <c r="C176" s="65"/>
      <c r="D176" s="64" t="s">
        <v>83</v>
      </c>
      <c r="E176" s="64" t="s">
        <v>38</v>
      </c>
      <c r="F176" s="64">
        <v>1</v>
      </c>
    </row>
    <row r="177" spans="1:6" ht="16.5">
      <c r="A177" s="63">
        <v>43796</v>
      </c>
      <c r="B177" s="64" t="s">
        <v>48</v>
      </c>
      <c r="C177" s="65"/>
      <c r="D177" s="64" t="s">
        <v>83</v>
      </c>
      <c r="E177" s="64" t="s">
        <v>38</v>
      </c>
      <c r="F177" s="64">
        <v>9</v>
      </c>
    </row>
    <row r="178" spans="1:6" ht="16.5">
      <c r="A178" s="63">
        <v>43796</v>
      </c>
      <c r="B178" s="64" t="s">
        <v>48</v>
      </c>
      <c r="C178" s="65"/>
      <c r="D178" s="64" t="s">
        <v>83</v>
      </c>
      <c r="E178" s="64" t="s">
        <v>38</v>
      </c>
      <c r="F178" s="64">
        <v>1</v>
      </c>
    </row>
    <row r="179" spans="1:6" ht="16.5">
      <c r="A179" s="63">
        <v>43796</v>
      </c>
      <c r="B179" s="64" t="s">
        <v>48</v>
      </c>
      <c r="C179" s="65"/>
      <c r="D179" s="64" t="s">
        <v>83</v>
      </c>
      <c r="E179" s="64" t="s">
        <v>38</v>
      </c>
      <c r="F179" s="64">
        <v>1</v>
      </c>
    </row>
    <row r="180" spans="1:6" ht="16.5">
      <c r="A180" s="63">
        <v>43796</v>
      </c>
      <c r="B180" s="64" t="s">
        <v>48</v>
      </c>
      <c r="C180" s="65"/>
      <c r="D180" s="64" t="s">
        <v>83</v>
      </c>
      <c r="E180" s="64" t="s">
        <v>38</v>
      </c>
      <c r="F180" s="64">
        <v>1</v>
      </c>
    </row>
    <row r="181" spans="1:6" ht="16.5">
      <c r="A181" s="63">
        <v>43796</v>
      </c>
      <c r="B181" s="64" t="s">
        <v>48</v>
      </c>
      <c r="C181" s="65"/>
      <c r="D181" s="64" t="s">
        <v>83</v>
      </c>
      <c r="E181" s="64" t="s">
        <v>38</v>
      </c>
      <c r="F181" s="64">
        <v>1</v>
      </c>
    </row>
    <row r="182" spans="1:6" ht="16.5">
      <c r="A182" s="63">
        <v>43796</v>
      </c>
      <c r="B182" s="64" t="s">
        <v>48</v>
      </c>
      <c r="C182" s="65"/>
      <c r="D182" s="64" t="s">
        <v>83</v>
      </c>
      <c r="E182" s="64" t="s">
        <v>38</v>
      </c>
      <c r="F182" s="64">
        <v>1</v>
      </c>
    </row>
    <row r="183" spans="1:6" ht="16.5">
      <c r="A183" s="63">
        <v>43796</v>
      </c>
      <c r="B183" s="64" t="s">
        <v>48</v>
      </c>
      <c r="C183" s="65"/>
      <c r="D183" s="64" t="s">
        <v>83</v>
      </c>
      <c r="E183" s="64" t="s">
        <v>38</v>
      </c>
      <c r="F183" s="64">
        <v>1</v>
      </c>
    </row>
    <row r="184" spans="1:6" ht="16.5">
      <c r="A184" s="63">
        <v>43796</v>
      </c>
      <c r="B184" s="64" t="s">
        <v>48</v>
      </c>
      <c r="C184" s="65"/>
      <c r="D184" s="64" t="s">
        <v>83</v>
      </c>
      <c r="E184" s="64" t="s">
        <v>38</v>
      </c>
      <c r="F184" s="64">
        <v>1</v>
      </c>
    </row>
    <row r="185" spans="1:6" ht="16.5">
      <c r="A185" s="63">
        <v>43796</v>
      </c>
      <c r="B185" s="64" t="s">
        <v>50</v>
      </c>
      <c r="C185" s="65" t="s">
        <v>81</v>
      </c>
      <c r="D185" s="64"/>
      <c r="E185" s="64" t="s">
        <v>52</v>
      </c>
      <c r="F185" s="64">
        <v>1</v>
      </c>
    </row>
    <row r="186" spans="1:6" ht="16.5">
      <c r="A186" s="63">
        <v>43796</v>
      </c>
      <c r="B186" s="64" t="s">
        <v>50</v>
      </c>
      <c r="C186" s="65" t="s">
        <v>74</v>
      </c>
      <c r="D186" s="64"/>
      <c r="E186" s="64" t="s">
        <v>52</v>
      </c>
      <c r="F186" s="64">
        <v>1</v>
      </c>
    </row>
    <row r="187" spans="1:6" ht="16.5">
      <c r="A187" s="63">
        <v>43796</v>
      </c>
      <c r="B187" s="64" t="s">
        <v>50</v>
      </c>
      <c r="C187" s="65" t="s">
        <v>61</v>
      </c>
      <c r="D187" s="64"/>
      <c r="E187" s="64" t="s">
        <v>52</v>
      </c>
      <c r="F187" s="64">
        <v>1</v>
      </c>
    </row>
    <row r="188" spans="1:6" ht="16.5">
      <c r="A188" s="63">
        <v>43796</v>
      </c>
      <c r="B188" s="64" t="s">
        <v>50</v>
      </c>
      <c r="C188" s="65" t="s">
        <v>160</v>
      </c>
      <c r="D188" s="64"/>
      <c r="E188" s="64" t="s">
        <v>52</v>
      </c>
      <c r="F188" s="64">
        <v>1</v>
      </c>
    </row>
    <row r="189" spans="1:6" ht="16.5">
      <c r="A189" s="63">
        <v>43797</v>
      </c>
      <c r="B189" s="64" t="s">
        <v>50</v>
      </c>
      <c r="C189" s="65" t="s">
        <v>55</v>
      </c>
      <c r="D189" s="64"/>
      <c r="E189" s="64" t="s">
        <v>52</v>
      </c>
      <c r="F189" s="64">
        <v>1</v>
      </c>
    </row>
    <row r="190" spans="1:6" ht="16.5">
      <c r="A190" s="63">
        <v>43797</v>
      </c>
      <c r="B190" s="64" t="s">
        <v>50</v>
      </c>
      <c r="C190" s="65" t="s">
        <v>119</v>
      </c>
      <c r="D190" s="64"/>
      <c r="E190" s="64" t="s">
        <v>52</v>
      </c>
      <c r="F190" s="64">
        <v>1</v>
      </c>
    </row>
    <row r="191" spans="1:6" ht="16.5">
      <c r="A191" s="63">
        <v>43797</v>
      </c>
      <c r="B191" s="64" t="s">
        <v>50</v>
      </c>
      <c r="C191" s="65" t="s">
        <v>161</v>
      </c>
      <c r="D191" s="64"/>
      <c r="E191" s="64" t="s">
        <v>52</v>
      </c>
      <c r="F191" s="64">
        <v>1</v>
      </c>
    </row>
    <row r="192" spans="1:6" ht="16.5">
      <c r="A192" s="63">
        <v>43797</v>
      </c>
      <c r="B192" s="64" t="s">
        <v>50</v>
      </c>
      <c r="C192" s="65" t="s">
        <v>161</v>
      </c>
      <c r="D192" s="64"/>
      <c r="E192" s="64" t="s">
        <v>52</v>
      </c>
      <c r="F192" s="64">
        <v>1</v>
      </c>
    </row>
    <row r="193" spans="1:6" ht="16.5">
      <c r="A193" s="63">
        <v>43797</v>
      </c>
      <c r="B193" s="64" t="s">
        <v>50</v>
      </c>
      <c r="C193" s="65" t="s">
        <v>161</v>
      </c>
      <c r="D193" s="64"/>
      <c r="E193" s="64" t="s">
        <v>52</v>
      </c>
      <c r="F193" s="64">
        <v>1</v>
      </c>
    </row>
    <row r="194" spans="1:6" ht="16.5">
      <c r="A194" s="63">
        <v>43797</v>
      </c>
      <c r="B194" s="64" t="s">
        <v>50</v>
      </c>
      <c r="C194" s="65" t="s">
        <v>162</v>
      </c>
      <c r="D194" s="64"/>
      <c r="E194" s="64" t="s">
        <v>52</v>
      </c>
      <c r="F194" s="64">
        <v>1</v>
      </c>
    </row>
    <row r="195" spans="1:6" ht="16.5">
      <c r="A195" s="63">
        <v>43797</v>
      </c>
      <c r="B195" s="64" t="s">
        <v>50</v>
      </c>
      <c r="C195" s="65" t="s">
        <v>162</v>
      </c>
      <c r="D195" s="64"/>
      <c r="E195" s="64" t="s">
        <v>52</v>
      </c>
      <c r="F195" s="64">
        <v>1</v>
      </c>
    </row>
    <row r="196" spans="1:6" ht="16.5">
      <c r="A196" s="63">
        <v>43797</v>
      </c>
      <c r="B196" s="64" t="s">
        <v>50</v>
      </c>
      <c r="C196" s="65" t="s">
        <v>163</v>
      </c>
      <c r="D196" s="64"/>
      <c r="E196" s="64" t="s">
        <v>52</v>
      </c>
      <c r="F196" s="64">
        <v>1</v>
      </c>
    </row>
    <row r="197" spans="1:6" ht="16.5">
      <c r="A197" s="63">
        <v>43797</v>
      </c>
      <c r="B197" s="64" t="s">
        <v>50</v>
      </c>
      <c r="C197" s="65" t="s">
        <v>68</v>
      </c>
      <c r="D197" s="64"/>
      <c r="E197" s="64" t="s">
        <v>52</v>
      </c>
      <c r="F197" s="64">
        <v>1</v>
      </c>
    </row>
    <row r="198" spans="1:6" ht="16.5">
      <c r="A198" s="63">
        <v>43797</v>
      </c>
      <c r="B198" s="64" t="s">
        <v>48</v>
      </c>
      <c r="C198" s="65" t="s">
        <v>161</v>
      </c>
      <c r="D198" s="64"/>
      <c r="E198" s="64" t="s">
        <v>52</v>
      </c>
      <c r="F198" s="64">
        <v>1</v>
      </c>
    </row>
    <row r="199" spans="1:6" ht="16.5">
      <c r="A199" s="63">
        <v>43797</v>
      </c>
      <c r="B199" s="64" t="s">
        <v>48</v>
      </c>
      <c r="C199" s="65" t="s">
        <v>161</v>
      </c>
      <c r="D199" s="64"/>
      <c r="E199" s="64" t="s">
        <v>52</v>
      </c>
      <c r="F199" s="64">
        <v>1</v>
      </c>
    </row>
    <row r="200" spans="1:6" ht="16.5">
      <c r="A200" s="63">
        <v>43797</v>
      </c>
      <c r="B200" s="64" t="s">
        <v>48</v>
      </c>
      <c r="C200" s="65" t="s">
        <v>164</v>
      </c>
      <c r="D200" s="64"/>
      <c r="E200" s="64" t="s">
        <v>52</v>
      </c>
      <c r="F200" s="64">
        <v>1</v>
      </c>
    </row>
    <row r="201" spans="1:6" ht="16.5">
      <c r="A201" s="63">
        <v>43797</v>
      </c>
      <c r="B201" s="64" t="s">
        <v>48</v>
      </c>
      <c r="C201" s="65" t="s">
        <v>164</v>
      </c>
      <c r="D201" s="64"/>
      <c r="E201" s="64" t="s">
        <v>52</v>
      </c>
      <c r="F201" s="64">
        <v>1</v>
      </c>
    </row>
    <row r="202" spans="1:6" ht="16.5">
      <c r="A202" s="63">
        <v>43797</v>
      </c>
      <c r="B202" s="64" t="s">
        <v>48</v>
      </c>
      <c r="C202" s="65" t="s">
        <v>164</v>
      </c>
      <c r="D202" s="64"/>
      <c r="E202" s="64" t="s">
        <v>52</v>
      </c>
      <c r="F202" s="64">
        <v>1</v>
      </c>
    </row>
    <row r="203" spans="1:6" ht="16.5">
      <c r="A203" s="63">
        <v>43797</v>
      </c>
      <c r="B203" s="64" t="s">
        <v>48</v>
      </c>
      <c r="C203" s="65" t="s">
        <v>164</v>
      </c>
      <c r="D203" s="64"/>
      <c r="E203" s="64" t="s">
        <v>52</v>
      </c>
      <c r="F203" s="64">
        <v>1</v>
      </c>
    </row>
    <row r="204" spans="1:6" ht="16.5">
      <c r="A204" s="63">
        <v>43797</v>
      </c>
      <c r="B204" s="64" t="s">
        <v>48</v>
      </c>
      <c r="C204" s="65" t="s">
        <v>164</v>
      </c>
      <c r="D204" s="64"/>
      <c r="E204" s="64" t="s">
        <v>52</v>
      </c>
      <c r="F204" s="64">
        <v>1</v>
      </c>
    </row>
    <row r="205" spans="1:6" ht="16.5">
      <c r="A205" s="63">
        <v>43797</v>
      </c>
      <c r="B205" s="64" t="s">
        <v>48</v>
      </c>
      <c r="C205" s="65" t="s">
        <v>164</v>
      </c>
      <c r="D205" s="64"/>
      <c r="E205" s="64" t="s">
        <v>52</v>
      </c>
      <c r="F205" s="64">
        <v>1</v>
      </c>
    </row>
    <row r="206" spans="1:6" ht="16.5">
      <c r="A206" s="63">
        <v>43797</v>
      </c>
      <c r="B206" s="64" t="s">
        <v>48</v>
      </c>
      <c r="C206" s="65" t="s">
        <v>164</v>
      </c>
      <c r="D206" s="64"/>
      <c r="E206" s="64" t="s">
        <v>52</v>
      </c>
      <c r="F206" s="64">
        <v>1</v>
      </c>
    </row>
    <row r="207" spans="1:6" ht="16.5">
      <c r="A207" s="63">
        <v>43797</v>
      </c>
      <c r="B207" s="64" t="s">
        <v>48</v>
      </c>
      <c r="C207" s="65" t="s">
        <v>164</v>
      </c>
      <c r="D207" s="64"/>
      <c r="E207" s="64" t="s">
        <v>52</v>
      </c>
      <c r="F207" s="64">
        <v>1</v>
      </c>
    </row>
    <row r="208" spans="1:6" ht="16.5">
      <c r="A208" s="63">
        <v>43797</v>
      </c>
      <c r="B208" s="64" t="s">
        <v>48</v>
      </c>
      <c r="C208" s="65" t="s">
        <v>164</v>
      </c>
      <c r="D208" s="64"/>
      <c r="E208" s="64" t="s">
        <v>52</v>
      </c>
      <c r="F208" s="64">
        <v>1</v>
      </c>
    </row>
    <row r="209" spans="1:6" ht="16.5">
      <c r="A209" s="63">
        <v>43797</v>
      </c>
      <c r="B209" s="64" t="s">
        <v>48</v>
      </c>
      <c r="C209" s="65" t="s">
        <v>164</v>
      </c>
      <c r="D209" s="64"/>
      <c r="E209" s="64" t="s">
        <v>52</v>
      </c>
      <c r="F209" s="64">
        <v>1</v>
      </c>
    </row>
    <row r="210" spans="1:6" ht="16.5">
      <c r="A210" s="63">
        <v>43797</v>
      </c>
      <c r="B210" s="64" t="s">
        <v>48</v>
      </c>
      <c r="C210" s="65" t="s">
        <v>164</v>
      </c>
      <c r="D210" s="64"/>
      <c r="E210" s="64" t="s">
        <v>52</v>
      </c>
      <c r="F210" s="64">
        <v>5</v>
      </c>
    </row>
    <row r="211" spans="1:6" ht="16.5">
      <c r="A211" s="63">
        <v>43797</v>
      </c>
      <c r="B211" s="64" t="s">
        <v>48</v>
      </c>
      <c r="C211" s="65"/>
      <c r="D211" s="64" t="s">
        <v>83</v>
      </c>
      <c r="E211" s="64" t="s">
        <v>38</v>
      </c>
      <c r="F211" s="64">
        <v>1</v>
      </c>
    </row>
    <row r="212" spans="1:6" ht="16.5">
      <c r="A212" s="63">
        <v>43797</v>
      </c>
      <c r="B212" s="64" t="s">
        <v>48</v>
      </c>
      <c r="C212" s="65"/>
      <c r="D212" s="64" t="s">
        <v>83</v>
      </c>
      <c r="E212" s="64" t="s">
        <v>38</v>
      </c>
      <c r="F212" s="64">
        <v>1</v>
      </c>
    </row>
    <row r="213" spans="1:6" ht="16.5">
      <c r="A213" s="63">
        <v>43797</v>
      </c>
      <c r="B213" s="64" t="s">
        <v>48</v>
      </c>
      <c r="C213" s="65"/>
      <c r="D213" s="64" t="s">
        <v>83</v>
      </c>
      <c r="E213" s="64" t="s">
        <v>38</v>
      </c>
      <c r="F213" s="64">
        <v>1</v>
      </c>
    </row>
    <row r="214" spans="1:6" ht="16.5">
      <c r="A214" s="63">
        <v>43797</v>
      </c>
      <c r="B214" s="64" t="s">
        <v>48</v>
      </c>
      <c r="C214" s="65"/>
      <c r="D214" s="64" t="s">
        <v>83</v>
      </c>
      <c r="E214" s="64" t="s">
        <v>38</v>
      </c>
      <c r="F214" s="64">
        <v>1</v>
      </c>
    </row>
    <row r="215" spans="1:6" ht="16.5">
      <c r="A215" s="63">
        <v>43797</v>
      </c>
      <c r="B215" s="64" t="s">
        <v>48</v>
      </c>
      <c r="C215" s="65"/>
      <c r="D215" s="64" t="s">
        <v>83</v>
      </c>
      <c r="E215" s="64" t="s">
        <v>38</v>
      </c>
      <c r="F215" s="64">
        <v>1</v>
      </c>
    </row>
    <row r="216" spans="1:6" ht="16.5">
      <c r="A216" s="63">
        <v>43797</v>
      </c>
      <c r="B216" s="64" t="s">
        <v>48</v>
      </c>
      <c r="C216" s="65"/>
      <c r="D216" s="64" t="s">
        <v>83</v>
      </c>
      <c r="E216" s="64" t="s">
        <v>38</v>
      </c>
      <c r="F216" s="64">
        <v>1</v>
      </c>
    </row>
    <row r="217" spans="1:6" ht="16.5">
      <c r="A217" s="63">
        <v>43797</v>
      </c>
      <c r="B217" s="64" t="s">
        <v>48</v>
      </c>
      <c r="C217" s="65"/>
      <c r="D217" s="64" t="s">
        <v>83</v>
      </c>
      <c r="E217" s="64" t="s">
        <v>38</v>
      </c>
      <c r="F217" s="64">
        <v>1</v>
      </c>
    </row>
    <row r="218" spans="1:6" ht="16.5">
      <c r="A218" s="63">
        <v>43797</v>
      </c>
      <c r="B218" s="64" t="s">
        <v>48</v>
      </c>
      <c r="C218" s="65"/>
      <c r="D218" s="64" t="s">
        <v>83</v>
      </c>
      <c r="E218" s="64" t="s">
        <v>38</v>
      </c>
      <c r="F218" s="64">
        <v>1</v>
      </c>
    </row>
    <row r="219" spans="1:6" ht="16.5">
      <c r="A219" s="63">
        <v>43797</v>
      </c>
      <c r="B219" s="64" t="s">
        <v>48</v>
      </c>
      <c r="C219" s="65"/>
      <c r="D219" s="64" t="s">
        <v>83</v>
      </c>
      <c r="E219" s="64" t="s">
        <v>38</v>
      </c>
      <c r="F219" s="64">
        <v>1</v>
      </c>
    </row>
    <row r="220" spans="1:6" ht="16.5">
      <c r="A220" s="63">
        <v>43797</v>
      </c>
      <c r="B220" s="64" t="s">
        <v>48</v>
      </c>
      <c r="C220" s="65"/>
      <c r="D220" s="64" t="s">
        <v>83</v>
      </c>
      <c r="E220" s="64" t="s">
        <v>38</v>
      </c>
      <c r="F220" s="64">
        <v>1</v>
      </c>
    </row>
    <row r="221" spans="1:6" ht="16.5">
      <c r="A221" s="63">
        <v>43797</v>
      </c>
      <c r="B221" s="64" t="s">
        <v>48</v>
      </c>
      <c r="C221" s="65"/>
      <c r="D221" s="64" t="s">
        <v>83</v>
      </c>
      <c r="E221" s="64" t="s">
        <v>38</v>
      </c>
      <c r="F221" s="64">
        <v>1</v>
      </c>
    </row>
    <row r="222" spans="1:6" ht="16.5">
      <c r="A222" s="63">
        <v>43797</v>
      </c>
      <c r="B222" s="64" t="s">
        <v>48</v>
      </c>
      <c r="C222" s="65"/>
      <c r="D222" s="64" t="s">
        <v>83</v>
      </c>
      <c r="E222" s="64" t="s">
        <v>38</v>
      </c>
      <c r="F222" s="64">
        <v>1</v>
      </c>
    </row>
    <row r="223" spans="1:6" ht="16.5">
      <c r="A223" s="63">
        <v>43797</v>
      </c>
      <c r="B223" s="64" t="s">
        <v>48</v>
      </c>
      <c r="C223" s="65"/>
      <c r="D223" s="64" t="s">
        <v>83</v>
      </c>
      <c r="E223" s="64" t="s">
        <v>38</v>
      </c>
      <c r="F223" s="64">
        <v>1</v>
      </c>
    </row>
    <row r="224" spans="1:6" ht="16.5">
      <c r="A224" s="95" t="s">
        <v>165</v>
      </c>
      <c r="B224" s="95"/>
      <c r="C224" s="95"/>
      <c r="D224" s="95"/>
      <c r="E224" s="95"/>
      <c r="F224" s="67">
        <f>SUM(F3:F223)</f>
        <v>276</v>
      </c>
    </row>
  </sheetData>
  <sheetProtection/>
  <mergeCells count="1">
    <mergeCell ref="A224:E224"/>
  </mergeCells>
  <printOptions horizontalCentered="1"/>
  <pageMargins left="0.5118110236220472" right="0.31496062992125984" top="0.5511811023622047" bottom="0.5511811023622047" header="0.31496062992125984" footer="0.31496062992125984"/>
  <pageSetup horizontalDpi="300" verticalDpi="300" orientation="portrait" paperSize="9" r:id="rId1"/>
  <headerFooter>
    <oddHeader>&amp;C2019年11月圖書館受贈圖書清單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N67"/>
  <sheetViews>
    <sheetView zoomScalePageLayoutView="0" workbookViewId="0" topLeftCell="A1">
      <selection activeCell="C5" sqref="C5"/>
    </sheetView>
  </sheetViews>
  <sheetFormatPr defaultColWidth="9.00390625" defaultRowHeight="16.5"/>
  <cols>
    <col min="1" max="1" width="6.625" style="0" customWidth="1"/>
    <col min="2" max="2" width="28.875" style="0" customWidth="1"/>
    <col min="3" max="3" width="37.75390625" style="0" customWidth="1"/>
    <col min="4" max="4" width="6.375" style="0" bestFit="1" customWidth="1"/>
    <col min="5" max="5" width="10.25390625" style="0" customWidth="1"/>
    <col min="6" max="6" width="12.25390625" style="0" customWidth="1"/>
    <col min="7" max="7" width="12.00390625" style="0" bestFit="1" customWidth="1"/>
    <col min="8" max="8" width="15.50390625" style="0" bestFit="1" customWidth="1"/>
    <col min="9" max="9" width="24.75390625" style="0" customWidth="1"/>
    <col min="10" max="10" width="10.875" style="0" customWidth="1"/>
    <col min="11" max="11" width="8.50390625" style="0" customWidth="1"/>
    <col min="12" max="12" width="27.50390625" style="0" customWidth="1"/>
    <col min="13" max="13" width="14.625" style="0" customWidth="1"/>
  </cols>
  <sheetData>
    <row r="1" spans="1:14" ht="16.5">
      <c r="A1" s="96" t="s">
        <v>169</v>
      </c>
      <c r="B1" s="97" t="s">
        <v>170</v>
      </c>
      <c r="C1" s="97" t="s">
        <v>171</v>
      </c>
      <c r="D1" s="96" t="s">
        <v>172</v>
      </c>
      <c r="E1" s="96" t="s">
        <v>173</v>
      </c>
      <c r="F1" s="96" t="s">
        <v>174</v>
      </c>
      <c r="G1" s="96" t="s">
        <v>175</v>
      </c>
      <c r="H1" s="96" t="s">
        <v>176</v>
      </c>
      <c r="I1" s="97" t="s">
        <v>177</v>
      </c>
      <c r="J1" s="98" t="s">
        <v>178</v>
      </c>
      <c r="K1" s="96" t="s">
        <v>179</v>
      </c>
      <c r="L1" s="97" t="s">
        <v>180</v>
      </c>
      <c r="M1" s="97" t="s">
        <v>181</v>
      </c>
      <c r="N1" s="99">
        <f ca="1">TODAY()</f>
        <v>43802</v>
      </c>
    </row>
    <row r="2" spans="1:14" ht="85.5">
      <c r="A2" s="100">
        <v>2</v>
      </c>
      <c r="B2" s="101" t="s">
        <v>182</v>
      </c>
      <c r="C2" s="102"/>
      <c r="D2" s="100" t="s">
        <v>183</v>
      </c>
      <c r="E2" s="100" t="s">
        <v>184</v>
      </c>
      <c r="F2" s="100" t="s">
        <v>185</v>
      </c>
      <c r="G2" s="103" t="s">
        <v>186</v>
      </c>
      <c r="H2" s="103">
        <v>44155</v>
      </c>
      <c r="I2" s="104" t="s">
        <v>187</v>
      </c>
      <c r="J2" s="105" t="s">
        <v>188</v>
      </c>
      <c r="K2" s="100" t="s">
        <v>189</v>
      </c>
      <c r="L2" s="106" t="s">
        <v>190</v>
      </c>
      <c r="M2" s="107" t="s">
        <v>191</v>
      </c>
      <c r="N2" s="108"/>
    </row>
    <row r="3" spans="1:14" ht="99.75">
      <c r="A3" s="100">
        <v>3</v>
      </c>
      <c r="B3" s="101" t="s">
        <v>192</v>
      </c>
      <c r="C3" s="101"/>
      <c r="D3" s="105" t="s">
        <v>183</v>
      </c>
      <c r="E3" s="105" t="s">
        <v>184</v>
      </c>
      <c r="F3" s="100" t="s">
        <v>185</v>
      </c>
      <c r="G3" s="103">
        <v>43053</v>
      </c>
      <c r="H3" s="109">
        <v>43830</v>
      </c>
      <c r="I3" s="104" t="s">
        <v>193</v>
      </c>
      <c r="J3" s="105" t="s">
        <v>194</v>
      </c>
      <c r="K3" s="105" t="s">
        <v>195</v>
      </c>
      <c r="L3" s="104" t="s">
        <v>194</v>
      </c>
      <c r="M3" s="107" t="s">
        <v>196</v>
      </c>
      <c r="N3" s="108"/>
    </row>
    <row r="4" spans="1:14" ht="57">
      <c r="A4" s="100">
        <v>4</v>
      </c>
      <c r="B4" s="101" t="s">
        <v>197</v>
      </c>
      <c r="C4" s="101" t="s">
        <v>198</v>
      </c>
      <c r="D4" s="105" t="s">
        <v>199</v>
      </c>
      <c r="E4" s="105" t="s">
        <v>184</v>
      </c>
      <c r="F4" s="100" t="s">
        <v>185</v>
      </c>
      <c r="G4" s="103">
        <v>43101</v>
      </c>
      <c r="H4" s="103">
        <v>43830</v>
      </c>
      <c r="I4" s="104" t="s">
        <v>200</v>
      </c>
      <c r="J4" s="105" t="s">
        <v>194</v>
      </c>
      <c r="K4" s="105" t="s">
        <v>195</v>
      </c>
      <c r="L4" s="104" t="s">
        <v>201</v>
      </c>
      <c r="M4" s="107" t="s">
        <v>202</v>
      </c>
      <c r="N4" s="108"/>
    </row>
    <row r="5" spans="1:14" ht="71.25">
      <c r="A5" s="100">
        <v>6</v>
      </c>
      <c r="B5" s="110" t="s">
        <v>203</v>
      </c>
      <c r="C5" s="111"/>
      <c r="D5" s="100" t="s">
        <v>199</v>
      </c>
      <c r="E5" s="100" t="s">
        <v>184</v>
      </c>
      <c r="F5" s="100"/>
      <c r="G5" s="100"/>
      <c r="H5" s="100" t="s">
        <v>204</v>
      </c>
      <c r="I5" s="104" t="s">
        <v>205</v>
      </c>
      <c r="J5" s="105" t="s">
        <v>194</v>
      </c>
      <c r="K5" s="100" t="s">
        <v>195</v>
      </c>
      <c r="L5" s="104"/>
      <c r="M5" s="107" t="s">
        <v>206</v>
      </c>
      <c r="N5" s="108"/>
    </row>
    <row r="6" spans="1:14" ht="85.5">
      <c r="A6" s="100">
        <v>7</v>
      </c>
      <c r="B6" s="101" t="s">
        <v>207</v>
      </c>
      <c r="C6" s="101"/>
      <c r="D6" s="100" t="s">
        <v>183</v>
      </c>
      <c r="E6" s="100" t="s">
        <v>184</v>
      </c>
      <c r="F6" s="100" t="s">
        <v>185</v>
      </c>
      <c r="G6" s="103" t="s">
        <v>208</v>
      </c>
      <c r="H6" s="100" t="s">
        <v>204</v>
      </c>
      <c r="I6" s="104" t="s">
        <v>209</v>
      </c>
      <c r="J6" s="105" t="s">
        <v>188</v>
      </c>
      <c r="K6" s="100" t="s">
        <v>189</v>
      </c>
      <c r="L6" s="104" t="s">
        <v>210</v>
      </c>
      <c r="M6" s="112" t="s">
        <v>211</v>
      </c>
      <c r="N6" s="108"/>
    </row>
    <row r="7" spans="1:14" ht="409.5">
      <c r="A7" s="100">
        <v>8</v>
      </c>
      <c r="B7" s="101" t="s">
        <v>212</v>
      </c>
      <c r="C7" s="101" t="s">
        <v>213</v>
      </c>
      <c r="D7" s="100" t="s">
        <v>199</v>
      </c>
      <c r="E7" s="100" t="s">
        <v>184</v>
      </c>
      <c r="F7" s="100" t="s">
        <v>185</v>
      </c>
      <c r="G7" s="103">
        <v>43745</v>
      </c>
      <c r="H7" s="103">
        <v>44110</v>
      </c>
      <c r="I7" s="104" t="s">
        <v>214</v>
      </c>
      <c r="J7" s="105" t="s">
        <v>194</v>
      </c>
      <c r="K7" s="100" t="s">
        <v>195</v>
      </c>
      <c r="L7" s="104" t="s">
        <v>194</v>
      </c>
      <c r="M7" s="107" t="s">
        <v>215</v>
      </c>
      <c r="N7" s="108"/>
    </row>
    <row r="8" spans="1:14" ht="409.5">
      <c r="A8" s="100">
        <v>9</v>
      </c>
      <c r="B8" s="110" t="s">
        <v>216</v>
      </c>
      <c r="C8" s="113" t="s">
        <v>217</v>
      </c>
      <c r="D8" s="100" t="s">
        <v>199</v>
      </c>
      <c r="E8" s="100" t="s">
        <v>184</v>
      </c>
      <c r="F8" s="100"/>
      <c r="G8" s="100" t="s">
        <v>218</v>
      </c>
      <c r="H8" s="103" t="s">
        <v>204</v>
      </c>
      <c r="I8" s="104" t="s">
        <v>219</v>
      </c>
      <c r="J8" s="105" t="s">
        <v>194</v>
      </c>
      <c r="K8" s="100" t="s">
        <v>195</v>
      </c>
      <c r="L8" s="104" t="s">
        <v>194</v>
      </c>
      <c r="M8" s="107" t="s">
        <v>220</v>
      </c>
      <c r="N8" s="108"/>
    </row>
    <row r="9" spans="1:14" ht="409.5">
      <c r="A9" s="100">
        <v>10</v>
      </c>
      <c r="B9" s="101" t="s">
        <v>221</v>
      </c>
      <c r="C9" s="101" t="s">
        <v>222</v>
      </c>
      <c r="D9" s="114" t="s">
        <v>199</v>
      </c>
      <c r="E9" s="105" t="s">
        <v>223</v>
      </c>
      <c r="F9" s="114" t="s">
        <v>185</v>
      </c>
      <c r="G9" s="115">
        <v>43101</v>
      </c>
      <c r="H9" s="103">
        <v>43830</v>
      </c>
      <c r="I9" s="104" t="s">
        <v>200</v>
      </c>
      <c r="J9" s="105" t="s">
        <v>194</v>
      </c>
      <c r="K9" s="100" t="s">
        <v>195</v>
      </c>
      <c r="L9" s="104" t="s">
        <v>224</v>
      </c>
      <c r="M9" s="116" t="s">
        <v>225</v>
      </c>
      <c r="N9" s="108"/>
    </row>
    <row r="10" spans="1:14" ht="199.5">
      <c r="A10" s="100">
        <v>11</v>
      </c>
      <c r="B10" s="101" t="s">
        <v>226</v>
      </c>
      <c r="C10" s="101" t="s">
        <v>227</v>
      </c>
      <c r="D10" s="114" t="s">
        <v>199</v>
      </c>
      <c r="E10" s="114" t="s">
        <v>184</v>
      </c>
      <c r="F10" s="114" t="s">
        <v>185</v>
      </c>
      <c r="G10" s="103">
        <v>43101</v>
      </c>
      <c r="H10" s="103">
        <v>43830</v>
      </c>
      <c r="I10" s="104" t="s">
        <v>200</v>
      </c>
      <c r="J10" s="105" t="s">
        <v>194</v>
      </c>
      <c r="K10" s="100" t="s">
        <v>195</v>
      </c>
      <c r="L10" s="104"/>
      <c r="M10" s="116" t="s">
        <v>228</v>
      </c>
      <c r="N10" s="108"/>
    </row>
    <row r="11" spans="1:14" ht="285">
      <c r="A11" s="100">
        <v>12</v>
      </c>
      <c r="B11" s="101" t="s">
        <v>229</v>
      </c>
      <c r="C11" s="101" t="s">
        <v>230</v>
      </c>
      <c r="D11" s="114" t="s">
        <v>199</v>
      </c>
      <c r="E11" s="114" t="s">
        <v>184</v>
      </c>
      <c r="F11" s="114" t="s">
        <v>185</v>
      </c>
      <c r="G11" s="103">
        <v>43101</v>
      </c>
      <c r="H11" s="103">
        <v>43830</v>
      </c>
      <c r="I11" s="104" t="s">
        <v>200</v>
      </c>
      <c r="J11" s="105" t="s">
        <v>194</v>
      </c>
      <c r="K11" s="100" t="s">
        <v>195</v>
      </c>
      <c r="L11" s="104"/>
      <c r="M11" s="116" t="s">
        <v>231</v>
      </c>
      <c r="N11" s="108"/>
    </row>
    <row r="12" spans="1:14" ht="313.5">
      <c r="A12" s="100">
        <v>13</v>
      </c>
      <c r="B12" s="101" t="s">
        <v>232</v>
      </c>
      <c r="C12" s="101" t="s">
        <v>233</v>
      </c>
      <c r="D12" s="114" t="s">
        <v>199</v>
      </c>
      <c r="E12" s="114" t="s">
        <v>184</v>
      </c>
      <c r="F12" s="114" t="s">
        <v>185</v>
      </c>
      <c r="G12" s="103">
        <v>43101</v>
      </c>
      <c r="H12" s="103">
        <v>43830</v>
      </c>
      <c r="I12" s="104" t="s">
        <v>200</v>
      </c>
      <c r="J12" s="105" t="s">
        <v>194</v>
      </c>
      <c r="K12" s="100" t="s">
        <v>195</v>
      </c>
      <c r="L12" s="104"/>
      <c r="M12" s="112" t="s">
        <v>234</v>
      </c>
      <c r="N12" s="108"/>
    </row>
    <row r="13" spans="1:14" ht="342">
      <c r="A13" s="100">
        <v>14</v>
      </c>
      <c r="B13" s="101" t="s">
        <v>235</v>
      </c>
      <c r="C13" s="101" t="s">
        <v>236</v>
      </c>
      <c r="D13" s="114" t="s">
        <v>199</v>
      </c>
      <c r="E13" s="114" t="s">
        <v>184</v>
      </c>
      <c r="F13" s="114" t="s">
        <v>185</v>
      </c>
      <c r="G13" s="103">
        <v>43101</v>
      </c>
      <c r="H13" s="103">
        <v>43830</v>
      </c>
      <c r="I13" s="104" t="s">
        <v>200</v>
      </c>
      <c r="J13" s="105" t="s">
        <v>194</v>
      </c>
      <c r="K13" s="100" t="s">
        <v>195</v>
      </c>
      <c r="L13" s="104" t="s">
        <v>237</v>
      </c>
      <c r="M13" s="116" t="s">
        <v>238</v>
      </c>
      <c r="N13" s="108"/>
    </row>
    <row r="14" spans="1:14" ht="342">
      <c r="A14" s="100">
        <v>15</v>
      </c>
      <c r="B14" s="101" t="s">
        <v>239</v>
      </c>
      <c r="C14" s="101" t="s">
        <v>240</v>
      </c>
      <c r="D14" s="100" t="s">
        <v>199</v>
      </c>
      <c r="E14" s="100" t="s">
        <v>184</v>
      </c>
      <c r="F14" s="100"/>
      <c r="G14" s="103">
        <v>42370</v>
      </c>
      <c r="H14" s="103" t="s">
        <v>204</v>
      </c>
      <c r="I14" s="104" t="s">
        <v>241</v>
      </c>
      <c r="J14" s="105" t="s">
        <v>194</v>
      </c>
      <c r="K14" s="100" t="s">
        <v>195</v>
      </c>
      <c r="L14" s="104"/>
      <c r="M14" s="116" t="s">
        <v>242</v>
      </c>
      <c r="N14" s="108"/>
    </row>
    <row r="15" spans="1:14" ht="199.5">
      <c r="A15" s="100">
        <v>16</v>
      </c>
      <c r="B15" s="101" t="s">
        <v>243</v>
      </c>
      <c r="C15" s="101" t="s">
        <v>244</v>
      </c>
      <c r="D15" s="100" t="s">
        <v>199</v>
      </c>
      <c r="E15" s="100" t="s">
        <v>184</v>
      </c>
      <c r="F15" s="100" t="s">
        <v>185</v>
      </c>
      <c r="G15" s="103">
        <v>42675</v>
      </c>
      <c r="H15" s="109">
        <v>44135</v>
      </c>
      <c r="I15" s="104" t="s">
        <v>245</v>
      </c>
      <c r="J15" s="105" t="s">
        <v>188</v>
      </c>
      <c r="K15" s="100" t="s">
        <v>189</v>
      </c>
      <c r="L15" s="104"/>
      <c r="M15" s="107" t="s">
        <v>246</v>
      </c>
      <c r="N15" s="108"/>
    </row>
    <row r="16" spans="1:14" ht="327.75">
      <c r="A16" s="100">
        <v>17</v>
      </c>
      <c r="B16" s="110" t="s">
        <v>247</v>
      </c>
      <c r="C16" s="113" t="s">
        <v>248</v>
      </c>
      <c r="D16" s="100" t="s">
        <v>199</v>
      </c>
      <c r="E16" s="100" t="s">
        <v>184</v>
      </c>
      <c r="F16" s="117" t="s">
        <v>185</v>
      </c>
      <c r="G16" s="100" t="s">
        <v>218</v>
      </c>
      <c r="H16" s="100" t="s">
        <v>204</v>
      </c>
      <c r="I16" s="104" t="s">
        <v>219</v>
      </c>
      <c r="J16" s="105" t="s">
        <v>194</v>
      </c>
      <c r="K16" s="100" t="s">
        <v>195</v>
      </c>
      <c r="L16" s="104"/>
      <c r="M16" s="107" t="s">
        <v>249</v>
      </c>
      <c r="N16" s="108"/>
    </row>
    <row r="17" spans="1:14" ht="409.5">
      <c r="A17" s="100">
        <v>18</v>
      </c>
      <c r="B17" s="101" t="s">
        <v>250</v>
      </c>
      <c r="C17" s="101" t="s">
        <v>251</v>
      </c>
      <c r="D17" s="100" t="s">
        <v>183</v>
      </c>
      <c r="E17" s="100" t="s">
        <v>184</v>
      </c>
      <c r="F17" s="100" t="s">
        <v>185</v>
      </c>
      <c r="G17" s="100"/>
      <c r="H17" s="100" t="s">
        <v>252</v>
      </c>
      <c r="I17" s="104" t="s">
        <v>253</v>
      </c>
      <c r="J17" s="105" t="s">
        <v>194</v>
      </c>
      <c r="K17" s="100" t="s">
        <v>195</v>
      </c>
      <c r="L17" s="118" t="s">
        <v>254</v>
      </c>
      <c r="M17" s="107" t="s">
        <v>255</v>
      </c>
      <c r="N17" s="108"/>
    </row>
    <row r="18" spans="1:14" ht="99.75">
      <c r="A18" s="100">
        <v>19</v>
      </c>
      <c r="B18" s="101" t="s">
        <v>256</v>
      </c>
      <c r="C18" s="111"/>
      <c r="D18" s="100" t="s">
        <v>183</v>
      </c>
      <c r="E18" s="100" t="s">
        <v>184</v>
      </c>
      <c r="F18" s="100"/>
      <c r="G18" s="100"/>
      <c r="H18" s="100" t="s">
        <v>204</v>
      </c>
      <c r="I18" s="104" t="s">
        <v>257</v>
      </c>
      <c r="J18" s="105"/>
      <c r="K18" s="100" t="s">
        <v>189</v>
      </c>
      <c r="L18" s="104"/>
      <c r="M18" s="107" t="s">
        <v>258</v>
      </c>
      <c r="N18" s="108"/>
    </row>
    <row r="19" spans="1:14" ht="409.5">
      <c r="A19" s="100">
        <v>20</v>
      </c>
      <c r="B19" s="101" t="s">
        <v>259</v>
      </c>
      <c r="C19" s="119" t="s">
        <v>260</v>
      </c>
      <c r="D19" s="114" t="s">
        <v>199</v>
      </c>
      <c r="E19" s="114" t="s">
        <v>184</v>
      </c>
      <c r="F19" s="117" t="s">
        <v>185</v>
      </c>
      <c r="G19" s="103">
        <v>43760</v>
      </c>
      <c r="H19" s="103">
        <v>44125</v>
      </c>
      <c r="I19" s="104" t="s">
        <v>261</v>
      </c>
      <c r="J19" s="105" t="s">
        <v>194</v>
      </c>
      <c r="K19" s="100" t="s">
        <v>195</v>
      </c>
      <c r="L19" s="120"/>
      <c r="M19" s="121" t="s">
        <v>262</v>
      </c>
      <c r="N19" s="122"/>
    </row>
    <row r="20" spans="1:14" ht="85.5">
      <c r="A20" s="100">
        <v>21</v>
      </c>
      <c r="B20" s="101" t="s">
        <v>263</v>
      </c>
      <c r="C20" s="101"/>
      <c r="D20" s="100" t="s">
        <v>183</v>
      </c>
      <c r="E20" s="100" t="s">
        <v>184</v>
      </c>
      <c r="F20" s="100" t="s">
        <v>185</v>
      </c>
      <c r="G20" s="100">
        <v>2012</v>
      </c>
      <c r="H20" s="100" t="s">
        <v>252</v>
      </c>
      <c r="I20" s="104" t="s">
        <v>264</v>
      </c>
      <c r="J20" s="105" t="s">
        <v>194</v>
      </c>
      <c r="K20" s="100" t="s">
        <v>195</v>
      </c>
      <c r="L20" s="104" t="s">
        <v>265</v>
      </c>
      <c r="M20" s="123" t="s">
        <v>266</v>
      </c>
      <c r="N20" s="108"/>
    </row>
    <row r="21" spans="1:14" ht="57">
      <c r="A21" s="100">
        <v>22</v>
      </c>
      <c r="B21" s="101" t="s">
        <v>267</v>
      </c>
      <c r="C21" s="102"/>
      <c r="D21" s="100" t="s">
        <v>183</v>
      </c>
      <c r="E21" s="100" t="s">
        <v>268</v>
      </c>
      <c r="F21" s="100"/>
      <c r="G21" s="100"/>
      <c r="H21" s="103" t="s">
        <v>269</v>
      </c>
      <c r="I21" s="104" t="s">
        <v>270</v>
      </c>
      <c r="J21" s="105" t="s">
        <v>194</v>
      </c>
      <c r="K21" s="100" t="s">
        <v>195</v>
      </c>
      <c r="L21" s="104"/>
      <c r="M21" s="107" t="s">
        <v>271</v>
      </c>
      <c r="N21" s="108"/>
    </row>
    <row r="22" spans="1:14" ht="71.25">
      <c r="A22" s="100">
        <v>23</v>
      </c>
      <c r="B22" s="101" t="s">
        <v>272</v>
      </c>
      <c r="C22" s="101" t="s">
        <v>273</v>
      </c>
      <c r="D22" s="100" t="s">
        <v>183</v>
      </c>
      <c r="E22" s="100" t="s">
        <v>274</v>
      </c>
      <c r="F22" s="100" t="s">
        <v>275</v>
      </c>
      <c r="G22" s="100"/>
      <c r="H22" s="100" t="s">
        <v>218</v>
      </c>
      <c r="I22" s="104" t="s">
        <v>276</v>
      </c>
      <c r="J22" s="105" t="s">
        <v>194</v>
      </c>
      <c r="K22" s="100" t="s">
        <v>195</v>
      </c>
      <c r="L22" s="104"/>
      <c r="M22" s="123" t="s">
        <v>277</v>
      </c>
      <c r="N22" s="108"/>
    </row>
    <row r="23" spans="1:14" ht="128.25">
      <c r="A23" s="100">
        <v>24</v>
      </c>
      <c r="B23" s="101" t="s">
        <v>278</v>
      </c>
      <c r="C23" s="101" t="s">
        <v>279</v>
      </c>
      <c r="D23" s="100" t="s">
        <v>183</v>
      </c>
      <c r="E23" s="100" t="s">
        <v>184</v>
      </c>
      <c r="F23" s="100" t="s">
        <v>275</v>
      </c>
      <c r="G23" s="100"/>
      <c r="H23" s="100" t="s">
        <v>218</v>
      </c>
      <c r="I23" s="104" t="s">
        <v>276</v>
      </c>
      <c r="J23" s="105" t="s">
        <v>194</v>
      </c>
      <c r="K23" s="100" t="s">
        <v>195</v>
      </c>
      <c r="L23" s="104"/>
      <c r="M23" s="107" t="s">
        <v>280</v>
      </c>
      <c r="N23" s="108"/>
    </row>
    <row r="24" spans="1:14" ht="409.5">
      <c r="A24" s="100">
        <v>25</v>
      </c>
      <c r="B24" s="101" t="s">
        <v>281</v>
      </c>
      <c r="C24" s="101" t="s">
        <v>282</v>
      </c>
      <c r="D24" s="100" t="s">
        <v>183</v>
      </c>
      <c r="E24" s="100" t="s">
        <v>184</v>
      </c>
      <c r="F24" s="100" t="s">
        <v>275</v>
      </c>
      <c r="G24" s="100"/>
      <c r="H24" s="100" t="s">
        <v>218</v>
      </c>
      <c r="I24" s="104" t="s">
        <v>283</v>
      </c>
      <c r="J24" s="105" t="s">
        <v>194</v>
      </c>
      <c r="K24" s="100" t="s">
        <v>195</v>
      </c>
      <c r="L24" s="104"/>
      <c r="M24" s="107" t="s">
        <v>284</v>
      </c>
      <c r="N24" s="108"/>
    </row>
    <row r="25" spans="1:14" ht="142.5">
      <c r="A25" s="100">
        <v>26</v>
      </c>
      <c r="B25" s="101" t="s">
        <v>285</v>
      </c>
      <c r="C25" s="101" t="s">
        <v>286</v>
      </c>
      <c r="D25" s="100" t="s">
        <v>183</v>
      </c>
      <c r="E25" s="105" t="s">
        <v>287</v>
      </c>
      <c r="F25" s="100" t="s">
        <v>275</v>
      </c>
      <c r="G25" s="100"/>
      <c r="H25" s="100" t="s">
        <v>218</v>
      </c>
      <c r="I25" s="104" t="s">
        <v>288</v>
      </c>
      <c r="J25" s="105" t="s">
        <v>194</v>
      </c>
      <c r="K25" s="100" t="s">
        <v>195</v>
      </c>
      <c r="L25" s="104"/>
      <c r="M25" s="107" t="s">
        <v>289</v>
      </c>
      <c r="N25" s="108"/>
    </row>
    <row r="26" spans="1:14" ht="409.5">
      <c r="A26" s="100">
        <v>27</v>
      </c>
      <c r="B26" s="101" t="s">
        <v>290</v>
      </c>
      <c r="C26" s="101" t="s">
        <v>291</v>
      </c>
      <c r="D26" s="100" t="s">
        <v>183</v>
      </c>
      <c r="E26" s="100" t="s">
        <v>268</v>
      </c>
      <c r="F26" s="100" t="s">
        <v>275</v>
      </c>
      <c r="G26" s="100"/>
      <c r="H26" s="103" t="s">
        <v>269</v>
      </c>
      <c r="I26" s="104" t="s">
        <v>270</v>
      </c>
      <c r="J26" s="105" t="s">
        <v>194</v>
      </c>
      <c r="K26" s="100" t="s">
        <v>195</v>
      </c>
      <c r="L26" s="104" t="s">
        <v>292</v>
      </c>
      <c r="M26" s="107" t="s">
        <v>293</v>
      </c>
      <c r="N26" s="108"/>
    </row>
    <row r="27" spans="1:14" ht="71.25">
      <c r="A27" s="100">
        <v>28</v>
      </c>
      <c r="B27" s="101" t="s">
        <v>294</v>
      </c>
      <c r="C27" s="111"/>
      <c r="D27" s="100" t="s">
        <v>183</v>
      </c>
      <c r="E27" s="100" t="s">
        <v>184</v>
      </c>
      <c r="F27" s="100"/>
      <c r="G27" s="100"/>
      <c r="H27" s="100" t="s">
        <v>204</v>
      </c>
      <c r="I27" s="104" t="s">
        <v>295</v>
      </c>
      <c r="J27" s="105"/>
      <c r="K27" s="100" t="s">
        <v>189</v>
      </c>
      <c r="L27" s="104" t="s">
        <v>296</v>
      </c>
      <c r="M27" s="107" t="s">
        <v>297</v>
      </c>
      <c r="N27" s="108"/>
    </row>
    <row r="28" spans="1:14" ht="57">
      <c r="A28" s="100">
        <v>29</v>
      </c>
      <c r="B28" s="101" t="s">
        <v>298</v>
      </c>
      <c r="C28" s="111"/>
      <c r="D28" s="100" t="s">
        <v>183</v>
      </c>
      <c r="E28" s="100" t="s">
        <v>184</v>
      </c>
      <c r="F28" s="100"/>
      <c r="G28" s="100"/>
      <c r="H28" s="103" t="s">
        <v>269</v>
      </c>
      <c r="I28" s="104" t="s">
        <v>270</v>
      </c>
      <c r="J28" s="105" t="s">
        <v>194</v>
      </c>
      <c r="K28" s="100" t="s">
        <v>195</v>
      </c>
      <c r="L28" s="104"/>
      <c r="M28" s="107" t="s">
        <v>299</v>
      </c>
      <c r="N28" s="108"/>
    </row>
    <row r="29" spans="1:14" ht="42.75">
      <c r="A29" s="100">
        <v>30</v>
      </c>
      <c r="B29" s="101" t="s">
        <v>300</v>
      </c>
      <c r="C29" s="102"/>
      <c r="D29" s="100" t="s">
        <v>183</v>
      </c>
      <c r="E29" s="100" t="s">
        <v>184</v>
      </c>
      <c r="F29" s="100" t="s">
        <v>185</v>
      </c>
      <c r="G29" s="100"/>
      <c r="H29" s="103" t="s">
        <v>204</v>
      </c>
      <c r="I29" s="104" t="s">
        <v>301</v>
      </c>
      <c r="J29" s="105"/>
      <c r="K29" s="100" t="s">
        <v>189</v>
      </c>
      <c r="L29" s="104"/>
      <c r="M29" s="107" t="s">
        <v>302</v>
      </c>
      <c r="N29" s="108"/>
    </row>
    <row r="30" spans="1:14" ht="142.5">
      <c r="A30" s="100">
        <v>31</v>
      </c>
      <c r="B30" s="101" t="s">
        <v>303</v>
      </c>
      <c r="C30" s="101" t="s">
        <v>304</v>
      </c>
      <c r="D30" s="100" t="s">
        <v>183</v>
      </c>
      <c r="E30" s="100" t="s">
        <v>274</v>
      </c>
      <c r="F30" s="100" t="s">
        <v>275</v>
      </c>
      <c r="G30" s="100"/>
      <c r="H30" s="100" t="s">
        <v>218</v>
      </c>
      <c r="I30" s="104" t="s">
        <v>305</v>
      </c>
      <c r="J30" s="105" t="s">
        <v>194</v>
      </c>
      <c r="K30" s="100" t="s">
        <v>195</v>
      </c>
      <c r="L30" s="104"/>
      <c r="M30" s="107" t="s">
        <v>306</v>
      </c>
      <c r="N30" s="108"/>
    </row>
    <row r="31" spans="1:14" ht="156.75">
      <c r="A31" s="100">
        <v>32</v>
      </c>
      <c r="B31" s="101" t="s">
        <v>307</v>
      </c>
      <c r="C31" s="101" t="s">
        <v>308</v>
      </c>
      <c r="D31" s="100" t="s">
        <v>183</v>
      </c>
      <c r="E31" s="100" t="s">
        <v>184</v>
      </c>
      <c r="F31" s="100" t="s">
        <v>275</v>
      </c>
      <c r="G31" s="100"/>
      <c r="H31" s="100" t="s">
        <v>218</v>
      </c>
      <c r="I31" s="104" t="s">
        <v>309</v>
      </c>
      <c r="J31" s="105" t="s">
        <v>194</v>
      </c>
      <c r="K31" s="100" t="s">
        <v>195</v>
      </c>
      <c r="L31" s="104"/>
      <c r="M31" s="107" t="s">
        <v>310</v>
      </c>
      <c r="N31" s="108"/>
    </row>
    <row r="32" spans="1:14" ht="42.75">
      <c r="A32" s="100">
        <v>33</v>
      </c>
      <c r="B32" s="101" t="s">
        <v>311</v>
      </c>
      <c r="C32" s="102"/>
      <c r="D32" s="100" t="s">
        <v>183</v>
      </c>
      <c r="E32" s="100" t="s">
        <v>268</v>
      </c>
      <c r="F32" s="100"/>
      <c r="G32" s="100"/>
      <c r="H32" s="103" t="s">
        <v>312</v>
      </c>
      <c r="I32" s="104" t="s">
        <v>270</v>
      </c>
      <c r="J32" s="105" t="s">
        <v>194</v>
      </c>
      <c r="K32" s="100" t="s">
        <v>195</v>
      </c>
      <c r="L32" s="104"/>
      <c r="M32" s="123" t="s">
        <v>313</v>
      </c>
      <c r="N32" s="108"/>
    </row>
    <row r="33" spans="1:14" ht="28.5">
      <c r="A33" s="100">
        <v>34</v>
      </c>
      <c r="B33" s="101" t="s">
        <v>314</v>
      </c>
      <c r="C33" s="102"/>
      <c r="D33" s="100" t="s">
        <v>183</v>
      </c>
      <c r="E33" s="100" t="s">
        <v>268</v>
      </c>
      <c r="F33" s="100"/>
      <c r="G33" s="100"/>
      <c r="H33" s="103" t="s">
        <v>269</v>
      </c>
      <c r="I33" s="104" t="s">
        <v>270</v>
      </c>
      <c r="J33" s="105" t="s">
        <v>194</v>
      </c>
      <c r="K33" s="100" t="s">
        <v>195</v>
      </c>
      <c r="L33" s="104"/>
      <c r="M33" s="107" t="s">
        <v>315</v>
      </c>
      <c r="N33" s="108"/>
    </row>
    <row r="34" spans="1:14" ht="409.5">
      <c r="A34" s="100">
        <v>35</v>
      </c>
      <c r="B34" s="101" t="s">
        <v>316</v>
      </c>
      <c r="C34" s="110"/>
      <c r="D34" s="100" t="s">
        <v>183</v>
      </c>
      <c r="E34" s="100" t="s">
        <v>184</v>
      </c>
      <c r="F34" s="100" t="s">
        <v>185</v>
      </c>
      <c r="G34" s="103">
        <v>42668</v>
      </c>
      <c r="H34" s="103" t="s">
        <v>204</v>
      </c>
      <c r="I34" s="104" t="s">
        <v>317</v>
      </c>
      <c r="J34" s="105" t="s">
        <v>194</v>
      </c>
      <c r="K34" s="100" t="s">
        <v>195</v>
      </c>
      <c r="L34" s="104" t="s">
        <v>318</v>
      </c>
      <c r="M34" s="107" t="s">
        <v>319</v>
      </c>
      <c r="N34" s="108"/>
    </row>
    <row r="35" spans="1:14" ht="57">
      <c r="A35" s="100">
        <v>36</v>
      </c>
      <c r="B35" s="101" t="s">
        <v>320</v>
      </c>
      <c r="C35" s="101"/>
      <c r="D35" s="100" t="s">
        <v>183</v>
      </c>
      <c r="E35" s="100" t="s">
        <v>184</v>
      </c>
      <c r="F35" s="100" t="s">
        <v>185</v>
      </c>
      <c r="G35" s="103">
        <v>43252</v>
      </c>
      <c r="H35" s="103">
        <v>43982</v>
      </c>
      <c r="I35" s="104" t="s">
        <v>321</v>
      </c>
      <c r="J35" s="105" t="s">
        <v>188</v>
      </c>
      <c r="K35" s="100" t="s">
        <v>189</v>
      </c>
      <c r="L35" s="104" t="s">
        <v>322</v>
      </c>
      <c r="M35" s="112" t="s">
        <v>323</v>
      </c>
      <c r="N35" s="108"/>
    </row>
    <row r="36" spans="1:14" ht="409.5">
      <c r="A36" s="100">
        <v>37</v>
      </c>
      <c r="B36" s="101" t="s">
        <v>324</v>
      </c>
      <c r="C36" s="101" t="s">
        <v>325</v>
      </c>
      <c r="D36" s="100" t="s">
        <v>183</v>
      </c>
      <c r="E36" s="100" t="s">
        <v>184</v>
      </c>
      <c r="F36" s="100" t="s">
        <v>185</v>
      </c>
      <c r="G36" s="100"/>
      <c r="H36" s="101" t="s">
        <v>326</v>
      </c>
      <c r="I36" s="104" t="s">
        <v>327</v>
      </c>
      <c r="J36" s="105" t="s">
        <v>188</v>
      </c>
      <c r="K36" s="100" t="s">
        <v>189</v>
      </c>
      <c r="L36" s="104"/>
      <c r="M36" s="107" t="s">
        <v>328</v>
      </c>
      <c r="N36" s="108"/>
    </row>
    <row r="37" spans="1:14" ht="57">
      <c r="A37" s="100">
        <v>38</v>
      </c>
      <c r="B37" s="101" t="s">
        <v>329</v>
      </c>
      <c r="C37" s="102"/>
      <c r="D37" s="100" t="s">
        <v>183</v>
      </c>
      <c r="E37" s="100" t="s">
        <v>268</v>
      </c>
      <c r="F37" s="100"/>
      <c r="G37" s="100"/>
      <c r="H37" s="103" t="s">
        <v>269</v>
      </c>
      <c r="I37" s="104" t="s">
        <v>270</v>
      </c>
      <c r="J37" s="105" t="s">
        <v>194</v>
      </c>
      <c r="K37" s="100" t="s">
        <v>195</v>
      </c>
      <c r="L37" s="104"/>
      <c r="M37" s="123" t="s">
        <v>330</v>
      </c>
      <c r="N37" s="108"/>
    </row>
    <row r="38" spans="1:14" ht="42.75">
      <c r="A38" s="100">
        <v>39</v>
      </c>
      <c r="B38" s="101" t="s">
        <v>331</v>
      </c>
      <c r="C38" s="102"/>
      <c r="D38" s="100" t="s">
        <v>183</v>
      </c>
      <c r="E38" s="100" t="s">
        <v>184</v>
      </c>
      <c r="F38" s="100"/>
      <c r="G38" s="100"/>
      <c r="H38" s="103" t="s">
        <v>269</v>
      </c>
      <c r="I38" s="104" t="s">
        <v>332</v>
      </c>
      <c r="J38" s="105" t="s">
        <v>194</v>
      </c>
      <c r="K38" s="100" t="s">
        <v>195</v>
      </c>
      <c r="L38" s="107"/>
      <c r="M38" s="107" t="s">
        <v>333</v>
      </c>
      <c r="N38" s="108"/>
    </row>
    <row r="39" spans="1:14" ht="409.5">
      <c r="A39" s="100">
        <v>40</v>
      </c>
      <c r="B39" s="101" t="s">
        <v>334</v>
      </c>
      <c r="C39" s="101" t="s">
        <v>335</v>
      </c>
      <c r="D39" s="100" t="s">
        <v>183</v>
      </c>
      <c r="E39" s="100" t="s">
        <v>268</v>
      </c>
      <c r="F39" s="100"/>
      <c r="G39" s="100"/>
      <c r="H39" s="103" t="s">
        <v>269</v>
      </c>
      <c r="I39" s="104" t="s">
        <v>336</v>
      </c>
      <c r="J39" s="105" t="s">
        <v>194</v>
      </c>
      <c r="K39" s="100" t="s">
        <v>195</v>
      </c>
      <c r="L39" s="104"/>
      <c r="M39" s="107" t="s">
        <v>337</v>
      </c>
      <c r="N39" s="108"/>
    </row>
    <row r="40" spans="1:14" ht="409.5">
      <c r="A40" s="100">
        <v>41</v>
      </c>
      <c r="B40" s="101" t="s">
        <v>338</v>
      </c>
      <c r="C40" s="101" t="s">
        <v>339</v>
      </c>
      <c r="D40" s="100" t="s">
        <v>183</v>
      </c>
      <c r="E40" s="100" t="s">
        <v>184</v>
      </c>
      <c r="F40" s="100" t="s">
        <v>275</v>
      </c>
      <c r="G40" s="100"/>
      <c r="H40" s="100" t="s">
        <v>218</v>
      </c>
      <c r="I40" s="104" t="s">
        <v>340</v>
      </c>
      <c r="J40" s="105" t="s">
        <v>194</v>
      </c>
      <c r="K40" s="100" t="s">
        <v>195</v>
      </c>
      <c r="L40" s="104"/>
      <c r="M40" s="107" t="s">
        <v>341</v>
      </c>
      <c r="N40" s="108"/>
    </row>
    <row r="41" spans="1:14" ht="42.75">
      <c r="A41" s="100">
        <v>42</v>
      </c>
      <c r="B41" s="101" t="s">
        <v>342</v>
      </c>
      <c r="C41" s="102"/>
      <c r="D41" s="100" t="s">
        <v>183</v>
      </c>
      <c r="E41" s="100" t="s">
        <v>268</v>
      </c>
      <c r="F41" s="100"/>
      <c r="G41" s="100"/>
      <c r="H41" s="103" t="s">
        <v>269</v>
      </c>
      <c r="I41" s="104" t="s">
        <v>343</v>
      </c>
      <c r="J41" s="105" t="s">
        <v>194</v>
      </c>
      <c r="K41" s="100" t="s">
        <v>195</v>
      </c>
      <c r="L41" s="104"/>
      <c r="M41" s="107" t="s">
        <v>344</v>
      </c>
      <c r="N41" s="108"/>
    </row>
    <row r="42" spans="1:14" ht="28.5">
      <c r="A42" s="100">
        <v>43</v>
      </c>
      <c r="B42" s="101" t="s">
        <v>345</v>
      </c>
      <c r="C42" s="102"/>
      <c r="D42" s="100" t="s">
        <v>183</v>
      </c>
      <c r="E42" s="100" t="s">
        <v>268</v>
      </c>
      <c r="F42" s="100"/>
      <c r="G42" s="100"/>
      <c r="H42" s="103" t="s">
        <v>269</v>
      </c>
      <c r="I42" s="104" t="s">
        <v>343</v>
      </c>
      <c r="J42" s="105" t="s">
        <v>194</v>
      </c>
      <c r="K42" s="100" t="s">
        <v>195</v>
      </c>
      <c r="L42" s="104"/>
      <c r="M42" s="107" t="s">
        <v>346</v>
      </c>
      <c r="N42" s="108"/>
    </row>
    <row r="43" spans="1:14" ht="99.75">
      <c r="A43" s="100">
        <v>44</v>
      </c>
      <c r="B43" s="101" t="s">
        <v>347</v>
      </c>
      <c r="C43" s="102"/>
      <c r="D43" s="100" t="s">
        <v>199</v>
      </c>
      <c r="E43" s="100" t="s">
        <v>184</v>
      </c>
      <c r="F43" s="100" t="s">
        <v>185</v>
      </c>
      <c r="G43" s="100"/>
      <c r="H43" s="103" t="s">
        <v>348</v>
      </c>
      <c r="I43" s="104" t="s">
        <v>349</v>
      </c>
      <c r="J43" s="105" t="s">
        <v>188</v>
      </c>
      <c r="K43" s="100" t="s">
        <v>189</v>
      </c>
      <c r="L43" s="104" t="s">
        <v>350</v>
      </c>
      <c r="M43" s="107" t="s">
        <v>351</v>
      </c>
      <c r="N43" s="108"/>
    </row>
    <row r="44" spans="1:14" ht="270.75">
      <c r="A44" s="100">
        <v>46</v>
      </c>
      <c r="B44" s="101" t="s">
        <v>352</v>
      </c>
      <c r="C44" s="101" t="s">
        <v>353</v>
      </c>
      <c r="D44" s="100" t="s">
        <v>183</v>
      </c>
      <c r="E44" s="100" t="s">
        <v>274</v>
      </c>
      <c r="F44" s="100" t="s">
        <v>275</v>
      </c>
      <c r="G44" s="100"/>
      <c r="H44" s="100" t="s">
        <v>218</v>
      </c>
      <c r="I44" s="104" t="s">
        <v>354</v>
      </c>
      <c r="J44" s="105" t="s">
        <v>194</v>
      </c>
      <c r="K44" s="100" t="s">
        <v>195</v>
      </c>
      <c r="L44" s="104"/>
      <c r="M44" s="107" t="s">
        <v>355</v>
      </c>
      <c r="N44" s="108"/>
    </row>
    <row r="45" spans="1:14" ht="409.5">
      <c r="A45" s="100">
        <v>47</v>
      </c>
      <c r="B45" s="101" t="s">
        <v>356</v>
      </c>
      <c r="C45" s="124" t="s">
        <v>357</v>
      </c>
      <c r="D45" s="125" t="s">
        <v>183</v>
      </c>
      <c r="E45" s="100" t="s">
        <v>358</v>
      </c>
      <c r="F45" s="100" t="s">
        <v>275</v>
      </c>
      <c r="G45" s="103">
        <v>43040</v>
      </c>
      <c r="H45" s="100" t="s">
        <v>218</v>
      </c>
      <c r="I45" s="104" t="s">
        <v>359</v>
      </c>
      <c r="J45" s="126" t="s">
        <v>360</v>
      </c>
      <c r="K45" s="100" t="s">
        <v>195</v>
      </c>
      <c r="L45" s="104"/>
      <c r="M45" s="116" t="s">
        <v>361</v>
      </c>
      <c r="N45" s="108"/>
    </row>
    <row r="46" spans="1:14" ht="156.75">
      <c r="A46" s="100">
        <v>49</v>
      </c>
      <c r="B46" s="101" t="s">
        <v>362</v>
      </c>
      <c r="C46" s="101" t="s">
        <v>363</v>
      </c>
      <c r="D46" s="125" t="s">
        <v>183</v>
      </c>
      <c r="E46" s="100" t="s">
        <v>364</v>
      </c>
      <c r="F46" s="100" t="s">
        <v>275</v>
      </c>
      <c r="G46" s="103">
        <v>43040</v>
      </c>
      <c r="H46" s="100" t="s">
        <v>218</v>
      </c>
      <c r="I46" s="104"/>
      <c r="J46" s="126" t="s">
        <v>360</v>
      </c>
      <c r="K46" s="100" t="s">
        <v>195</v>
      </c>
      <c r="L46" s="104"/>
      <c r="M46" s="116" t="s">
        <v>365</v>
      </c>
      <c r="N46" s="108"/>
    </row>
    <row r="47" spans="1:14" ht="171">
      <c r="A47" s="100">
        <v>50</v>
      </c>
      <c r="B47" s="101" t="s">
        <v>366</v>
      </c>
      <c r="C47" s="101" t="s">
        <v>367</v>
      </c>
      <c r="D47" s="125" t="s">
        <v>183</v>
      </c>
      <c r="E47" s="100" t="s">
        <v>364</v>
      </c>
      <c r="F47" s="100" t="s">
        <v>275</v>
      </c>
      <c r="G47" s="103">
        <v>43040</v>
      </c>
      <c r="H47" s="100" t="s">
        <v>218</v>
      </c>
      <c r="I47" s="104"/>
      <c r="J47" s="126" t="s">
        <v>360</v>
      </c>
      <c r="K47" s="100" t="s">
        <v>195</v>
      </c>
      <c r="L47" s="104"/>
      <c r="M47" s="116" t="s">
        <v>368</v>
      </c>
      <c r="N47" s="127"/>
    </row>
    <row r="48" spans="1:14" ht="384.75">
      <c r="A48" s="100">
        <v>51</v>
      </c>
      <c r="B48" s="101" t="s">
        <v>369</v>
      </c>
      <c r="C48" s="101" t="s">
        <v>370</v>
      </c>
      <c r="D48" s="100" t="s">
        <v>199</v>
      </c>
      <c r="E48" s="100" t="s">
        <v>184</v>
      </c>
      <c r="F48" s="100" t="s">
        <v>185</v>
      </c>
      <c r="G48" s="103">
        <v>42736</v>
      </c>
      <c r="H48" s="100" t="s">
        <v>252</v>
      </c>
      <c r="I48" s="104" t="s">
        <v>219</v>
      </c>
      <c r="J48" s="105" t="s">
        <v>194</v>
      </c>
      <c r="K48" s="100" t="s">
        <v>195</v>
      </c>
      <c r="L48" s="104"/>
      <c r="M48" s="104" t="s">
        <v>371</v>
      </c>
      <c r="N48" s="108"/>
    </row>
    <row r="49" spans="1:14" ht="409.5">
      <c r="A49" s="100">
        <v>52</v>
      </c>
      <c r="B49" s="101" t="s">
        <v>372</v>
      </c>
      <c r="C49" s="101" t="s">
        <v>373</v>
      </c>
      <c r="D49" s="100" t="s">
        <v>199</v>
      </c>
      <c r="E49" s="100" t="s">
        <v>268</v>
      </c>
      <c r="F49" s="100"/>
      <c r="G49" s="103">
        <v>42736</v>
      </c>
      <c r="H49" s="100" t="s">
        <v>252</v>
      </c>
      <c r="I49" s="104" t="s">
        <v>219</v>
      </c>
      <c r="J49" s="105" t="s">
        <v>194</v>
      </c>
      <c r="K49" s="100" t="s">
        <v>195</v>
      </c>
      <c r="L49" s="104"/>
      <c r="M49" s="116" t="s">
        <v>374</v>
      </c>
      <c r="N49" s="108"/>
    </row>
    <row r="50" spans="1:14" ht="181.5">
      <c r="A50" s="100">
        <v>53</v>
      </c>
      <c r="B50" s="101" t="s">
        <v>375</v>
      </c>
      <c r="C50" s="101" t="s">
        <v>376</v>
      </c>
      <c r="D50" s="100" t="s">
        <v>199</v>
      </c>
      <c r="E50" s="100" t="s">
        <v>377</v>
      </c>
      <c r="F50" s="100"/>
      <c r="G50" s="103">
        <v>42736</v>
      </c>
      <c r="H50" s="100" t="s">
        <v>252</v>
      </c>
      <c r="I50" s="104" t="s">
        <v>219</v>
      </c>
      <c r="J50" s="105" t="s">
        <v>194</v>
      </c>
      <c r="K50" s="100" t="s">
        <v>195</v>
      </c>
      <c r="L50" s="104"/>
      <c r="M50" s="116" t="s">
        <v>378</v>
      </c>
      <c r="N50" s="108"/>
    </row>
    <row r="51" spans="1:14" ht="370.5">
      <c r="A51" s="100">
        <v>54</v>
      </c>
      <c r="B51" s="101" t="s">
        <v>379</v>
      </c>
      <c r="C51" s="101" t="s">
        <v>380</v>
      </c>
      <c r="D51" s="100" t="s">
        <v>199</v>
      </c>
      <c r="E51" s="100" t="s">
        <v>184</v>
      </c>
      <c r="F51" s="100"/>
      <c r="G51" s="103">
        <v>42736</v>
      </c>
      <c r="H51" s="100" t="s">
        <v>252</v>
      </c>
      <c r="I51" s="104" t="s">
        <v>219</v>
      </c>
      <c r="J51" s="105" t="s">
        <v>194</v>
      </c>
      <c r="K51" s="100" t="s">
        <v>195</v>
      </c>
      <c r="L51" s="104"/>
      <c r="M51" s="116" t="s">
        <v>381</v>
      </c>
      <c r="N51" s="108"/>
    </row>
    <row r="52" spans="1:14" ht="409.5">
      <c r="A52" s="100">
        <v>55</v>
      </c>
      <c r="B52" s="101" t="s">
        <v>382</v>
      </c>
      <c r="C52" s="101" t="s">
        <v>383</v>
      </c>
      <c r="D52" s="100" t="s">
        <v>199</v>
      </c>
      <c r="E52" s="100" t="s">
        <v>184</v>
      </c>
      <c r="F52" s="100"/>
      <c r="G52" s="103">
        <v>42736</v>
      </c>
      <c r="H52" s="100" t="s">
        <v>252</v>
      </c>
      <c r="I52" s="104" t="s">
        <v>219</v>
      </c>
      <c r="J52" s="105" t="s">
        <v>194</v>
      </c>
      <c r="K52" s="100" t="s">
        <v>195</v>
      </c>
      <c r="L52" s="104"/>
      <c r="M52" s="116" t="s">
        <v>384</v>
      </c>
      <c r="N52" s="108"/>
    </row>
    <row r="53" spans="1:14" ht="409.5">
      <c r="A53" s="100">
        <v>56</v>
      </c>
      <c r="B53" s="101" t="s">
        <v>385</v>
      </c>
      <c r="C53" s="124" t="s">
        <v>386</v>
      </c>
      <c r="D53" s="100" t="s">
        <v>199</v>
      </c>
      <c r="E53" s="100" t="s">
        <v>184</v>
      </c>
      <c r="F53" s="100"/>
      <c r="G53" s="103">
        <v>42736</v>
      </c>
      <c r="H53" s="100" t="s">
        <v>252</v>
      </c>
      <c r="I53" s="104" t="s">
        <v>219</v>
      </c>
      <c r="J53" s="105" t="s">
        <v>194</v>
      </c>
      <c r="K53" s="100" t="s">
        <v>195</v>
      </c>
      <c r="L53" s="104"/>
      <c r="M53" s="116" t="s">
        <v>387</v>
      </c>
      <c r="N53" s="108"/>
    </row>
    <row r="54" spans="1:14" ht="299.25">
      <c r="A54" s="100">
        <v>57</v>
      </c>
      <c r="B54" s="101" t="s">
        <v>388</v>
      </c>
      <c r="C54" s="101" t="s">
        <v>389</v>
      </c>
      <c r="D54" s="100" t="s">
        <v>199</v>
      </c>
      <c r="E54" s="100" t="s">
        <v>390</v>
      </c>
      <c r="F54" s="100"/>
      <c r="G54" s="103">
        <v>42736</v>
      </c>
      <c r="H54" s="100" t="s">
        <v>252</v>
      </c>
      <c r="I54" s="104" t="s">
        <v>219</v>
      </c>
      <c r="J54" s="105" t="s">
        <v>194</v>
      </c>
      <c r="K54" s="100" t="s">
        <v>195</v>
      </c>
      <c r="L54" s="104"/>
      <c r="M54" s="116" t="s">
        <v>391</v>
      </c>
      <c r="N54" s="108"/>
    </row>
    <row r="55" spans="1:14" ht="409.5">
      <c r="A55" s="100">
        <v>58</v>
      </c>
      <c r="B55" s="101" t="s">
        <v>392</v>
      </c>
      <c r="C55" s="101" t="s">
        <v>393</v>
      </c>
      <c r="D55" s="100" t="s">
        <v>199</v>
      </c>
      <c r="E55" s="100" t="s">
        <v>184</v>
      </c>
      <c r="F55" s="100"/>
      <c r="G55" s="103">
        <v>42736</v>
      </c>
      <c r="H55" s="100" t="s">
        <v>252</v>
      </c>
      <c r="I55" s="104" t="s">
        <v>219</v>
      </c>
      <c r="J55" s="105" t="s">
        <v>194</v>
      </c>
      <c r="K55" s="100" t="s">
        <v>195</v>
      </c>
      <c r="L55" s="104"/>
      <c r="M55" s="128" t="s">
        <v>394</v>
      </c>
      <c r="N55" s="108"/>
    </row>
    <row r="56" spans="1:14" ht="356.25">
      <c r="A56" s="100">
        <v>59</v>
      </c>
      <c r="B56" s="101" t="s">
        <v>395</v>
      </c>
      <c r="C56" s="101" t="s">
        <v>396</v>
      </c>
      <c r="D56" s="100" t="s">
        <v>199</v>
      </c>
      <c r="E56" s="100" t="s">
        <v>390</v>
      </c>
      <c r="F56" s="100"/>
      <c r="G56" s="103">
        <v>42736</v>
      </c>
      <c r="H56" s="100" t="s">
        <v>252</v>
      </c>
      <c r="I56" s="104" t="s">
        <v>219</v>
      </c>
      <c r="J56" s="105" t="s">
        <v>194</v>
      </c>
      <c r="K56" s="100" t="s">
        <v>195</v>
      </c>
      <c r="L56" s="104"/>
      <c r="M56" s="116" t="s">
        <v>397</v>
      </c>
      <c r="N56" s="108"/>
    </row>
    <row r="57" spans="1:14" ht="370.5">
      <c r="A57" s="100">
        <v>60</v>
      </c>
      <c r="B57" s="101" t="s">
        <v>398</v>
      </c>
      <c r="C57" s="101" t="s">
        <v>399</v>
      </c>
      <c r="D57" s="100" t="s">
        <v>183</v>
      </c>
      <c r="E57" s="100" t="s">
        <v>184</v>
      </c>
      <c r="F57" s="100" t="s">
        <v>185</v>
      </c>
      <c r="G57" s="103">
        <v>43776</v>
      </c>
      <c r="H57" s="103">
        <v>44196</v>
      </c>
      <c r="I57" s="104" t="s">
        <v>400</v>
      </c>
      <c r="J57" s="126" t="s">
        <v>360</v>
      </c>
      <c r="K57" s="100" t="s">
        <v>195</v>
      </c>
      <c r="L57" s="104"/>
      <c r="M57" s="116" t="s">
        <v>401</v>
      </c>
      <c r="N57" s="108"/>
    </row>
    <row r="58" spans="1:14" ht="285">
      <c r="A58" s="100">
        <v>61</v>
      </c>
      <c r="B58" s="101" t="s">
        <v>402</v>
      </c>
      <c r="C58" s="101" t="s">
        <v>403</v>
      </c>
      <c r="D58" s="100" t="s">
        <v>183</v>
      </c>
      <c r="E58" s="100" t="s">
        <v>184</v>
      </c>
      <c r="F58" s="100" t="s">
        <v>275</v>
      </c>
      <c r="G58" s="103">
        <v>43249</v>
      </c>
      <c r="H58" s="100" t="s">
        <v>252</v>
      </c>
      <c r="I58" s="104" t="s">
        <v>404</v>
      </c>
      <c r="J58" s="126" t="s">
        <v>360</v>
      </c>
      <c r="K58" s="100" t="s">
        <v>195</v>
      </c>
      <c r="L58" s="104"/>
      <c r="M58" s="116" t="s">
        <v>405</v>
      </c>
      <c r="N58" s="108"/>
    </row>
    <row r="59" spans="1:14" ht="409.5">
      <c r="A59" s="100">
        <v>62</v>
      </c>
      <c r="B59" s="101" t="s">
        <v>406</v>
      </c>
      <c r="C59" s="101" t="s">
        <v>407</v>
      </c>
      <c r="D59" s="105" t="s">
        <v>199</v>
      </c>
      <c r="E59" s="105" t="s">
        <v>408</v>
      </c>
      <c r="F59" s="105" t="s">
        <v>275</v>
      </c>
      <c r="G59" s="103">
        <v>43344</v>
      </c>
      <c r="H59" s="103">
        <v>44074</v>
      </c>
      <c r="I59" s="101" t="s">
        <v>409</v>
      </c>
      <c r="J59" s="105" t="s">
        <v>410</v>
      </c>
      <c r="K59" s="105" t="s">
        <v>189</v>
      </c>
      <c r="L59" s="101"/>
      <c r="M59" s="129" t="s">
        <v>411</v>
      </c>
      <c r="N59" s="108"/>
    </row>
    <row r="60" spans="1:14" ht="409.5">
      <c r="A60" s="100">
        <v>64</v>
      </c>
      <c r="B60" s="101" t="s">
        <v>412</v>
      </c>
      <c r="C60" s="101" t="s">
        <v>413</v>
      </c>
      <c r="D60" s="100" t="s">
        <v>183</v>
      </c>
      <c r="E60" s="100" t="s">
        <v>184</v>
      </c>
      <c r="F60" s="100" t="s">
        <v>414</v>
      </c>
      <c r="G60" s="103">
        <v>43469</v>
      </c>
      <c r="H60" s="100" t="s">
        <v>252</v>
      </c>
      <c r="I60" s="104" t="s">
        <v>415</v>
      </c>
      <c r="J60" s="126" t="s">
        <v>360</v>
      </c>
      <c r="K60" s="100" t="s">
        <v>195</v>
      </c>
      <c r="L60" s="104"/>
      <c r="M60" s="116" t="s">
        <v>416</v>
      </c>
      <c r="N60" s="108"/>
    </row>
    <row r="61" spans="1:14" ht="409.5">
      <c r="A61" s="105">
        <v>65</v>
      </c>
      <c r="B61" s="130" t="s">
        <v>417</v>
      </c>
      <c r="C61" s="131" t="s">
        <v>418</v>
      </c>
      <c r="D61" s="132" t="s">
        <v>419</v>
      </c>
      <c r="E61" s="132" t="s">
        <v>420</v>
      </c>
      <c r="F61" s="132" t="s">
        <v>421</v>
      </c>
      <c r="G61" s="133">
        <v>43647</v>
      </c>
      <c r="H61" s="134">
        <v>44377</v>
      </c>
      <c r="I61" s="104" t="s">
        <v>422</v>
      </c>
      <c r="J61" s="132" t="s">
        <v>423</v>
      </c>
      <c r="K61" s="132" t="s">
        <v>424</v>
      </c>
      <c r="L61" s="135" t="s">
        <v>425</v>
      </c>
      <c r="M61" s="130" t="s">
        <v>426</v>
      </c>
      <c r="N61" s="122"/>
    </row>
    <row r="62" spans="1:14" ht="346.5">
      <c r="A62" s="105">
        <v>66</v>
      </c>
      <c r="B62" s="130" t="s">
        <v>427</v>
      </c>
      <c r="C62" s="131" t="s">
        <v>428</v>
      </c>
      <c r="D62" s="132" t="s">
        <v>419</v>
      </c>
      <c r="E62" s="132" t="s">
        <v>420</v>
      </c>
      <c r="F62" s="132" t="s">
        <v>421</v>
      </c>
      <c r="G62" s="133">
        <v>43647</v>
      </c>
      <c r="H62" s="134">
        <v>44377</v>
      </c>
      <c r="I62" s="132"/>
      <c r="J62" s="132" t="s">
        <v>423</v>
      </c>
      <c r="K62" s="132" t="s">
        <v>424</v>
      </c>
      <c r="L62" s="130" t="s">
        <v>429</v>
      </c>
      <c r="M62" s="130" t="s">
        <v>430</v>
      </c>
      <c r="N62" s="122"/>
    </row>
    <row r="63" spans="1:14" ht="409.5">
      <c r="A63" s="105">
        <v>67</v>
      </c>
      <c r="B63" s="101" t="s">
        <v>431</v>
      </c>
      <c r="C63" s="130" t="s">
        <v>432</v>
      </c>
      <c r="D63" s="132" t="s">
        <v>183</v>
      </c>
      <c r="E63" s="132" t="s">
        <v>420</v>
      </c>
      <c r="F63" s="132" t="s">
        <v>421</v>
      </c>
      <c r="G63" s="136" t="s">
        <v>433</v>
      </c>
      <c r="H63" s="137" t="s">
        <v>434</v>
      </c>
      <c r="I63" s="128" t="s">
        <v>435</v>
      </c>
      <c r="J63" s="126" t="s">
        <v>360</v>
      </c>
      <c r="K63" s="105" t="s">
        <v>195</v>
      </c>
      <c r="L63" s="128"/>
      <c r="M63" s="128" t="s">
        <v>436</v>
      </c>
      <c r="N63" s="122"/>
    </row>
    <row r="64" spans="1:13" ht="409.5">
      <c r="A64" s="105">
        <v>68</v>
      </c>
      <c r="B64" s="101" t="s">
        <v>437</v>
      </c>
      <c r="C64" s="54" t="s">
        <v>438</v>
      </c>
      <c r="D64" s="105" t="s">
        <v>183</v>
      </c>
      <c r="E64" s="138" t="s">
        <v>420</v>
      </c>
      <c r="F64" s="105" t="s">
        <v>421</v>
      </c>
      <c r="G64" s="139">
        <v>43617</v>
      </c>
      <c r="H64" s="140">
        <v>43982</v>
      </c>
      <c r="I64" s="141" t="s">
        <v>439</v>
      </c>
      <c r="J64" s="138" t="s">
        <v>440</v>
      </c>
      <c r="K64" s="142" t="s">
        <v>441</v>
      </c>
      <c r="L64" s="54" t="s">
        <v>442</v>
      </c>
      <c r="M64" s="54" t="s">
        <v>319</v>
      </c>
    </row>
    <row r="65" spans="1:13" ht="370.5">
      <c r="A65" s="138">
        <v>70</v>
      </c>
      <c r="B65" s="101" t="s">
        <v>443</v>
      </c>
      <c r="C65" s="54" t="s">
        <v>444</v>
      </c>
      <c r="D65" s="105" t="s">
        <v>445</v>
      </c>
      <c r="E65" s="138" t="s">
        <v>420</v>
      </c>
      <c r="F65" s="105" t="s">
        <v>421</v>
      </c>
      <c r="G65" s="139">
        <v>43753</v>
      </c>
      <c r="H65" s="140">
        <v>43830</v>
      </c>
      <c r="I65" s="54" t="s">
        <v>446</v>
      </c>
      <c r="J65" s="138" t="s">
        <v>447</v>
      </c>
      <c r="K65" s="142" t="s">
        <v>447</v>
      </c>
      <c r="L65" s="54" t="s">
        <v>448</v>
      </c>
      <c r="M65" s="54" t="s">
        <v>449</v>
      </c>
    </row>
    <row r="66" spans="1:13" ht="409.5">
      <c r="A66" s="138">
        <v>71</v>
      </c>
      <c r="B66" s="101" t="s">
        <v>450</v>
      </c>
      <c r="C66" s="54" t="s">
        <v>451</v>
      </c>
      <c r="D66" s="105" t="s">
        <v>445</v>
      </c>
      <c r="E66" s="138" t="s">
        <v>420</v>
      </c>
      <c r="F66" s="105" t="s">
        <v>421</v>
      </c>
      <c r="G66" s="139">
        <v>43769</v>
      </c>
      <c r="H66" s="140">
        <v>43830</v>
      </c>
      <c r="I66" s="54" t="s">
        <v>446</v>
      </c>
      <c r="J66" s="138" t="s">
        <v>447</v>
      </c>
      <c r="K66" s="142" t="s">
        <v>447</v>
      </c>
      <c r="L66" s="54"/>
      <c r="M66" s="54" t="s">
        <v>452</v>
      </c>
    </row>
    <row r="67" spans="1:14" ht="409.5">
      <c r="A67" s="143">
        <v>72</v>
      </c>
      <c r="B67" s="144" t="s">
        <v>453</v>
      </c>
      <c r="C67" s="145" t="s">
        <v>454</v>
      </c>
      <c r="D67" s="143" t="s">
        <v>455</v>
      </c>
      <c r="E67" s="143" t="s">
        <v>420</v>
      </c>
      <c r="F67" s="143" t="s">
        <v>421</v>
      </c>
      <c r="G67" s="146">
        <v>43774</v>
      </c>
      <c r="H67" s="146">
        <v>44140</v>
      </c>
      <c r="I67" s="145" t="s">
        <v>456</v>
      </c>
      <c r="J67" s="143" t="s">
        <v>423</v>
      </c>
      <c r="K67" s="143" t="s">
        <v>424</v>
      </c>
      <c r="L67" s="147"/>
      <c r="M67" s="145" t="s">
        <v>457</v>
      </c>
      <c r="N67" s="148"/>
    </row>
  </sheetData>
  <sheetProtection/>
  <conditionalFormatting sqref="H2:H12 H14:H44">
    <cfRule type="cellIs" priority="5" dxfId="1" operator="lessThan">
      <formula>'2019年11月可用'!#REF!</formula>
    </cfRule>
  </conditionalFormatting>
  <conditionalFormatting sqref="H45">
    <cfRule type="cellIs" priority="4" dxfId="1" operator="lessThan">
      <formula>'2019年11月可用'!#REF!</formula>
    </cfRule>
  </conditionalFormatting>
  <conditionalFormatting sqref="H46">
    <cfRule type="cellIs" priority="3" dxfId="1" operator="lessThan">
      <formula>'2019年11月可用'!#REF!</formula>
    </cfRule>
  </conditionalFormatting>
  <conditionalFormatting sqref="H47">
    <cfRule type="cellIs" priority="2" dxfId="1" operator="lessThan">
      <formula>'2019年11月可用'!#REF!</formula>
    </cfRule>
  </conditionalFormatting>
  <conditionalFormatting sqref="H13">
    <cfRule type="cellIs" priority="1" dxfId="5" operator="lessThan">
      <formula>'2019年11月可用'!#REF!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display="http://cec.lib.apabi.com/List.asp?lang=big5&amp;DocGroupID=2"/>
    <hyperlink ref="M22" r:id="rId5" display="http://law.dgbas.gov.tw/"/>
    <hyperlink ref="M40" r:id="rId6" display="http://tci.ncl.edu.tw/cgi-bin/gs32/gsweb.cgi/ccd=hGvlpy/tcisearch_opt1?Geticket=1"/>
    <hyperlink ref="M30" r:id="rId7" display="http://weblaw.exam.gov.tw/"/>
    <hyperlink ref="M44" r:id="rId8" display="http://www.selaw.com.tw/   "/>
    <hyperlink ref="M25" r:id="rId9" display="http://mops.twse.com.tw/mops/web/index"/>
    <hyperlink ref="M31" r:id="rId10" display="http://law.moj.gov.tw/"/>
    <hyperlink ref="M23" r:id="rId11" display="http://www1.stat.gov.tw/mp.asp?mp=3  "/>
    <hyperlink ref="M24" r:id="rId12" display="http://ap6.pccu.edu.tw/Encyclopedia/index.asp"/>
    <hyperlink ref="M4" r:id="rId13" display="http://search.proquest.com/pqdt?accountid=8092"/>
    <hyperlink ref="M28" r:id="rId14" display="http://ebooks.lib.ntu.edu.tw/Home/ListBooks"/>
    <hyperlink ref="M14" r:id="rId15" display="http://huso.stpi.narl.org.tw/husoc/husokm?!!FUNC210"/>
    <hyperlink ref="M15" r:id="rId16" display="http://search.proquest.com/pqrl?accountid=8092"/>
    <hyperlink ref="M38" r:id="rId17" display="http://libibmap.nhu.edu.tw/citesys/"/>
    <hyperlink ref="M42" r:id="rId18" display="http://tadels.law.ntu.edu.tw/"/>
    <hyperlink ref="M41" r:id="rId19" display="http://tcsd.lib.ntu.edu.tw/"/>
    <hyperlink ref="M37" r:id="rId20" display="http://npmhost.npm.gov.tw/tts/npmmeta/RB/RB.html"/>
    <hyperlink ref="M33" r:id="rId21" display="http://rub.ihp.sinica.edu.tw/"/>
    <hyperlink ref="M21" r:id="rId22" display="http://ndweb.iis.sinica.edu.tw/race_public/index.htm"/>
    <hyperlink ref="M39" r:id="rId23" display="http://hanchi.ihp.sinica.edu.tw/ihp/hanji.htm"/>
    <hyperlink ref="M2" r:id="rId24" display="http://www.airitilibrary.com/"/>
    <hyperlink ref="M17" r:id="rId25" display="http://tao.wordpedia.com/is_tlrcct.aspx"/>
    <hyperlink ref="M26" r:id="rId26" display="http://stfj.ntl.edu.tw/"/>
    <hyperlink ref="M32" r:id="rId27" display="http://archeodata.sinica.edu.tw/index.html"/>
    <hyperlink ref="M43" r:id="rId28" display="http://www.pqdd.sinica.edu.tw/"/>
    <hyperlink ref="M3" r:id="rId29" display="http://www.airitilibrary.com"/>
    <hyperlink ref="M10" r:id="rId30" display="http://firstsearch.oclc.org/dbname=ArticleFirst;fsip   "/>
    <hyperlink ref="M11" r:id="rId31" display="http://firstsearch.oclc.org/dbname=PapersFirst;fsip   &#10;"/>
    <hyperlink ref="M12" r:id="rId32" display="http://firstsearch.oclc.org/dbname=Proceedings;fsip   "/>
    <hyperlink ref="M35" r:id="rId33" display="http://udndata.com/public/fullpage"/>
    <hyperlink ref="M6" r:id="rId34" display="http://www.airitibooks.com/"/>
    <hyperlink ref="M20" r:id="rId35" display="http://twu.ebook.hyread.com.tw/index.jsp"/>
    <hyperlink ref="M9" r:id="rId36" display="http://www.nature.com/"/>
    <hyperlink ref="M45" r:id="rId37" display="http://penews.ntupes.edu.tw/cgi-bin/gs32/gsweb.cgi/login?o=dwebmge&amp;cache=1510220027585"/>
    <hyperlink ref="M46" r:id="rId38" display="http://sunology.yatsen.gov.tw   "/>
    <hyperlink ref="M47" r:id="rId39" display="http://stfb.ntl.edu.tw/cgi-bin/gs32/gsweb.cgi/login?o=dwebmge   "/>
    <hyperlink ref="M49" r:id="rId40" display="http://huso.stpi.narl.org.tw/husoc/husokm?000EF3030001000100000000000021C00000001E000000000"/>
    <hyperlink ref="M50" r:id="rId41" display="http://huso.stpi.narl.org.tw/husoc/husokm?000EF3030001000100000000000023000000001E000000000"/>
    <hyperlink ref="M51" r:id="rId42" display="http://huso.stpi.narl.org.tw/husoc/husokm?!!FUNC310"/>
    <hyperlink ref="M52" r:id="rId43" display="http://huso.stpi.narl.org.tw/husoc/husokm?!!FUNC400"/>
    <hyperlink ref="M53" r:id="rId44" display="http://huso.stpi.narl.org.tw/husoc/husokm?0027C6AF000100010000000000001A400000001E000000000"/>
    <hyperlink ref="M54" r:id="rId45" display="http://huso.stpi.narl.org.tw/husoc/husokm?!!FUNC440"/>
    <hyperlink ref="M56" r:id="rId46" display="http://huso.stpi.narl.org.tw/husoc/husokm?!!FUNC340"/>
    <hyperlink ref="M57" r:id="rId47" display="http://www.airitiplagchecker.com/"/>
    <hyperlink ref="M13" r:id="rId48" display="http://firstsearch.oclc.org/dbname=ECO;fsip"/>
    <hyperlink ref="M58" r:id="rId49" display="https://gpss.tipo.gov.tw/"/>
    <hyperlink ref="M59" r:id="rId50" display="https://search.alexanderstreet.com/fash"/>
    <hyperlink ref="M60" r:id="rId51" display="https://ebird.org/taiwan/home"/>
  </hyperlinks>
  <printOptions/>
  <pageMargins left="0.7" right="0.7" top="0.75" bottom="0.75" header="0.3" footer="0.3"/>
  <pageSetup orientation="portrait" paperSize="9"/>
  <legacyDrawing r:id="rId53"/>
</worksheet>
</file>

<file path=xl/worksheets/sheet5.xml><?xml version="1.0" encoding="utf-8"?>
<worksheet xmlns="http://schemas.openxmlformats.org/spreadsheetml/2006/main" xmlns:r="http://schemas.openxmlformats.org/officeDocument/2006/relationships">
  <dimension ref="A1:M5"/>
  <sheetViews>
    <sheetView zoomScalePageLayoutView="0" workbookViewId="0" topLeftCell="A1">
      <selection activeCell="D4" sqref="D4"/>
    </sheetView>
  </sheetViews>
  <sheetFormatPr defaultColWidth="9.00390625" defaultRowHeight="16.5"/>
  <cols>
    <col min="1" max="1" width="4.75390625" style="154" bestFit="1" customWidth="1"/>
    <col min="2" max="2" width="24.375" style="0" customWidth="1"/>
    <col min="3" max="3" width="31.125" style="0" customWidth="1"/>
    <col min="4" max="5" width="9.75390625" style="0" customWidth="1"/>
    <col min="6" max="8" width="11.25390625" style="0" customWidth="1"/>
    <col min="9" max="9" width="21.75390625" style="0" customWidth="1"/>
    <col min="10" max="10" width="10.75390625" style="0" customWidth="1"/>
    <col min="12" max="12" width="19.125" style="0" customWidth="1"/>
    <col min="13" max="13" width="22.50390625" style="0" customWidth="1"/>
  </cols>
  <sheetData>
    <row r="1" spans="1:13" s="108" customFormat="1" ht="37.5" customHeight="1">
      <c r="A1" s="149" t="s">
        <v>458</v>
      </c>
      <c r="B1" s="150" t="s">
        <v>459</v>
      </c>
      <c r="C1" s="150" t="s">
        <v>460</v>
      </c>
      <c r="D1" s="149" t="s">
        <v>461</v>
      </c>
      <c r="E1" s="149" t="s">
        <v>462</v>
      </c>
      <c r="F1" s="149" t="s">
        <v>463</v>
      </c>
      <c r="G1" s="149" t="s">
        <v>464</v>
      </c>
      <c r="H1" s="149" t="s">
        <v>465</v>
      </c>
      <c r="I1" s="150" t="s">
        <v>466</v>
      </c>
      <c r="J1" s="150" t="s">
        <v>467</v>
      </c>
      <c r="K1" s="149" t="s">
        <v>468</v>
      </c>
      <c r="L1" s="150" t="s">
        <v>469</v>
      </c>
      <c r="M1" s="150" t="s">
        <v>470</v>
      </c>
    </row>
    <row r="2" spans="1:13" s="152" customFormat="1" ht="196.5" customHeight="1">
      <c r="A2" s="143">
        <v>72</v>
      </c>
      <c r="B2" s="144" t="s">
        <v>471</v>
      </c>
      <c r="C2" s="145" t="s">
        <v>472</v>
      </c>
      <c r="D2" s="143" t="s">
        <v>473</v>
      </c>
      <c r="E2" s="143" t="s">
        <v>420</v>
      </c>
      <c r="F2" s="143" t="s">
        <v>421</v>
      </c>
      <c r="G2" s="146">
        <v>43774</v>
      </c>
      <c r="H2" s="146">
        <v>44140</v>
      </c>
      <c r="I2" s="151" t="s">
        <v>474</v>
      </c>
      <c r="J2" s="143" t="s">
        <v>423</v>
      </c>
      <c r="K2" s="143" t="s">
        <v>424</v>
      </c>
      <c r="L2" s="147"/>
      <c r="M2" s="145" t="s">
        <v>475</v>
      </c>
    </row>
    <row r="3" spans="1:13" s="152" customFormat="1" ht="196.5" customHeight="1">
      <c r="A3" s="153" t="s">
        <v>476</v>
      </c>
      <c r="B3" s="153"/>
      <c r="C3" s="153"/>
      <c r="D3" s="153"/>
      <c r="E3" s="153"/>
      <c r="F3" s="153"/>
      <c r="G3" s="153"/>
      <c r="H3" s="153"/>
      <c r="I3" s="153"/>
      <c r="J3" s="153"/>
      <c r="K3" s="153"/>
      <c r="L3" s="153"/>
      <c r="M3" s="153"/>
    </row>
    <row r="4" spans="1:13" s="152" customFormat="1" ht="196.5" customHeight="1">
      <c r="A4" s="154"/>
      <c r="B4"/>
      <c r="C4"/>
      <c r="D4"/>
      <c r="E4"/>
      <c r="F4"/>
      <c r="G4"/>
      <c r="H4"/>
      <c r="I4"/>
      <c r="J4"/>
      <c r="K4"/>
      <c r="L4"/>
      <c r="M4"/>
    </row>
    <row r="5" spans="1:13" s="152" customFormat="1" ht="196.5" customHeight="1">
      <c r="A5" s="154"/>
      <c r="B5"/>
      <c r="C5"/>
      <c r="D5"/>
      <c r="E5"/>
      <c r="F5"/>
      <c r="G5"/>
      <c r="H5"/>
      <c r="I5"/>
      <c r="J5"/>
      <c r="K5"/>
      <c r="L5"/>
      <c r="M5"/>
    </row>
    <row r="6" ht="69" customHeight="1"/>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3"/>
  <sheetViews>
    <sheetView zoomScalePageLayoutView="0" workbookViewId="0" topLeftCell="A1">
      <selection activeCell="D26" sqref="D26"/>
    </sheetView>
  </sheetViews>
  <sheetFormatPr defaultColWidth="9.00390625" defaultRowHeight="16.5"/>
  <cols>
    <col min="2" max="2" width="23.125" style="0" customWidth="1"/>
    <col min="3" max="3" width="36.75390625" style="0" customWidth="1"/>
    <col min="4" max="8" width="12.125" style="0" customWidth="1"/>
    <col min="9" max="9" width="28.25390625" style="0" customWidth="1"/>
    <col min="10" max="10" width="10.125" style="0" customWidth="1"/>
    <col min="12" max="12" width="16.50390625" style="0" customWidth="1"/>
    <col min="13" max="13" width="20.375" style="0" customWidth="1"/>
    <col min="14" max="14" width="14.875" style="0" bestFit="1" customWidth="1"/>
  </cols>
  <sheetData>
    <row r="1" spans="1:14" s="108" customFormat="1" ht="15.75">
      <c r="A1" s="149" t="s">
        <v>458</v>
      </c>
      <c r="B1" s="150" t="s">
        <v>459</v>
      </c>
      <c r="C1" s="150" t="s">
        <v>460</v>
      </c>
      <c r="D1" s="149" t="s">
        <v>461</v>
      </c>
      <c r="E1" s="149" t="s">
        <v>462</v>
      </c>
      <c r="F1" s="149" t="s">
        <v>463</v>
      </c>
      <c r="G1" s="149" t="s">
        <v>464</v>
      </c>
      <c r="H1" s="149" t="s">
        <v>465</v>
      </c>
      <c r="I1" s="150" t="s">
        <v>466</v>
      </c>
      <c r="J1" s="150" t="s">
        <v>467</v>
      </c>
      <c r="K1" s="149" t="s">
        <v>468</v>
      </c>
      <c r="L1" s="150" t="s">
        <v>469</v>
      </c>
      <c r="M1" s="150" t="s">
        <v>470</v>
      </c>
      <c r="N1" s="99">
        <f ca="1">TODAY()</f>
        <v>43802</v>
      </c>
    </row>
    <row r="2" spans="1:13" s="108" customFormat="1" ht="121.5" customHeight="1">
      <c r="A2" s="155">
        <v>69</v>
      </c>
      <c r="B2" s="156" t="s">
        <v>477</v>
      </c>
      <c r="C2" s="157" t="s">
        <v>478</v>
      </c>
      <c r="D2" s="155" t="s">
        <v>473</v>
      </c>
      <c r="E2" s="155" t="s">
        <v>420</v>
      </c>
      <c r="F2" s="155" t="s">
        <v>421</v>
      </c>
      <c r="G2" s="158">
        <v>43753</v>
      </c>
      <c r="H2" s="158">
        <v>43799</v>
      </c>
      <c r="I2" s="159"/>
      <c r="J2" s="155" t="s">
        <v>479</v>
      </c>
      <c r="K2" s="160" t="s">
        <v>479</v>
      </c>
      <c r="L2" s="157"/>
      <c r="M2" s="157" t="s">
        <v>480</v>
      </c>
    </row>
    <row r="3" spans="1:13" ht="21">
      <c r="A3" s="161" t="s">
        <v>481</v>
      </c>
      <c r="B3" s="161"/>
      <c r="C3" s="161"/>
      <c r="D3" s="161"/>
      <c r="E3" s="161"/>
      <c r="F3" s="161"/>
      <c r="G3" s="161"/>
      <c r="H3" s="161"/>
      <c r="I3" s="161"/>
      <c r="J3" s="161"/>
      <c r="K3" s="161"/>
      <c r="L3" s="161"/>
      <c r="M3" s="161"/>
    </row>
  </sheetData>
  <sheetProtection/>
  <mergeCells count="1">
    <mergeCell ref="A3:M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D23" sqref="D23"/>
    </sheetView>
  </sheetViews>
  <sheetFormatPr defaultColWidth="9.00390625" defaultRowHeight="16.5"/>
  <cols>
    <col min="1" max="1" width="29.125" style="163" customWidth="1"/>
    <col min="2" max="2" width="17.00390625" style="163" customWidth="1"/>
    <col min="3" max="3" width="28.50390625" style="163" customWidth="1"/>
    <col min="4" max="16384" width="9.00390625" style="163" customWidth="1"/>
  </cols>
  <sheetData>
    <row r="1" spans="1:3" ht="16.5">
      <c r="A1" s="162" t="s">
        <v>482</v>
      </c>
      <c r="B1" s="162" t="s">
        <v>483</v>
      </c>
      <c r="C1" s="162" t="s">
        <v>469</v>
      </c>
    </row>
    <row r="2" spans="1:3" ht="16.5">
      <c r="A2" s="39" t="s">
        <v>484</v>
      </c>
      <c r="B2" s="164">
        <v>11564</v>
      </c>
      <c r="C2" s="165" t="s">
        <v>485</v>
      </c>
    </row>
    <row r="3" spans="1:3" ht="16.5">
      <c r="A3" s="39" t="s">
        <v>486</v>
      </c>
      <c r="B3" s="164">
        <v>28248</v>
      </c>
      <c r="C3" s="165"/>
    </row>
    <row r="4" spans="1:3" ht="16.5">
      <c r="A4" s="165" t="s">
        <v>487</v>
      </c>
      <c r="B4" s="166">
        <v>1</v>
      </c>
      <c r="C4" s="165" t="s">
        <v>488</v>
      </c>
    </row>
    <row r="5" spans="1:3" ht="33">
      <c r="A5" s="39" t="s">
        <v>489</v>
      </c>
      <c r="B5" s="164">
        <v>50</v>
      </c>
      <c r="C5" s="165" t="s">
        <v>490</v>
      </c>
    </row>
    <row r="6" spans="1:3" ht="16.5">
      <c r="A6" s="39" t="s">
        <v>427</v>
      </c>
      <c r="B6" s="167">
        <v>1811</v>
      </c>
      <c r="C6" s="165" t="s">
        <v>488</v>
      </c>
    </row>
    <row r="7" spans="1:3" ht="16.5">
      <c r="A7" s="168" t="s">
        <v>491</v>
      </c>
      <c r="B7" s="169">
        <f>SUM(B2:B5)</f>
        <v>39863</v>
      </c>
      <c r="C7" s="170"/>
    </row>
    <row r="8" spans="1:3" ht="16.5">
      <c r="A8" s="171" t="s">
        <v>492</v>
      </c>
      <c r="B8" s="38">
        <v>6819</v>
      </c>
      <c r="C8" s="165" t="s">
        <v>493</v>
      </c>
    </row>
    <row r="9" spans="1:3" ht="16.5">
      <c r="A9" s="171" t="s">
        <v>494</v>
      </c>
      <c r="B9" s="38">
        <v>2969</v>
      </c>
      <c r="C9" s="38" t="s">
        <v>493</v>
      </c>
    </row>
    <row r="10" spans="1:3" ht="16.5">
      <c r="A10" s="39" t="s">
        <v>495</v>
      </c>
      <c r="B10" s="38">
        <v>1105</v>
      </c>
      <c r="C10" s="165" t="s">
        <v>496</v>
      </c>
    </row>
    <row r="11" spans="1:3" ht="16.5">
      <c r="A11" s="165" t="s">
        <v>497</v>
      </c>
      <c r="B11" s="38">
        <v>1141</v>
      </c>
      <c r="C11" s="165" t="s">
        <v>496</v>
      </c>
    </row>
    <row r="12" spans="1:3" ht="16.5">
      <c r="A12" s="165" t="s">
        <v>498</v>
      </c>
      <c r="B12" s="38">
        <v>83</v>
      </c>
      <c r="C12" s="165" t="s">
        <v>496</v>
      </c>
    </row>
    <row r="13" spans="1:3" ht="33">
      <c r="A13" s="171" t="s">
        <v>499</v>
      </c>
      <c r="B13" s="38">
        <v>635</v>
      </c>
      <c r="C13" s="172" t="s">
        <v>500</v>
      </c>
    </row>
    <row r="14" spans="1:3" ht="33">
      <c r="A14" s="171" t="s">
        <v>501</v>
      </c>
      <c r="B14" s="38">
        <v>1</v>
      </c>
      <c r="C14" s="173"/>
    </row>
    <row r="15" spans="1:3" ht="33">
      <c r="A15" s="171" t="s">
        <v>502</v>
      </c>
      <c r="B15" s="174">
        <v>259</v>
      </c>
      <c r="C15" s="173"/>
    </row>
    <row r="16" spans="1:3" ht="16.5">
      <c r="A16" s="171" t="s">
        <v>503</v>
      </c>
      <c r="B16" s="174">
        <v>71</v>
      </c>
      <c r="C16" s="175"/>
    </row>
    <row r="17" spans="1:3" ht="16.5">
      <c r="A17" s="168" t="s">
        <v>504</v>
      </c>
      <c r="B17" s="176">
        <f>SUM(B8:B16)</f>
        <v>13083</v>
      </c>
      <c r="C17" s="177"/>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2019-12-03T02:48:16Z</cp:lastPrinted>
  <dcterms:created xsi:type="dcterms:W3CDTF">2001-12-15T02:38:04Z</dcterms:created>
  <dcterms:modified xsi:type="dcterms:W3CDTF">2019-12-03T02:48:29Z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