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4" yWindow="108" windowWidth="13524" windowHeight="9168" tabRatio="880" activeTab="0"/>
  </bookViews>
  <sheets>
    <sheet name="館藏統計表" sheetId="1" r:id="rId1"/>
    <sheet name="贈書人" sheetId="2" r:id="rId2"/>
    <sheet name="贈書清單" sheetId="3" r:id="rId3"/>
    <sheet name="2020年10月可用" sheetId="4" r:id="rId4"/>
    <sheet name="新增資料庫" sheetId="5" r:id="rId5"/>
    <sheet name="下架資料庫" sheetId="6" r:id="rId6"/>
    <sheet name="電子期刊數量統計" sheetId="7" r:id="rId7"/>
    <sheet name="電子書數量統計" sheetId="8" r:id="rId8"/>
  </sheets>
  <definedNames>
    <definedName name="_xlnm.Print_Area" localSheetId="0">'館藏統計表'!$A$1:$K$27</definedName>
    <definedName name="_xlnm.Print_Titles" localSheetId="2">'贈書清單'!$1:$1</definedName>
  </definedNames>
  <calcPr fullCalcOnLoad="1"/>
  <pivotCaches>
    <pivotCache cacheId="1" r:id="rId9"/>
  </pivotCaches>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3.xml><?xml version="1.0" encoding="utf-8"?>
<comments xmlns="http://schemas.openxmlformats.org/spreadsheetml/2006/main">
  <authors>
    <author/>
  </authors>
  <commentList>
    <comment ref="C1" authorId="0">
      <text>
        <r>
          <rPr>
            <sz val="10"/>
            <color indexed="8"/>
            <rFont val="Arial"/>
            <family val="2"/>
          </rPr>
          <t>user:
如為機構捐贈，則捐贈者(個人)欄位部分不輸入</t>
        </r>
      </text>
    </comment>
    <comment ref="D1" authorId="0">
      <text>
        <r>
          <rPr>
            <sz val="10"/>
            <color indexed="8"/>
            <rFont val="Arial"/>
            <family val="2"/>
          </rPr>
          <t>user:
如捐贈者為個人者，則來文單位名稱部分不輸入</t>
        </r>
      </text>
    </comment>
  </commentList>
</comments>
</file>

<file path=xl/comments4.xml><?xml version="1.0" encoding="utf-8"?>
<comments xmlns="http://schemas.openxmlformats.org/spreadsheetml/2006/main">
  <authors>
    <author>user</author>
  </authors>
  <commentList>
    <comment ref="I3"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comments8.xml><?xml version="1.0" encoding="utf-8"?>
<comments xmlns="http://schemas.openxmlformats.org/spreadsheetml/2006/main">
  <authors>
    <author>User</author>
    <author>user</author>
  </authors>
  <commentList>
    <comment ref="E2" authorId="0">
      <text>
        <r>
          <rPr>
            <b/>
            <sz val="9"/>
            <rFont val="Tahoma"/>
            <family val="2"/>
          </rPr>
          <t>User:</t>
        </r>
        <r>
          <rPr>
            <sz val="9"/>
            <rFont val="Tahoma"/>
            <family val="2"/>
          </rPr>
          <t xml:space="preserve">
</t>
        </r>
        <r>
          <rPr>
            <sz val="9"/>
            <rFont val="細明體"/>
            <family val="3"/>
          </rPr>
          <t xml:space="preserve">學校經費
</t>
        </r>
      </text>
    </comment>
    <comment ref="B6" authorId="0">
      <text>
        <r>
          <rPr>
            <b/>
            <sz val="9"/>
            <rFont val="Tahoma"/>
            <family val="2"/>
          </rPr>
          <t>User:</t>
        </r>
        <r>
          <rPr>
            <sz val="9"/>
            <rFont val="Tahoma"/>
            <family val="2"/>
          </rPr>
          <t xml:space="preserve">
8</t>
        </r>
        <r>
          <rPr>
            <sz val="9"/>
            <rFont val="細明體"/>
            <family val="3"/>
          </rPr>
          <t>校技職校院共性電子資料庫-22種</t>
        </r>
      </text>
    </comment>
    <comment ref="F6" authorId="0">
      <text>
        <r>
          <rPr>
            <b/>
            <sz val="9"/>
            <rFont val="Tahoma"/>
            <family val="2"/>
          </rPr>
          <t>User:</t>
        </r>
        <r>
          <rPr>
            <sz val="9"/>
            <rFont val="Tahoma"/>
            <family val="2"/>
          </rPr>
          <t xml:space="preserve">
98</t>
        </r>
        <r>
          <rPr>
            <sz val="9"/>
            <rFont val="細明體"/>
            <family val="3"/>
          </rPr>
          <t>年度私立技專校院協進會</t>
        </r>
      </text>
    </comment>
    <comment ref="B7" authorId="0">
      <text>
        <r>
          <rPr>
            <b/>
            <sz val="9"/>
            <rFont val="Tahoma"/>
            <family val="2"/>
          </rPr>
          <t>User:</t>
        </r>
        <r>
          <rPr>
            <sz val="9"/>
            <rFont val="Tahoma"/>
            <family val="2"/>
          </rPr>
          <t xml:space="preserve">
2020/10 </t>
        </r>
        <r>
          <rPr>
            <sz val="9"/>
            <rFont val="細明體"/>
            <family val="3"/>
          </rPr>
          <t>統計可用電子書計11219種
扣除採購數量9352
11219-9352=1867(贈)</t>
        </r>
      </text>
    </comment>
    <comment ref="J7" authorId="0">
      <text>
        <r>
          <rPr>
            <b/>
            <sz val="9"/>
            <rFont val="Tahoma"/>
            <family val="2"/>
          </rPr>
          <t xml:space="preserve">User:
</t>
        </r>
        <r>
          <rPr>
            <b/>
            <sz val="9"/>
            <rFont val="細明體"/>
            <family val="3"/>
          </rPr>
          <t xml:space="preserve">獎補助款
</t>
        </r>
        <r>
          <rPr>
            <sz val="9"/>
            <rFont val="細明體"/>
            <family val="3"/>
          </rPr>
          <t>0001-00 250冊
0013-00 40冊</t>
        </r>
        <r>
          <rPr>
            <b/>
            <sz val="9"/>
            <rFont val="Tahoma"/>
            <family val="2"/>
          </rPr>
          <t xml:space="preserve">
</t>
        </r>
      </text>
    </comment>
    <comment ref="Q7" authorId="1">
      <text>
        <r>
          <rPr>
            <b/>
            <sz val="12"/>
            <rFont val="標楷體"/>
            <family val="4"/>
          </rPr>
          <t>108年整發經費，華藝提供的贈書200本</t>
        </r>
      </text>
    </comment>
    <comment ref="J9" authorId="0">
      <text>
        <r>
          <rPr>
            <b/>
            <sz val="9"/>
            <rFont val="Tahoma"/>
            <family val="2"/>
          </rPr>
          <t>User:</t>
        </r>
        <r>
          <rPr>
            <sz val="9"/>
            <rFont val="Tahoma"/>
            <family val="2"/>
          </rPr>
          <t xml:space="preserve">
102</t>
        </r>
        <r>
          <rPr>
            <sz val="9"/>
            <rFont val="細明體"/>
            <family val="3"/>
          </rPr>
          <t>年度台灣學術電子資源永續發展計畫</t>
        </r>
      </text>
    </comment>
    <comment ref="O10" authorId="0">
      <text>
        <r>
          <rPr>
            <b/>
            <sz val="9"/>
            <rFont val="Tahoma"/>
            <family val="2"/>
          </rPr>
          <t>User:</t>
        </r>
        <r>
          <rPr>
            <sz val="9"/>
            <rFont val="Tahoma"/>
            <family val="2"/>
          </rPr>
          <t xml:space="preserve">
107</t>
        </r>
        <r>
          <rPr>
            <sz val="9"/>
            <rFont val="細明體"/>
            <family val="3"/>
          </rPr>
          <t>年「聯合圖書資源共享平台計畫｣</t>
        </r>
      </text>
    </comment>
    <comment ref="Q10" authorId="0">
      <text>
        <r>
          <rPr>
            <b/>
            <sz val="9"/>
            <rFont val="Tahoma"/>
            <family val="2"/>
          </rPr>
          <t>User:</t>
        </r>
        <r>
          <rPr>
            <sz val="9"/>
            <rFont val="Tahoma"/>
            <family val="2"/>
          </rPr>
          <t xml:space="preserve">
109</t>
        </r>
        <r>
          <rPr>
            <sz val="9"/>
            <rFont val="細明體"/>
            <family val="3"/>
          </rPr>
          <t>年中區技職院校「聯合圖書資源共享平台計畫｣</t>
        </r>
      </text>
    </comment>
    <comment ref="Q12" authorId="1">
      <text>
        <r>
          <rPr>
            <b/>
            <sz val="9"/>
            <rFont val="Tahoma"/>
            <family val="2"/>
          </rPr>
          <t>108</t>
        </r>
        <r>
          <rPr>
            <b/>
            <sz val="9"/>
            <rFont val="細明體"/>
            <family val="3"/>
          </rPr>
          <t>年中部技專聯合圖書資源共享平台計畫</t>
        </r>
      </text>
    </comment>
  </commentList>
</comments>
</file>

<file path=xl/sharedStrings.xml><?xml version="1.0" encoding="utf-8"?>
<sst xmlns="http://schemas.openxmlformats.org/spreadsheetml/2006/main" count="1150" uniqueCount="553">
  <si>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</si>
  <si>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</si>
  <si>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</si>
  <si>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</si>
  <si>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</si>
  <si>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</si>
  <si>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</si>
  <si>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</si>
  <si>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</si>
  <si>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</si>
  <si>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</si>
  <si>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</si>
  <si>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</si>
  <si>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</si>
  <si>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</si>
  <si>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</si>
  <si>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</si>
  <si>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</si>
  <si>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</si>
  <si>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</si>
  <si>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</si>
  <si>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</si>
  <si>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</si>
  <si>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5、館際合作(貸入/貸出)</t>
  </si>
  <si>
    <t>組長：</t>
  </si>
  <si>
    <t>製表：</t>
  </si>
  <si>
    <t>圖資長：</t>
  </si>
  <si>
    <t>數量</t>
  </si>
  <si>
    <t>主任秘書：</t>
  </si>
  <si>
    <t>校長：</t>
  </si>
  <si>
    <t>增減冊數</t>
  </si>
  <si>
    <t>增減數量</t>
  </si>
  <si>
    <t>訂購資料庫使用統計</t>
  </si>
  <si>
    <t>udn電子書</t>
  </si>
  <si>
    <t>二、電子書</t>
  </si>
  <si>
    <t xml:space="preserve">一、中文圖書  </t>
  </si>
  <si>
    <t>三、視聽資料(件)</t>
  </si>
  <si>
    <t>四、地圖(幅)</t>
  </si>
  <si>
    <t>1、報紙</t>
  </si>
  <si>
    <t>2、紙本期刊</t>
  </si>
  <si>
    <t>史地類(外國)</t>
  </si>
  <si>
    <t>中文(種)</t>
  </si>
  <si>
    <t>西文(種)</t>
  </si>
  <si>
    <t>1、圖書閱覽座位</t>
  </si>
  <si>
    <t>2、借書人次</t>
  </si>
  <si>
    <t>3、圖書借閱冊數</t>
  </si>
  <si>
    <t>身分別</t>
  </si>
  <si>
    <t>捐贈者(個人)</t>
  </si>
  <si>
    <t>統計</t>
  </si>
  <si>
    <t>教職員</t>
  </si>
  <si>
    <t>校外機構</t>
  </si>
  <si>
    <t>總計</t>
  </si>
  <si>
    <t>登記日期</t>
  </si>
  <si>
    <t>文件類型</t>
  </si>
  <si>
    <t>來文單位名稱</t>
  </si>
  <si>
    <t>數量</t>
  </si>
  <si>
    <t>Airiti Library
華藝線上圖書館</t>
  </si>
  <si>
    <t>數位化論文典藏聯盟</t>
  </si>
  <si>
    <t>一○九學年度環球科技大學圖書館館藏變動統計表</t>
  </si>
  <si>
    <t>動腦知識庫</t>
  </si>
  <si>
    <t>HyRead台灣全文資料庫</t>
  </si>
  <si>
    <t>AEB Walking Library (Acer )</t>
  </si>
  <si>
    <t>ProQuest RL</t>
  </si>
  <si>
    <t>史地類(中國)</t>
  </si>
  <si>
    <t>6 / 5</t>
  </si>
  <si>
    <t>AiritiBook
(iRead eBook)</t>
  </si>
  <si>
    <t>2020年10月圖書館受贈圖書資源統計表</t>
  </si>
  <si>
    <t xml:space="preserve"> 製表基準日：109年10月31日</t>
  </si>
  <si>
    <t>製表日期 ：  109年11月02日</t>
  </si>
  <si>
    <t>4 / 2</t>
  </si>
  <si>
    <t xml:space="preserve">-2 / -3 </t>
  </si>
  <si>
    <t>期刊</t>
  </si>
  <si>
    <t>書籍</t>
  </si>
  <si>
    <t>多媒體</t>
  </si>
  <si>
    <t>淡江大學</t>
  </si>
  <si>
    <t>經濟部能源局</t>
  </si>
  <si>
    <t>名欣圖書</t>
  </si>
  <si>
    <t>書法教育</t>
  </si>
  <si>
    <t>中華民國管理科學學會</t>
  </si>
  <si>
    <t>震旦行</t>
  </si>
  <si>
    <t>中華種苗學會</t>
  </si>
  <si>
    <t>國立台北大學經濟學系</t>
  </si>
  <si>
    <t>中央通訊社</t>
  </si>
  <si>
    <t>台南市政府</t>
  </si>
  <si>
    <t>司法院</t>
  </si>
  <si>
    <t>衛生福利部食品藥物管理署</t>
  </si>
  <si>
    <t>中華民國農會</t>
  </si>
  <si>
    <t>科技部</t>
  </si>
  <si>
    <t>行政院主計總處</t>
  </si>
  <si>
    <t>土木技師公會</t>
  </si>
  <si>
    <t>基督教宇宙光全人關懷機構</t>
  </si>
  <si>
    <t>佛光山佛陀紀念館</t>
  </si>
  <si>
    <t>農委會特有生物研究保育中心</t>
  </si>
  <si>
    <t>衛生福利部</t>
  </si>
  <si>
    <t>臺中市政府文化局</t>
  </si>
  <si>
    <t>國防譯粹月刊社</t>
  </si>
  <si>
    <t>聖靈月刊雜誌社</t>
  </si>
  <si>
    <t>臺疆祖廟大觀音亭暨祀典興濟宮</t>
  </si>
  <si>
    <t>校長室</t>
  </si>
  <si>
    <t>桃園區農業改良場</t>
  </si>
  <si>
    <t>政治大學原住民研究中心</t>
  </si>
  <si>
    <t>勞動部</t>
  </si>
  <si>
    <t>工業安全衛生協會</t>
  </si>
  <si>
    <t>東照山關帝廟</t>
  </si>
  <si>
    <t>大專院校體育總會</t>
  </si>
  <si>
    <t>高雄市勞工局</t>
  </si>
  <si>
    <t>中華民國保護動物協會</t>
  </si>
  <si>
    <t>國家教育研究院</t>
  </si>
  <si>
    <t>中華民國的空軍出版社</t>
  </si>
  <si>
    <t>台南區農業改良場</t>
  </si>
  <si>
    <t>南華大學圖書館</t>
  </si>
  <si>
    <t>彰化基督教醫院</t>
  </si>
  <si>
    <t>體育署</t>
  </si>
  <si>
    <t>雲林縣議會</t>
  </si>
  <si>
    <t>中央存款保險股份有限公司</t>
  </si>
  <si>
    <t>台糖公司</t>
  </si>
  <si>
    <t>未具名企業基金會</t>
  </si>
  <si>
    <t>台灣新世紀文教基金會</t>
  </si>
  <si>
    <t>世界自由民主聯盟中華民國總會</t>
  </si>
  <si>
    <t>法鼓山基金會</t>
  </si>
  <si>
    <t>農業委員會</t>
  </si>
  <si>
    <t>國立臺灣交響樂團</t>
  </si>
  <si>
    <t>佛教蓮花基金會</t>
  </si>
  <si>
    <t>國立傳統藝術中心</t>
  </si>
  <si>
    <t>得勝者教育協會</t>
  </si>
  <si>
    <t>漁業署</t>
  </si>
  <si>
    <t>萬海航運慈善基金會</t>
  </si>
  <si>
    <t>國立屏東大學</t>
  </si>
  <si>
    <t>中華郵政股份有限公司</t>
  </si>
  <si>
    <t>全民健康基金會</t>
  </si>
  <si>
    <t>肝病防治學術基金會</t>
  </si>
  <si>
    <t>中華民國工業安全衛生協會</t>
  </si>
  <si>
    <t>繞止雜誌社</t>
  </si>
  <si>
    <t>弘光科技大學</t>
  </si>
  <si>
    <t>台灣癌症臨床研究發展基金會</t>
  </si>
  <si>
    <t>國立金門大學</t>
  </si>
  <si>
    <t>普陀山國清教育基金會</t>
  </si>
  <si>
    <t>台灣電力公司</t>
  </si>
  <si>
    <t>合作金庫銀行</t>
  </si>
  <si>
    <t>客家委員會</t>
  </si>
  <si>
    <t>人生雜誌</t>
  </si>
  <si>
    <t>彰化銀行</t>
  </si>
  <si>
    <t>艋舺龍山寺</t>
  </si>
  <si>
    <t>法務部廉政署</t>
  </si>
  <si>
    <t>新北市政府</t>
  </si>
  <si>
    <t>交通大學經營管理研究所</t>
  </si>
  <si>
    <t>台灣肥料</t>
  </si>
  <si>
    <t>行天宮</t>
  </si>
  <si>
    <t>台灣省稅務研究會</t>
  </si>
  <si>
    <t>義光育幼院</t>
  </si>
  <si>
    <t>愛書人</t>
  </si>
  <si>
    <t>許淑敏</t>
  </si>
  <si>
    <t>羅濟群</t>
  </si>
  <si>
    <t>孫郁涵</t>
  </si>
  <si>
    <t>校外單位</t>
  </si>
  <si>
    <t>校內單位</t>
  </si>
  <si>
    <t>校外人員</t>
  </si>
  <si>
    <t>合計</t>
  </si>
  <si>
    <t>合計</t>
  </si>
  <si>
    <t>(空白)</t>
  </si>
  <si>
    <t>校內單位 合計</t>
  </si>
  <si>
    <t>校外人員 合計</t>
  </si>
  <si>
    <t>校外單位 合計</t>
  </si>
  <si>
    <t>教職員 合計</t>
  </si>
  <si>
    <t>加總 - 數量</t>
  </si>
  <si>
    <t>校內單位</t>
  </si>
  <si>
    <t>許淑敏</t>
  </si>
  <si>
    <t>愛書人</t>
  </si>
  <si>
    <t>校長室</t>
  </si>
  <si>
    <t>孫郁涵</t>
  </si>
  <si>
    <t>羅濟群</t>
  </si>
  <si>
    <t>校外人員</t>
  </si>
  <si>
    <r>
      <t xml:space="preserve">(訂刊 136 </t>
    </r>
    <r>
      <rPr>
        <sz val="12"/>
        <rFont val="新細明體"/>
        <family val="1"/>
      </rPr>
      <t>+ 贈刊</t>
    </r>
    <r>
      <rPr>
        <sz val="12"/>
        <rFont val="新細明體"/>
        <family val="1"/>
      </rPr>
      <t xml:space="preserve"> 214</t>
    </r>
    <r>
      <rPr>
        <b/>
        <sz val="12"/>
        <rFont val="新細明體"/>
        <family val="1"/>
      </rPr>
      <t xml:space="preserve"> </t>
    </r>
    <r>
      <rPr>
        <sz val="12"/>
        <rFont val="新細明體"/>
        <family val="1"/>
      </rPr>
      <t xml:space="preserve"> )中日文(種)</t>
    </r>
  </si>
  <si>
    <r>
      <t>(訂刊  22</t>
    </r>
    <r>
      <rPr>
        <sz val="12"/>
        <rFont val="新細明體"/>
        <family val="1"/>
      </rPr>
      <t>+ 贈刊</t>
    </r>
    <r>
      <rPr>
        <b/>
        <sz val="12"/>
        <rFont val="新細明體"/>
        <family val="1"/>
      </rPr>
      <t xml:space="preserve"> 8</t>
    </r>
    <r>
      <rPr>
        <sz val="12"/>
        <rFont val="新細明體"/>
        <family val="1"/>
      </rPr>
      <t xml:space="preserve">  )西文(種)</t>
    </r>
  </si>
  <si>
    <t>序號</t>
  </si>
  <si>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</si>
  <si>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</si>
  <si>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</si>
  <si>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</si>
  <si>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</si>
  <si>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</si>
  <si>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</si>
  <si>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</si>
  <si>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</si>
  <si>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</si>
  <si>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</si>
  <si>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</si>
  <si>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</si>
  <si>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</si>
  <si>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</si>
  <si>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</si>
  <si>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</si>
  <si>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r>
      <t xml:space="preserve">101年度教育部獎補助
103年度教育部獎補助
104年度教育部獎補助
105年度教育部獎補助
106年度教育部獎補助
</t>
    </r>
    <r>
      <rPr>
        <sz val="10"/>
        <color indexed="10"/>
        <rFont val="新細明體"/>
        <family val="1"/>
      </rPr>
      <t>107年度教育部獎補助</t>
    </r>
  </si>
  <si>
    <t>續訂</t>
  </si>
  <si>
    <t>訂</t>
  </si>
  <si>
    <r>
      <t xml:space="preserve">CEPS中文電子期刊-人文類、社會科學類使用至2016/12/2-2018/11/30 
CEPS中文電子期刊-自然科學類/應用科學類/醫學與生命科學使用至2017/7/1-2020/11/20
</t>
    </r>
    <r>
      <rPr>
        <sz val="10"/>
        <color indexed="10"/>
        <rFont val="新細明體"/>
        <family val="1"/>
      </rPr>
      <t>CEPS中文電子期刊-人文類、社會科學類使用至2018/12/1-2020/11/30</t>
    </r>
    <r>
      <rPr>
        <sz val="10"/>
        <rFont val="新細明體"/>
        <family val="1"/>
      </rPr>
      <t xml:space="preserve"> </t>
    </r>
  </si>
  <si>
    <t>http://www.airitilibrary.com/</t>
  </si>
  <si>
    <t>CJTD中文學術期刊暨學位論文全文資料庫
CJTD中國大陸學術期刊暨學位論文全文資料庫</t>
  </si>
  <si>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0"/>
        <color indexed="10"/>
        <rFont val="新細明體"/>
        <family val="1"/>
      </rPr>
      <t xml:space="preserve">                                   109年度臺灣學術電子資源永續發展計畫</t>
    </r>
  </si>
  <si>
    <t>續贈</t>
  </si>
  <si>
    <t>贈</t>
  </si>
  <si>
    <t>http://www.airitilibrary.com</t>
  </si>
  <si>
    <t>Intelex_Past Master 法語資料庫</t>
  </si>
  <si>
    <t>西文</t>
  </si>
  <si>
    <t>買斷</t>
  </si>
  <si>
    <t>國科會法語研究計畫</t>
  </si>
  <si>
    <t>iRead eBook華藝電子書</t>
  </si>
  <si>
    <t>2010-</t>
  </si>
  <si>
    <r>
      <t>99年度教育部獎補助
 103年度教育部獎補助 
104年度教育部獎補助
105年度教育部獎補助
106年度教育部獎補助</t>
    </r>
    <r>
      <rPr>
        <sz val="10"/>
        <color indexed="10"/>
        <rFont val="新細明體"/>
        <family val="1"/>
      </rPr>
      <t xml:space="preserve">
107年度教育部獎補助</t>
    </r>
  </si>
  <si>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</si>
  <si>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</si>
  <si>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</si>
  <si>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</si>
  <si>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t>
    </r>
    <r>
      <rPr>
        <sz val="10"/>
        <color indexed="10"/>
        <rFont val="新細明體"/>
        <family val="1"/>
      </rPr>
      <t xml:space="preserve">                     </t>
    </r>
    <r>
      <rPr>
        <sz val="10"/>
        <rFont val="新細明體"/>
        <family val="1"/>
      </rPr>
      <t xml:space="preserve">教育部108年度臺灣學術電子資源永續發展計畫(2019/10/7-2020/10/6) </t>
    </r>
    <r>
      <rPr>
        <sz val="10"/>
        <color indexed="10"/>
        <rFont val="新細明體"/>
        <family val="1"/>
      </rPr>
      <t xml:space="preserve">                                     教育部109年度臺灣學術電子資源永續發展計畫(2020/10/7-2021/10/6)</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</si>
  <si>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</si>
  <si>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</si>
  <si>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</si>
  <si>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</si>
  <si>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</si>
  <si>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</si>
  <si>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</si>
  <si>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</si>
  <si>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</si>
  <si>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</si>
  <si>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Schillers Werke</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</si>
  <si>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</si>
  <si>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</si>
  <si>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</si>
  <si>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</si>
  <si>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</si>
  <si>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</si>
  <si>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</si>
  <si>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</si>
  <si>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</si>
  <si>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</si>
  <si>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</si>
  <si>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</si>
  <si>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 xml:space="preserve"> </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</si>
  <si>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(~219/10/17)  </t>
    </r>
    <r>
      <rPr>
        <sz val="10"/>
        <color indexed="10"/>
        <rFont val="新細明體"/>
        <family val="1"/>
      </rPr>
      <t xml:space="preserve">                              </t>
    </r>
    <r>
      <rPr>
        <sz val="10"/>
        <rFont val="新細明體"/>
        <family val="1"/>
      </rPr>
      <t xml:space="preserve">教育部108年度臺灣學術電子資源永續發展計畫 (2019/10/22-2020/10/21)  </t>
    </r>
    <r>
      <rPr>
        <sz val="10"/>
        <color indexed="10"/>
        <rFont val="新細明體"/>
        <family val="1"/>
      </rPr>
      <t xml:space="preserve">                                          教育部109年度臺灣學術電子資源永續發展計畫 (2020/10/22-2021/10/21)</t>
    </r>
  </si>
  <si>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</si>
  <si>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</si>
  <si>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</si>
  <si>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</si>
  <si>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</si>
  <si>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</si>
  <si>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</si>
  <si>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</si>
  <si>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</si>
  <si>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</si>
  <si>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</si>
  <si>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</si>
  <si>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</si>
  <si>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</si>
  <si>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</si>
  <si>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</si>
  <si>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</si>
  <si>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</si>
  <si>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</si>
  <si>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</si>
  <si>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</si>
  <si>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</si>
  <si>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</si>
  <si>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</si>
  <si>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</si>
  <si>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</si>
  <si>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</si>
  <si>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</si>
  <si>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</si>
  <si>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</si>
  <si>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</si>
  <si>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</si>
  <si>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</si>
  <si>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</si>
  <si>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</si>
  <si>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</si>
  <si>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臺大圖書館公開取用電子書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</si>
  <si>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</si>
  <si>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</si>
  <si>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</si>
  <si>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</si>
  <si>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</si>
  <si>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</si>
  <si>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</si>
  <si>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</si>
  <si>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</si>
  <si>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</si>
  <si>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</si>
  <si>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</si>
  <si>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</si>
  <si>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</si>
  <si>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</si>
  <si>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</si>
  <si>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</si>
  <si>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空中英語教室影音典藏學習系統(空中英語教室每日頻道)(買斷)</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</si>
  <si>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indexed="10"/>
        <rFont val="新細明體"/>
        <family val="1"/>
      </rPr>
      <t xml:space="preserve">                                   教育部109年度臺灣學術電子資源永續發展計畫</t>
    </r>
  </si>
  <si>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t>
    </r>
    <r>
      <rPr>
        <sz val="10"/>
        <color indexed="10"/>
        <rFont val="新細明體"/>
        <family val="1"/>
      </rPr>
      <t>空中英語教室2020/6/1-2021/3/31內容教育部109年度臺灣學術電子資源永續發展計畫</t>
    </r>
    <r>
      <rPr>
        <sz val="10"/>
        <rFont val="新細明體"/>
        <family val="1"/>
      </rPr>
      <t xml:space="preserve">                                  </t>
    </r>
    <r>
      <rPr>
        <sz val="10"/>
        <color indexed="10"/>
        <rFont val="新細明體"/>
        <family val="1"/>
      </rPr>
      <t>(買斷)</t>
    </r>
  </si>
  <si>
    <t>https://tccs3.webenglish.tv/</t>
  </si>
  <si>
    <t>空中英語教室影音典藏學習系統-大家說英語每日頻道 /(租賃)</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</si>
  <si>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
</t>
  </si>
  <si>
    <t>中文</t>
  </si>
  <si>
    <t>綜合</t>
  </si>
  <si>
    <t>鎖校園IP</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</si>
  <si>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t>
    </r>
    <r>
      <rPr>
        <sz val="10"/>
        <color indexed="10"/>
        <rFont val="新細明體"/>
        <family val="1"/>
      </rPr>
      <t>教育部109年度臺灣學術電子資源永續發展計畫(2020/5/31-2021/3/31)</t>
    </r>
  </si>
  <si>
    <t>續贈</t>
  </si>
  <si>
    <t>贈</t>
  </si>
  <si>
    <r>
      <t>教育部103,104,105,106,107,108,</t>
    </r>
    <r>
      <rPr>
        <sz val="10"/>
        <color indexed="10"/>
        <rFont val="新細明體"/>
        <family val="1"/>
      </rPr>
      <t>109</t>
    </r>
    <r>
      <rPr>
        <sz val="10"/>
        <rFont val="新細明體"/>
        <family val="1"/>
      </rPr>
      <t>年度臺灣學術電子資源永續發展計畫</t>
    </r>
    <r>
      <rPr>
        <sz val="10"/>
        <color indexed="10"/>
        <rFont val="新細明體"/>
        <family val="1"/>
      </rPr>
      <t>(租賃)</t>
    </r>
    <r>
      <rPr>
        <sz val="10"/>
        <rFont val="新細明體"/>
        <family val="1"/>
      </rPr>
      <t xml:space="preserve">
</t>
    </r>
  </si>
  <si>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</si>
  <si>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</si>
  <si>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r>
      <t xml:space="preserve">2014/ 2015/ 2016/ 2017/ 2018/ 2019/  </t>
    </r>
    <r>
      <rPr>
        <sz val="11"/>
        <color indexed="10"/>
        <rFont val="新細明體"/>
        <family val="1"/>
      </rPr>
      <t>2020/ 2021(12/31)</t>
    </r>
    <r>
      <rPr>
        <sz val="11"/>
        <rFont val="新細明體"/>
        <family val="1"/>
      </rPr>
      <t xml:space="preserve">
(買斷，不限人數，永久授權使用)
</t>
    </r>
  </si>
  <si>
    <r>
      <t xml:space="preserve">104教育部獎補助
105教育部獎補助
107教育部獎補助                            </t>
    </r>
    <r>
      <rPr>
        <sz val="10"/>
        <color indexed="10"/>
        <rFont val="新細明體"/>
        <family val="1"/>
      </rPr>
      <t>109教育部獎補助</t>
    </r>
  </si>
  <si>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</si>
  <si>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</si>
  <si>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</si>
  <si>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</si>
  <si>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</si>
  <si>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</si>
  <si>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</si>
  <si>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</si>
  <si>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</si>
  <si>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</si>
  <si>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</si>
  <si>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</si>
  <si>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</si>
  <si>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</si>
  <si>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</si>
  <si>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</si>
  <si>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</si>
  <si>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</si>
  <si>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</si>
  <si>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</si>
  <si>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</si>
  <si>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</si>
  <si>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</si>
  <si>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</si>
  <si>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</si>
  <si>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</si>
  <si>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</si>
  <si>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</si>
  <si>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</si>
  <si>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</si>
  <si>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</si>
  <si>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</si>
  <si>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</si>
  <si>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</si>
  <si>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</si>
  <si>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</si>
  <si>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</si>
  <si>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</si>
  <si>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</si>
  <si>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</si>
  <si>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</si>
  <si>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</si>
  <si>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</si>
  <si>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</si>
  <si>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</si>
  <si>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</si>
  <si>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</si>
  <si>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</si>
  <si>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</si>
  <si>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</si>
  <si>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</si>
  <si>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</si>
  <si>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</si>
  <si>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</si>
  <si>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</si>
  <si>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</si>
  <si>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</si>
  <si>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</si>
  <si>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</si>
  <si>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</si>
  <si>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</si>
  <si>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</si>
  <si>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</si>
  <si>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</si>
  <si>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</si>
  <si>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</si>
  <si>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http://huso.stpi.narl.org.tw/husoc/husokm?!!FUNC270</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</si>
  <si>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</si>
  <si>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</si>
  <si>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</si>
  <si>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</si>
  <si>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</si>
  <si>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r>
      <t xml:space="preserve">教育部106年度「臺灣學術電子資源永續發展計畫」
廠商願意提供延長使用至2018/12/31
教育部107年度「臺灣學術電子資源永續發展計畫」(2019/1/1~2019/12/31) </t>
    </r>
    <r>
      <rPr>
        <sz val="10"/>
        <color indexed="10"/>
        <rFont val="新細明體"/>
        <family val="1"/>
      </rPr>
      <t xml:space="preserve">                    </t>
    </r>
    <r>
      <rPr>
        <sz val="10"/>
        <rFont val="新細明體"/>
        <family val="1"/>
      </rPr>
      <t xml:space="preserve">教育部108年度「臺灣學術電子資源永續發展計畫」 </t>
    </r>
    <r>
      <rPr>
        <sz val="10"/>
        <color indexed="10"/>
        <rFont val="新細明體"/>
        <family val="1"/>
      </rPr>
      <t xml:space="preserve">                        教育部109年度「臺灣學術電子資源永續發展計畫」                 (至20201/12/31)</t>
    </r>
  </si>
  <si>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</si>
  <si>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</si>
  <si>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</si>
  <si>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</si>
  <si>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</si>
  <si>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</si>
  <si>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</si>
  <si>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</si>
  <si>
    <t>農業委員會特有生物研究保育中心(建置)                                           康乃爾大學鳥類研究室                        中華民國野鳥學會</t>
  </si>
  <si>
    <t>https://ebird.org/taiwan/home</t>
  </si>
  <si>
    <t>AEB Walking Library電子雜誌出版服務平台</t>
  </si>
  <si>
    <t xml:space="preserve"> AEB Walking Library電子雜誌線上版：商業周刊、數位時代、天下雜誌、Cheers快樂工作人、科技時尚誌、Design設計雜誌、台灣光華雜誌(中英文版)、遠見特刊(2014-2015年) 。</t>
  </si>
  <si>
    <t>108年度整發經費</t>
  </si>
  <si>
    <t>新訂</t>
  </si>
  <si>
    <t>訂</t>
  </si>
  <si>
    <t>(1.)108年度教育部獎勵補助款(2021/6/30)                                    (2.)108年度教育部補助「臺灣學術電子資源永續發展計畫」(2019/11/21-2020/11/30)                   2020/6/11從Acer walking library改名為AEB walking library</t>
  </si>
  <si>
    <r>
      <t xml:space="preserve">整體書櫃 http://edo.tw/ocp.aspx?subs_no=00008                       </t>
    </r>
    <r>
      <rPr>
        <sz val="10"/>
        <color indexed="10"/>
        <rFont val="新細明體"/>
        <family val="1"/>
      </rPr>
      <t>單一入口</t>
    </r>
    <r>
      <rPr>
        <sz val="10"/>
        <rFont val="新細明體"/>
        <family val="1"/>
      </rPr>
      <t xml:space="preserve">(108獎補助+108技職網)  http://hunteq.com/DBservice/Acer/twu.html                                                          </t>
    </r>
  </si>
  <si>
    <t>HyRead台灣全文資料庫</t>
  </si>
  <si>
    <t>HyRead台灣全文資料庫由凌網科技建置，於2009年正式上線營運，為專屬台灣的電子期刊資料庫，收錄的內容以國內學術電子全文為主，共分為綜合、人文、社會、自然、應用與生醫六大主題。</t>
  </si>
  <si>
    <t>108年度教育部獎勵補助款</t>
  </si>
  <si>
    <t>http://www.hyread.com.tw/hyreadnew/</t>
  </si>
  <si>
    <t>2020聯合知識庫 : 原版報紙資料庫</t>
  </si>
  <si>
    <t>資料內容:聯合報進10年原版報紙影像並收錄所有地方版、廣告板...等版面資訊。
限校內所屬網域使用，單校同時在限閱讀人數3人。
更新頻率：約早上6點更新。
使用功能：報別選擇、日期與報版挑選、單一版面放大瀏覽、列印。</t>
  </si>
  <si>
    <t xml:space="preserve">2019/11/01
</t>
  </si>
  <si>
    <t xml:space="preserve">2021/10/31
</t>
  </si>
  <si>
    <r>
      <t>雲林科技大學圖書館高教深耕 -【聯合圖書資源共享平台計畫】2019、</t>
    </r>
    <r>
      <rPr>
        <sz val="10"/>
        <color indexed="10"/>
        <rFont val="新細明體"/>
        <family val="1"/>
      </rPr>
      <t>2020</t>
    </r>
    <r>
      <rPr>
        <sz val="10"/>
        <rFont val="新細明體"/>
        <family val="1"/>
      </rPr>
      <t xml:space="preserve">年
</t>
    </r>
  </si>
  <si>
    <t>http://tlrcctlib.yuntech.edu.tw/</t>
  </si>
  <si>
    <t>哈佛商業評論全球繁體中文版影音知識庫 中文資料庫</t>
  </si>
  <si>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</si>
  <si>
    <t>教育部108年度「臺灣學術電子資源永續發展計畫」(2019/11/05~2020/11/05)</t>
  </si>
  <si>
    <t>https://elib.infolinker.com.tw/login_hbr.htm</t>
  </si>
  <si>
    <t>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t>
  </si>
  <si>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10"/>
        <color indexed="10"/>
        <rFont val="新細明體"/>
        <family val="1"/>
      </rPr>
      <t>(1.)108年度教育部獎勵補助款(2021/6/30)</t>
    </r>
    <r>
      <rPr>
        <sz val="10"/>
        <rFont val="新細明體"/>
        <family val="1"/>
      </rPr>
      <t xml:space="preserve">                                    </t>
    </r>
    <r>
      <rPr>
        <sz val="10"/>
        <color indexed="10"/>
        <rFont val="新細明體"/>
        <family val="1"/>
      </rPr>
      <t>(2.)108年度教育部補助「臺灣學術電子資源永續發展計畫」(2019/11/21-2020/11/30)</t>
    </r>
  </si>
  <si>
    <t>(1.)108年度教育部獎勵補助款(2021/6/30)                                    (2.)108年度教育部補助「臺灣學術電子資源永續發展計畫」(2019/11/21-2020/11/30)    2020/6/11從Acer walking library改名為AEB walking library</t>
  </si>
  <si>
    <t>http://edo.tw/Transfer/SConductor.aspx</t>
  </si>
  <si>
    <t xml:space="preserve">《Man' Du 漫讀》電子書 </t>
  </si>
  <si>
    <t>『Man' Du漫讀』內容包羅萬象，囊括各類出版社的作品，包含學術教科書的【五南】、公職證照類的【鼎文】、經典文學的【遠景】、電腦資訊類的【碁峰】、 宗教哲學類的【全佛】、，超過5,000冊的書籍，讓您盡情遨遊，與我們共享閱讀 的喜悅</t>
  </si>
  <si>
    <t>大鐸資訊</t>
  </si>
  <si>
    <t>中區技職校院Man’Du漫讀中文電子書採購案                                               Man’Du漫讀中文電子書-五南電子書-16冊</t>
  </si>
  <si>
    <t>http://hunteq.com/mandu.htm</t>
  </si>
  <si>
    <t>中央銀行券幣數位博物館</t>
  </si>
  <si>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</si>
  <si>
    <t>無限制</t>
  </si>
  <si>
    <t>永久使用</t>
  </si>
  <si>
    <t>中央銀行</t>
  </si>
  <si>
    <t>新贈</t>
  </si>
  <si>
    <t>https://museum.cbc.gov.tw/web/zh-tw</t>
  </si>
  <si>
    <t>JSTOR Arts &amp; Sciences X Collection</t>
  </si>
  <si>
    <t xml:space="preserve">JSTOR回溯期刊
推薦套裝Art&amp;Science X
128 Titles
主題:商業、社會學、經濟學、教育、金融、科學史、科技與醫學、公共政策與行政。
</t>
  </si>
  <si>
    <t>109教育部獎補助</t>
  </si>
  <si>
    <t xml:space="preserve">https://www.jstor.org </t>
  </si>
  <si>
    <t>新時代決勝關鍵－Master Cheers線上影音課程</t>
  </si>
  <si>
    <t>2020年HyRead電子書平台推出最受新世代歡迎的Master Cheers影音課程，由各領域典範傑出大師線上開講，提供實務端「Case Study」，提供年輕世代在高速競爭下，學習即戰力的商業智慧、行銷管理、職場生涯與創業，一起向最厲害的人學他最擅長的事！</t>
  </si>
  <si>
    <t>2020/10/22</t>
  </si>
  <si>
    <t>凌網科技提供試用</t>
  </si>
  <si>
    <t>試用</t>
  </si>
  <si>
    <t>https://twu.ebook.hyread.com.tw/Template/RWD3.0/publisher.jsp</t>
  </si>
  <si>
    <t>Medici.tv</t>
  </si>
  <si>
    <t>《麥迪西TV‧現場直播古典音樂影片》是最大的「現場網路直播古典音樂影片」出版公司，收錄1940年至今超過2,700部以上最傑出音樂家、作曲家與著名樂團高畫質的之現場演出影片。
《六種隨選影片目錄》校園‧公播版
【CONCERTS音樂會】收錄: 國際音樂大賽、國際音樂節、國際知名演奏廳之現場演奏
【OPERA歌劇】
【BALLETS芭蕾】
【DOCUMENTARIES音樂記錄片】
【MASTER CLASSES大師班教學】
【CALENDAR音樂會活動行事曆】</t>
  </si>
  <si>
    <t>九如江記圖書提供試用</t>
  </si>
  <si>
    <t>https://edu.medici.tv/en/</t>
  </si>
  <si>
    <t>序號</t>
  </si>
  <si>
    <t>資料庫/電子書平台名稱</t>
  </si>
  <si>
    <t>簡介</t>
  </si>
  <si>
    <t>語言別</t>
  </si>
  <si>
    <t>適用系所</t>
  </si>
  <si>
    <t>連線方式</t>
  </si>
  <si>
    <t>啟用日期</t>
  </si>
  <si>
    <t>到期日期</t>
  </si>
  <si>
    <t>來源</t>
  </si>
  <si>
    <t>續訂情況</t>
  </si>
  <si>
    <t>訂/贈</t>
  </si>
  <si>
    <t>備註</t>
  </si>
  <si>
    <t>網址</t>
  </si>
  <si>
    <t>JSTOR Arts &amp; Sciences X Collection</t>
  </si>
  <si>
    <t xml:space="preserve">JSTOR回溯期刊
推薦套裝Art&amp;Science X
128 Titles
主題:商業、社會學、經濟學、教育、金融、科學史、科技與醫學、公共政策與行政。
</t>
  </si>
  <si>
    <t>西文</t>
  </si>
  <si>
    <t>109教育部獎補助</t>
  </si>
  <si>
    <t xml:space="preserve">https://www.jstor.org </t>
  </si>
  <si>
    <t>新時代決勝關鍵－Master Cheers線上影音課程</t>
  </si>
  <si>
    <t>2020年HyRead電子書平台推出最受新世代歡迎的Master Cheers影音課程，由各領域典範傑出大師線上開講，提供實務端「Case Study」，提供年輕世代在高速競爭下，學習即戰力的商業智慧、行銷管理、職場生涯與創業，一起向最厲害的人學他最擅長的事！</t>
  </si>
  <si>
    <t>2020/10/22</t>
  </si>
  <si>
    <t>凌網科技提供試用</t>
  </si>
  <si>
    <t>https://twu.ebook.hyread.com.tw/Template/RWD3.0/publisher.jsp</t>
  </si>
  <si>
    <t>Medici.tv</t>
  </si>
  <si>
    <t>《麥迪西TV‧現場直播古典音樂影片》是最大的「現場網路直播古典音樂影片」出版公司，收錄1940年至今超過2,700部以上最傑出音樂家、作曲家與著名樂團高畫質的之現場演出影片。
《六種隨選影片目錄》校園‧公播版
【CONCERTS音樂會】收錄: 國際音樂大賽、國際音樂節、國際知名演奏廳之現場演奏
【OPERA歌劇】
【BALLETS芭蕾】
【DOCUMENTARIES音樂記錄片】
【MASTER CLASSES大師班教學】
【CALENDAR音樂會活動行事曆】</t>
  </si>
  <si>
    <t>九如江記圖書提供試用</t>
  </si>
  <si>
    <t>https://edu.medici.tv/en/</t>
  </si>
  <si>
    <t>*新增資料庫定義為：以學年度為單位，新購(贈)資料庫，不在原資料庫清冊當中。如為續訂則不列入新增資料庫清冊中。</t>
  </si>
  <si>
    <t>序號</t>
  </si>
  <si>
    <t>資料庫/電子書平台名稱</t>
  </si>
  <si>
    <t>簡介</t>
  </si>
  <si>
    <t>語言別</t>
  </si>
  <si>
    <t>適用系所</t>
  </si>
  <si>
    <t>連線方式</t>
  </si>
  <si>
    <t>啟用日期</t>
  </si>
  <si>
    <t>到期日期</t>
  </si>
  <si>
    <t>來源</t>
  </si>
  <si>
    <t>續訂情況</t>
  </si>
  <si>
    <t>訂/贈</t>
  </si>
  <si>
    <t>備註</t>
  </si>
  <si>
    <t>網址</t>
  </si>
  <si>
    <t>ProQuest Research Library</t>
  </si>
  <si>
    <t>PRL為學術性的期刊全文資料庫。內容涵蓋了多樣性的學術研究領域，包含9,200多種期刊，其中約3,900多種期刊為全文和全文影像，其豐富、廣泛的內容。</t>
  </si>
  <si>
    <t>西文</t>
  </si>
  <si>
    <t>綜合</t>
  </si>
  <si>
    <t>鎖校園IP</t>
  </si>
  <si>
    <t>續訂</t>
  </si>
  <si>
    <t>訂</t>
  </si>
  <si>
    <t>http://search.proquest.com/pqrl?accountid=8092</t>
  </si>
  <si>
    <t>在比對工具中，快刀是唯一榮獲總統，副總統頒獎表揚，獲得國家最高品牌獎項的優良產品。比對資源涵蓋「兩岸簡繁體主流文庫」，臺灣 OA (open access)博碩士論文，Google 學術網頁資料庫、WIKI 百科，TSSCI、TSCI、THCI、線上網路資源。除了豐富的論文庫的比對資源外，論文之外的各類文章也能比得到，例如：公務人員出國報告、小說、書籍、會議、作文、新聞等等各類文章。非僅僅比對論文庫內容而設計。
學科領域：涵蓋、自然、人文、應用、社會、生醫，公務人員、小說出版、書籍、會議、作文、新聞等等。</t>
  </si>
  <si>
    <t>尚儀數位</t>
  </si>
  <si>
    <t>試用</t>
  </si>
  <si>
    <t>https://lib.ppvs.org/twu.html</t>
  </si>
  <si>
    <t>*下架資料庫定義：以學年度為單位，如使用期限已到之資料庫，則納入下架資料庫清冊當中</t>
  </si>
  <si>
    <t>資料庫名稱</t>
  </si>
  <si>
    <t>數量</t>
  </si>
  <si>
    <t>華藝線上圖書館-CJTD</t>
  </si>
  <si>
    <t>依照廠商提供清單(2020/09)</t>
  </si>
  <si>
    <t>華藝線上圖書館-AL</t>
  </si>
  <si>
    <t>動腦雜誌知識庫</t>
  </si>
  <si>
    <t>依照廠商提供清單</t>
  </si>
  <si>
    <t>Acer Walking Library電子雜誌出版服務平台</t>
  </si>
  <si>
    <t>依照廠商提供清單(2020/10)</t>
  </si>
  <si>
    <t>中文電子期刊</t>
  </si>
  <si>
    <t>ProQuest</t>
  </si>
  <si>
    <t>依照廠商提供清單(2019/12)</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</si>
  <si>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</si>
  <si>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</si>
  <si>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</si>
  <si>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</si>
  <si>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</si>
  <si>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</si>
  <si>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r>
      <rPr>
        <sz val="14"/>
        <color indexed="9"/>
        <rFont val="標楷體"/>
        <family val="4"/>
      </rPr>
      <t>電子書平台名稱</t>
    </r>
  </si>
  <si>
    <r>
      <rPr>
        <sz val="14"/>
        <color indexed="9"/>
        <rFont val="標楷體"/>
        <family val="4"/>
      </rPr>
      <t xml:space="preserve">不分年
</t>
    </r>
    <r>
      <rPr>
        <sz val="14"/>
        <color indexed="9"/>
        <rFont val="Times New Roman"/>
        <family val="1"/>
      </rPr>
      <t>(</t>
    </r>
    <r>
      <rPr>
        <sz val="14"/>
        <color indexed="9"/>
        <rFont val="標楷體"/>
        <family val="4"/>
      </rPr>
      <t>贈送</t>
    </r>
    <r>
      <rPr>
        <sz val="14"/>
        <color indexed="9"/>
        <rFont val="Times New Roman"/>
        <family val="1"/>
      </rPr>
      <t>)</t>
    </r>
  </si>
  <si>
    <r>
      <t>2003</t>
    </r>
    <r>
      <rPr>
        <sz val="14"/>
        <color indexed="9"/>
        <rFont val="標楷體"/>
        <family val="4"/>
      </rPr>
      <t>年</t>
    </r>
  </si>
  <si>
    <r>
      <t>2007</t>
    </r>
    <r>
      <rPr>
        <sz val="14"/>
        <color indexed="9"/>
        <rFont val="標楷體"/>
        <family val="4"/>
      </rPr>
      <t>年</t>
    </r>
  </si>
  <si>
    <r>
      <t>2008</t>
    </r>
    <r>
      <rPr>
        <sz val="14"/>
        <color indexed="9"/>
        <rFont val="標楷體"/>
        <family val="4"/>
      </rPr>
      <t>年</t>
    </r>
  </si>
  <si>
    <r>
      <t>2009年</t>
    </r>
  </si>
  <si>
    <r>
      <t>2010</t>
    </r>
    <r>
      <rPr>
        <sz val="14"/>
        <color indexed="9"/>
        <rFont val="標楷體"/>
        <family val="4"/>
      </rPr>
      <t>年</t>
    </r>
  </si>
  <si>
    <r>
      <t>2011</t>
    </r>
    <r>
      <rPr>
        <sz val="14"/>
        <color indexed="9"/>
        <rFont val="標楷體"/>
        <family val="4"/>
      </rPr>
      <t>年</t>
    </r>
  </si>
  <si>
    <r>
      <t>2012</t>
    </r>
    <r>
      <rPr>
        <sz val="14"/>
        <color indexed="9"/>
        <rFont val="標楷體"/>
        <family val="4"/>
      </rPr>
      <t>年</t>
    </r>
  </si>
  <si>
    <r>
      <t>2013</t>
    </r>
    <r>
      <rPr>
        <sz val="14"/>
        <color indexed="9"/>
        <rFont val="標楷體"/>
        <family val="4"/>
      </rPr>
      <t>年</t>
    </r>
  </si>
  <si>
    <r>
      <t>2014</t>
    </r>
    <r>
      <rPr>
        <sz val="14"/>
        <color indexed="9"/>
        <rFont val="標楷體"/>
        <family val="4"/>
      </rPr>
      <t>年</t>
    </r>
  </si>
  <si>
    <r>
      <t>2015</t>
    </r>
    <r>
      <rPr>
        <sz val="14"/>
        <color indexed="9"/>
        <rFont val="標楷體"/>
        <family val="4"/>
      </rPr>
      <t>年</t>
    </r>
  </si>
  <si>
    <r>
      <t>2016</t>
    </r>
    <r>
      <rPr>
        <sz val="14"/>
        <color indexed="9"/>
        <rFont val="標楷體"/>
        <family val="4"/>
      </rPr>
      <t>年</t>
    </r>
  </si>
  <si>
    <r>
      <t>2017</t>
    </r>
    <r>
      <rPr>
        <sz val="14"/>
        <color indexed="9"/>
        <rFont val="標楷體"/>
        <family val="4"/>
      </rPr>
      <t>年</t>
    </r>
  </si>
  <si>
    <r>
      <t>2018</t>
    </r>
    <r>
      <rPr>
        <sz val="14"/>
        <color indexed="9"/>
        <rFont val="標楷體"/>
        <family val="4"/>
      </rPr>
      <t>年</t>
    </r>
  </si>
  <si>
    <r>
      <t>2019</t>
    </r>
    <r>
      <rPr>
        <sz val="14"/>
        <color indexed="9"/>
        <rFont val="標楷體"/>
        <family val="4"/>
      </rPr>
      <t>年</t>
    </r>
  </si>
  <si>
    <r>
      <t>2020</t>
    </r>
    <r>
      <rPr>
        <sz val="14"/>
        <color indexed="9"/>
        <rFont val="標楷體"/>
        <family val="4"/>
      </rPr>
      <t>年</t>
    </r>
  </si>
  <si>
    <r>
      <rPr>
        <sz val="14"/>
        <color indexed="9"/>
        <rFont val="標楷體"/>
        <family val="4"/>
      </rPr>
      <t>累計數量</t>
    </r>
  </si>
  <si>
    <r>
      <rPr>
        <sz val="14"/>
        <rFont val="標楷體"/>
        <family val="4"/>
      </rPr>
      <t>北大方正電子書</t>
    </r>
  </si>
  <si>
    <r>
      <rPr>
        <sz val="14"/>
        <rFont val="標楷體"/>
        <family val="4"/>
      </rPr>
      <t>方正中國工具書</t>
    </r>
  </si>
  <si>
    <t>Morgan Claypool</t>
  </si>
  <si>
    <r>
      <rPr>
        <sz val="14"/>
        <rFont val="標楷體"/>
        <family val="4"/>
      </rPr>
      <t>科學人</t>
    </r>
  </si>
  <si>
    <r>
      <t>UND</t>
    </r>
    <r>
      <rPr>
        <sz val="14"/>
        <rFont val="標楷體"/>
        <family val="4"/>
      </rPr>
      <t>數位閱讀館</t>
    </r>
  </si>
  <si>
    <r>
      <t>AiritiBook</t>
    </r>
    <r>
      <rPr>
        <sz val="14"/>
        <rFont val="標楷體"/>
        <family val="4"/>
      </rPr>
      <t>電子書</t>
    </r>
  </si>
  <si>
    <r>
      <t>TAO</t>
    </r>
    <r>
      <rPr>
        <sz val="14"/>
        <rFont val="標楷體"/>
        <family val="4"/>
      </rPr>
      <t>電子書</t>
    </r>
  </si>
  <si>
    <r>
      <rPr>
        <sz val="14"/>
        <rFont val="標楷體"/>
        <family val="4"/>
      </rPr>
      <t>中區技職院校工研院產經中心電子書</t>
    </r>
  </si>
  <si>
    <r>
      <t>HyRead Ebook</t>
    </r>
    <r>
      <rPr>
        <sz val="14"/>
        <rFont val="標楷體"/>
        <family val="4"/>
      </rPr>
      <t>電子書</t>
    </r>
  </si>
  <si>
    <t>美加地區博碩士論文系統</t>
  </si>
  <si>
    <t>Man'Du電子書</t>
  </si>
  <si>
    <t>合計</t>
  </si>
  <si>
    <t>製表:林佳儀</t>
  </si>
  <si>
    <t>統計:鍾炳惠</t>
  </si>
  <si>
    <t>統計 :鍾炳惠</t>
  </si>
  <si>
    <r>
      <t xml:space="preserve">(訂 13 </t>
    </r>
    <r>
      <rPr>
        <sz val="12"/>
        <rFont val="新細明體"/>
        <family val="1"/>
      </rPr>
      <t>+</t>
    </r>
    <r>
      <rPr>
        <sz val="12"/>
        <rFont val="新細明體"/>
        <family val="1"/>
      </rPr>
      <t xml:space="preserve"> 贈 48</t>
    </r>
    <r>
      <rPr>
        <b/>
        <sz val="12"/>
        <rFont val="新細明體"/>
        <family val="1"/>
      </rPr>
      <t xml:space="preserve"> </t>
    </r>
    <r>
      <rPr>
        <sz val="12"/>
        <rFont val="新細明體"/>
        <family val="1"/>
      </rPr>
      <t>)線上資料庫(種)</t>
    </r>
  </si>
  <si>
    <r>
      <t xml:space="preserve">100年教育部獎補助款訂購
103年教育部獎勵補助
105年教育部獎補助款訂購
</t>
    </r>
    <r>
      <rPr>
        <sz val="10"/>
        <color indexed="10"/>
        <rFont val="新細明體"/>
        <family val="1"/>
      </rPr>
      <t>107年教育部獎勵補助款(2018/11/1-2020/10/31)</t>
    </r>
  </si>
  <si>
    <t>快刀中文原創性比對系統 (環球科大專屬入口)</t>
  </si>
  <si>
    <t xml:space="preserve">  http://pm.nlx.com/xtf/search?browse-collections=true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</si>
</sst>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97">
    <font>
      <sz val="12"/>
      <name val="新細明體"/>
      <family val="1"/>
    </font>
    <font>
      <sz val="12"/>
      <color indexed="8"/>
      <name val="新細明體"/>
      <family val="1"/>
    </font>
    <font>
      <sz val="9"/>
      <name val="新細明體"/>
      <family val="1"/>
    </font>
    <font>
      <sz val="9"/>
      <name val="細明體"/>
      <family val="3"/>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b/>
      <sz val="12"/>
      <name val="新細明體"/>
      <family val="1"/>
    </font>
    <font>
      <sz val="18"/>
      <name val="標楷體"/>
      <family val="4"/>
    </font>
    <font>
      <sz val="14"/>
      <name val="標楷體"/>
      <family val="4"/>
    </font>
    <font>
      <sz val="10"/>
      <name val="Arial"/>
      <family val="2"/>
    </font>
    <font>
      <sz val="10"/>
      <color indexed="8"/>
      <name val="Arial"/>
      <family val="2"/>
    </font>
    <font>
      <sz val="10"/>
      <name val="細明體"/>
      <family val="3"/>
    </font>
    <font>
      <sz val="10"/>
      <name val="新細明體"/>
      <family val="1"/>
    </font>
    <font>
      <sz val="11"/>
      <name val="新細明體"/>
      <family val="1"/>
    </font>
    <font>
      <sz val="10"/>
      <color indexed="10"/>
      <name val="新細明體"/>
      <family val="1"/>
    </font>
    <font>
      <u val="single"/>
      <sz val="10"/>
      <name val="新細明體"/>
      <family val="1"/>
    </font>
    <font>
      <u val="single"/>
      <sz val="10"/>
      <color indexed="12"/>
      <name val="新細明體"/>
      <family val="1"/>
    </font>
    <font>
      <sz val="11"/>
      <color indexed="10"/>
      <name val="新細明體"/>
      <family val="1"/>
    </font>
    <font>
      <sz val="14"/>
      <color indexed="9"/>
      <name val="Times New Roman"/>
      <family val="1"/>
    </font>
    <font>
      <sz val="14"/>
      <color indexed="9"/>
      <name val="標楷體"/>
      <family val="4"/>
    </font>
    <font>
      <sz val="14"/>
      <name val="Times New Roman"/>
      <family val="1"/>
    </font>
    <font>
      <sz val="16"/>
      <name val="Times New Roman"/>
      <family val="1"/>
    </font>
    <font>
      <b/>
      <sz val="16"/>
      <name val="標楷體"/>
      <family val="4"/>
    </font>
    <font>
      <b/>
      <sz val="16"/>
      <name val="Times New Roman"/>
      <family val="1"/>
    </font>
    <font>
      <b/>
      <sz val="12"/>
      <name val="標楷體"/>
      <family val="4"/>
    </font>
    <font>
      <sz val="10"/>
      <name val="微軟正黑體"/>
      <family val="2"/>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name val="新細明體"/>
      <family val="1"/>
    </font>
    <font>
      <i/>
      <sz val="12"/>
      <name val="新細明體"/>
      <family val="1"/>
    </font>
    <font>
      <b/>
      <sz val="10"/>
      <name val="新細明體"/>
      <family val="1"/>
    </font>
    <font>
      <b/>
      <sz val="11"/>
      <name val="新細明體"/>
      <family val="1"/>
    </font>
    <font>
      <sz val="8"/>
      <name val="新細明體"/>
      <family val="1"/>
    </font>
    <font>
      <sz val="11"/>
      <color indexed="63"/>
      <name val="新細明體"/>
      <family val="1"/>
    </font>
    <font>
      <sz val="10"/>
      <color indexed="63"/>
      <name val="新細明體"/>
      <family val="1"/>
    </font>
    <font>
      <sz val="10"/>
      <color indexed="9"/>
      <name val="新細明體"/>
      <family val="1"/>
    </font>
    <font>
      <sz val="10"/>
      <color indexed="10"/>
      <name val="細明體"/>
      <family val="3"/>
    </font>
    <font>
      <b/>
      <sz val="16"/>
      <color indexed="10"/>
      <name val="Times New Roman"/>
      <family val="1"/>
    </font>
    <font>
      <b/>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b/>
      <sz val="14"/>
      <name val="Calibri"/>
      <family val="1"/>
    </font>
    <font>
      <b/>
      <sz val="12"/>
      <name val="Calibri"/>
      <family val="1"/>
    </font>
    <font>
      <sz val="10"/>
      <name val="Calibri"/>
      <family val="1"/>
    </font>
    <font>
      <i/>
      <sz val="12"/>
      <name val="Calibri"/>
      <family val="1"/>
    </font>
    <font>
      <b/>
      <sz val="10"/>
      <name val="Calibri"/>
      <family val="1"/>
    </font>
    <font>
      <b/>
      <sz val="11"/>
      <name val="Calibri"/>
      <family val="1"/>
    </font>
    <font>
      <sz val="11"/>
      <name val="Calibri"/>
      <family val="1"/>
    </font>
    <font>
      <u val="single"/>
      <sz val="10"/>
      <name val="Calibri"/>
      <family val="1"/>
    </font>
    <font>
      <sz val="8"/>
      <name val="Calibri"/>
      <family val="1"/>
    </font>
    <font>
      <sz val="10"/>
      <color rgb="FFFF0000"/>
      <name val="新細明體"/>
      <family val="1"/>
    </font>
    <font>
      <sz val="11"/>
      <color rgb="FF404040"/>
      <name val="新細明體"/>
      <family val="1"/>
    </font>
    <font>
      <sz val="10"/>
      <color rgb="FF404040"/>
      <name val="新細明體"/>
      <family val="1"/>
    </font>
    <font>
      <sz val="10"/>
      <color theme="0"/>
      <name val="Calibri"/>
      <family val="1"/>
    </font>
    <font>
      <sz val="12"/>
      <color rgb="FFFF0000"/>
      <name val="新細明體"/>
      <family val="1"/>
    </font>
    <font>
      <sz val="14"/>
      <color theme="0"/>
      <name val="Times New Roman"/>
      <family val="1"/>
    </font>
    <font>
      <sz val="10"/>
      <color rgb="FFFF0000"/>
      <name val="細明體"/>
      <family val="3"/>
    </font>
    <font>
      <b/>
      <sz val="16"/>
      <color rgb="FFFF0000"/>
      <name val="Times New Roman"/>
      <family val="1"/>
    </font>
    <font>
      <b/>
      <sz val="12"/>
      <color rgb="FFFF000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
      <patternFill patternType="solid">
        <fgColor rgb="FFD8D8D8"/>
        <bgColor indexed="64"/>
      </patternFill>
    </fill>
    <fill>
      <patternFill patternType="solid">
        <fgColor theme="0" tint="-0.24997000396251678"/>
        <bgColor indexed="64"/>
      </patternFill>
    </fill>
    <fill>
      <patternFill patternType="solid">
        <fgColor rgb="FFFFFF00"/>
        <bgColor indexed="64"/>
      </patternFill>
    </fill>
    <fill>
      <patternFill patternType="solid">
        <fgColor theme="4" tint="-0.24997000396251678"/>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top/>
      <bottom style="medium"/>
    </border>
    <border>
      <left/>
      <right/>
      <top/>
      <bottom style="medium"/>
    </border>
    <border>
      <left/>
      <right style="medium"/>
      <top>
        <color indexed="63"/>
      </top>
      <bottom style="medium"/>
    </border>
    <border>
      <left>
        <color indexed="63"/>
      </left>
      <right>
        <color indexed="63"/>
      </right>
      <top>
        <color indexed="63"/>
      </top>
      <bottom style="thin">
        <color theme="0"/>
      </bottom>
    </border>
    <border>
      <left style="thin"/>
      <right>
        <color indexed="63"/>
      </right>
      <top/>
      <bottom/>
    </border>
    <border>
      <left style="thin">
        <color rgb="FF000000"/>
      </left>
      <right style="thin">
        <color rgb="FF000000"/>
      </right>
      <top style="thin">
        <color rgb="FF000000"/>
      </top>
      <bottom style="thin">
        <color rgb="FF000000"/>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color indexed="63"/>
      </bottom>
    </border>
    <border>
      <left style="thin"/>
      <right style="thin"/>
      <top>
        <color indexed="63"/>
      </top>
      <bottom>
        <color indexed="63"/>
      </bottom>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0" borderId="0" applyNumberFormat="0" applyFill="0" applyBorder="0" applyAlignment="0" applyProtection="0"/>
    <xf numFmtId="0" fontId="62" fillId="20" borderId="0" applyNumberFormat="0" applyBorder="0" applyAlignment="0" applyProtection="0"/>
    <xf numFmtId="0" fontId="63" fillId="0" borderId="1" applyNumberFormat="0" applyFill="0" applyAlignment="0" applyProtection="0"/>
    <xf numFmtId="0" fontId="64" fillId="21" borderId="0" applyNumberFormat="0" applyBorder="0" applyAlignment="0" applyProtection="0"/>
    <xf numFmtId="9" fontId="0" fillId="0" borderId="0" applyFont="0" applyFill="0" applyBorder="0" applyAlignment="0" applyProtection="0"/>
    <xf numFmtId="0" fontId="6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67" fillId="0" borderId="0" applyNumberFormat="0" applyFill="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30" borderId="2" applyNumberFormat="0" applyAlignment="0" applyProtection="0"/>
    <xf numFmtId="0" fontId="73" fillId="22" borderId="8" applyNumberFormat="0" applyAlignment="0" applyProtection="0"/>
    <xf numFmtId="0" fontId="74" fillId="31" borderId="9" applyNumberFormat="0" applyAlignment="0" applyProtection="0"/>
    <xf numFmtId="0" fontId="75" fillId="32" borderId="0" applyNumberFormat="0" applyBorder="0" applyAlignment="0" applyProtection="0"/>
    <xf numFmtId="0" fontId="76" fillId="0" borderId="0" applyNumberFormat="0" applyFill="0" applyBorder="0" applyAlignment="0" applyProtection="0"/>
  </cellStyleXfs>
  <cellXfs count="216">
    <xf numFmtId="0" fontId="0" fillId="0" borderId="0" xfId="0" applyAlignment="1">
      <alignment/>
    </xf>
    <xf numFmtId="0" fontId="76" fillId="0" borderId="10" xfId="0" applyFont="1" applyBorder="1" applyAlignment="1">
      <alignment horizontal="left"/>
    </xf>
    <xf numFmtId="0" fontId="77" fillId="0" borderId="11" xfId="0" applyFont="1" applyBorder="1" applyAlignment="1">
      <alignment horizontal="left"/>
    </xf>
    <xf numFmtId="0" fontId="78" fillId="0" borderId="11" xfId="0" applyFont="1" applyBorder="1" applyAlignment="1">
      <alignment/>
    </xf>
    <xf numFmtId="0" fontId="77" fillId="0" borderId="11" xfId="0" applyFont="1" applyBorder="1" applyAlignment="1">
      <alignment/>
    </xf>
    <xf numFmtId="0" fontId="77" fillId="0" borderId="12" xfId="0" applyFont="1" applyBorder="1" applyAlignment="1">
      <alignment horizontal="left"/>
    </xf>
    <xf numFmtId="0" fontId="76" fillId="0" borderId="0" xfId="0" applyFont="1" applyBorder="1" applyAlignment="1">
      <alignment horizontal="left"/>
    </xf>
    <xf numFmtId="0" fontId="76" fillId="0" borderId="13" xfId="0" applyFont="1" applyBorder="1" applyAlignment="1">
      <alignment horizontal="left"/>
    </xf>
    <xf numFmtId="0" fontId="77" fillId="0" borderId="0" xfId="0" applyFont="1" applyBorder="1" applyAlignment="1">
      <alignment horizontal="left"/>
    </xf>
    <xf numFmtId="0" fontId="79" fillId="0" borderId="0" xfId="0" applyFont="1" applyBorder="1" applyAlignment="1">
      <alignment horizontal="left"/>
    </xf>
    <xf numFmtId="0" fontId="77" fillId="0" borderId="14" xfId="0" applyFont="1" applyBorder="1" applyAlignment="1">
      <alignment horizontal="left"/>
    </xf>
    <xf numFmtId="0" fontId="76" fillId="0" borderId="13" xfId="0" applyFont="1" applyBorder="1" applyAlignment="1">
      <alignment/>
    </xf>
    <xf numFmtId="0" fontId="79" fillId="0" borderId="15" xfId="0" applyFont="1" applyBorder="1" applyAlignment="1">
      <alignment horizontal="center"/>
    </xf>
    <xf numFmtId="0" fontId="79" fillId="0" borderId="15" xfId="0" applyFont="1" applyBorder="1" applyAlignment="1">
      <alignment horizontal="center" vertical="center"/>
    </xf>
    <xf numFmtId="0" fontId="77" fillId="0" borderId="0" xfId="0" applyFont="1" applyBorder="1" applyAlignment="1">
      <alignment/>
    </xf>
    <xf numFmtId="0" fontId="76" fillId="0" borderId="14" xfId="0" applyFont="1" applyBorder="1" applyAlignment="1">
      <alignment/>
    </xf>
    <xf numFmtId="0" fontId="76" fillId="0" borderId="0" xfId="0" applyFont="1" applyBorder="1" applyAlignment="1">
      <alignment horizontal="center" vertical="center"/>
    </xf>
    <xf numFmtId="0" fontId="76" fillId="0" borderId="0" xfId="0" applyFont="1" applyBorder="1" applyAlignment="1">
      <alignment/>
    </xf>
    <xf numFmtId="0" fontId="77" fillId="0" borderId="15" xfId="0" applyFont="1" applyBorder="1" applyAlignment="1">
      <alignment/>
    </xf>
    <xf numFmtId="0" fontId="77" fillId="0" borderId="15" xfId="0" applyFont="1" applyBorder="1" applyAlignment="1">
      <alignment horizontal="left"/>
    </xf>
    <xf numFmtId="177" fontId="77" fillId="0" borderId="15" xfId="33" applyNumberFormat="1" applyFont="1" applyBorder="1" applyAlignment="1">
      <alignment/>
    </xf>
    <xf numFmtId="177" fontId="77" fillId="0" borderId="15" xfId="33" applyNumberFormat="1" applyFont="1" applyBorder="1" applyAlignment="1">
      <alignment horizontal="right"/>
    </xf>
    <xf numFmtId="0" fontId="77" fillId="0" borderId="15" xfId="0" applyFont="1" applyFill="1" applyBorder="1" applyAlignment="1">
      <alignment/>
    </xf>
    <xf numFmtId="0" fontId="79" fillId="33" borderId="15" xfId="0" applyFont="1" applyFill="1" applyBorder="1" applyAlignment="1">
      <alignment/>
    </xf>
    <xf numFmtId="177" fontId="77" fillId="33" borderId="15" xfId="33" applyNumberFormat="1" applyFont="1" applyFill="1" applyBorder="1" applyAlignment="1">
      <alignment horizontal="right"/>
    </xf>
    <xf numFmtId="0" fontId="80" fillId="0" borderId="15" xfId="0" applyFont="1" applyBorder="1" applyAlignment="1">
      <alignment vertical="center" wrapText="1"/>
    </xf>
    <xf numFmtId="0" fontId="80" fillId="0" borderId="15" xfId="0" applyFont="1" applyBorder="1" applyAlignment="1">
      <alignment vertical="center"/>
    </xf>
    <xf numFmtId="0" fontId="77" fillId="0" borderId="15" xfId="0" applyFont="1" applyBorder="1" applyAlignment="1">
      <alignment vertical="center"/>
    </xf>
    <xf numFmtId="177" fontId="77" fillId="0" borderId="15" xfId="33" applyNumberFormat="1" applyFont="1" applyBorder="1" applyAlignment="1">
      <alignment vertical="center"/>
    </xf>
    <xf numFmtId="176" fontId="77" fillId="0" borderId="15" xfId="33" applyNumberFormat="1" applyFont="1" applyBorder="1" applyAlignment="1">
      <alignment horizontal="right" vertical="center"/>
    </xf>
    <xf numFmtId="0" fontId="77" fillId="0" borderId="15" xfId="0" applyFont="1" applyBorder="1" applyAlignment="1">
      <alignment vertical="center" wrapText="1"/>
    </xf>
    <xf numFmtId="49" fontId="77" fillId="0" borderId="15" xfId="33" applyNumberFormat="1" applyFont="1" applyFill="1" applyBorder="1" applyAlignment="1">
      <alignment horizontal="right" vertical="center"/>
    </xf>
    <xf numFmtId="0" fontId="76" fillId="0" borderId="16" xfId="0" applyFont="1" applyBorder="1" applyAlignment="1">
      <alignment/>
    </xf>
    <xf numFmtId="0" fontId="76" fillId="0" borderId="17" xfId="0" applyFont="1" applyBorder="1" applyAlignment="1">
      <alignment/>
    </xf>
    <xf numFmtId="0" fontId="76" fillId="0" borderId="18" xfId="0" applyFont="1" applyBorder="1" applyAlignment="1">
      <alignment/>
    </xf>
    <xf numFmtId="0" fontId="76" fillId="0" borderId="0" xfId="0" applyFont="1" applyBorder="1" applyAlignment="1">
      <alignment horizontal="right" vertical="top" wrapText="1"/>
    </xf>
    <xf numFmtId="0" fontId="76" fillId="0" borderId="0" xfId="0" applyFont="1" applyFill="1" applyBorder="1" applyAlignment="1">
      <alignment/>
    </xf>
    <xf numFmtId="0" fontId="76" fillId="0" borderId="19" xfId="0" applyFont="1" applyBorder="1" applyAlignment="1">
      <alignment/>
    </xf>
    <xf numFmtId="0" fontId="13" fillId="0" borderId="15" xfId="0" applyFont="1" applyBorder="1" applyAlignment="1">
      <alignment horizontal="center" vertical="center"/>
    </xf>
    <xf numFmtId="0" fontId="0" fillId="0" borderId="0" xfId="0" applyAlignment="1">
      <alignment vertical="center"/>
    </xf>
    <xf numFmtId="0" fontId="77" fillId="34" borderId="15" xfId="0" applyFont="1" applyFill="1" applyBorder="1" applyAlignment="1">
      <alignment/>
    </xf>
    <xf numFmtId="177" fontId="77" fillId="34" borderId="15" xfId="33" applyNumberFormat="1" applyFont="1" applyFill="1" applyBorder="1" applyAlignment="1">
      <alignment horizontal="right"/>
    </xf>
    <xf numFmtId="177" fontId="77" fillId="34" borderId="15" xfId="33" applyNumberFormat="1" applyFont="1" applyFill="1" applyBorder="1" applyAlignment="1">
      <alignment/>
    </xf>
    <xf numFmtId="177" fontId="77" fillId="34" borderId="15" xfId="33" applyNumberFormat="1" applyFont="1" applyFill="1" applyBorder="1" applyAlignment="1">
      <alignment/>
    </xf>
    <xf numFmtId="0" fontId="13" fillId="34" borderId="15" xfId="0" applyFont="1" applyFill="1" applyBorder="1" applyAlignment="1">
      <alignment horizontal="center" vertical="center"/>
    </xf>
    <xf numFmtId="0" fontId="77" fillId="0" borderId="15" xfId="0" applyFont="1" applyBorder="1" applyAlignment="1">
      <alignment/>
    </xf>
    <xf numFmtId="0" fontId="76" fillId="0" borderId="20" xfId="0" applyFont="1" applyBorder="1" applyAlignment="1">
      <alignment/>
    </xf>
    <xf numFmtId="177" fontId="76" fillId="0" borderId="0" xfId="33" applyNumberFormat="1" applyFont="1" applyBorder="1" applyAlignment="1">
      <alignment/>
    </xf>
    <xf numFmtId="49" fontId="0" fillId="0" borderId="15" xfId="33" applyNumberFormat="1" applyFont="1" applyFill="1" applyBorder="1" applyAlignment="1">
      <alignment horizontal="right" vertical="center"/>
    </xf>
    <xf numFmtId="0" fontId="79" fillId="34" borderId="0" xfId="0" applyFont="1" applyFill="1" applyBorder="1" applyAlignment="1">
      <alignment horizontal="center"/>
    </xf>
    <xf numFmtId="0" fontId="77" fillId="34" borderId="0" xfId="0" applyFont="1" applyFill="1" applyBorder="1" applyAlignment="1">
      <alignment/>
    </xf>
    <xf numFmtId="0" fontId="79" fillId="34" borderId="0" xfId="0" applyFont="1" applyFill="1" applyBorder="1" applyAlignment="1">
      <alignment horizontal="right"/>
    </xf>
    <xf numFmtId="0" fontId="14" fillId="35" borderId="21" xfId="0" applyFont="1" applyFill="1" applyBorder="1" applyAlignment="1">
      <alignment horizontal="left"/>
    </xf>
    <xf numFmtId="14" fontId="14" fillId="0" borderId="0" xfId="0" applyNumberFormat="1" applyFont="1" applyAlignment="1">
      <alignment horizontal="left"/>
    </xf>
    <xf numFmtId="0" fontId="0" fillId="0" borderId="0" xfId="0" applyFont="1" applyAlignment="1">
      <alignment/>
    </xf>
    <xf numFmtId="0" fontId="14" fillId="0" borderId="0" xfId="0" applyFont="1" applyAlignment="1">
      <alignment horizontal="center"/>
    </xf>
    <xf numFmtId="0" fontId="14" fillId="0" borderId="0" xfId="0" applyFont="1" applyAlignment="1">
      <alignment wrapText="1"/>
    </xf>
    <xf numFmtId="0" fontId="14" fillId="35" borderId="21" xfId="0" applyFont="1" applyFill="1" applyBorder="1" applyAlignment="1">
      <alignment horizontal="center"/>
    </xf>
    <xf numFmtId="0" fontId="14" fillId="35" borderId="21" xfId="0" applyFont="1" applyFill="1" applyBorder="1" applyAlignment="1">
      <alignment horizontal="left" wrapText="1"/>
    </xf>
    <xf numFmtId="0" fontId="13" fillId="36" borderId="15" xfId="0" applyFont="1" applyFill="1" applyBorder="1" applyAlignment="1">
      <alignment horizontal="center" vertical="center"/>
    </xf>
    <xf numFmtId="0" fontId="77" fillId="0" borderId="15" xfId="0" applyFont="1" applyBorder="1" applyAlignment="1">
      <alignment horizontal="center" vertical="center"/>
    </xf>
    <xf numFmtId="177" fontId="81" fillId="0" borderId="15" xfId="33" applyNumberFormat="1" applyFont="1" applyBorder="1" applyAlignment="1">
      <alignment horizontal="right"/>
    </xf>
    <xf numFmtId="14" fontId="14" fillId="0" borderId="21" xfId="0" applyNumberFormat="1" applyFont="1" applyBorder="1" applyAlignment="1">
      <alignment horizontal="left"/>
    </xf>
    <xf numFmtId="0" fontId="14" fillId="0" borderId="21" xfId="0" applyFont="1" applyBorder="1" applyAlignment="1">
      <alignment horizontal="center"/>
    </xf>
    <xf numFmtId="0" fontId="14" fillId="0" borderId="21" xfId="0" applyFont="1" applyBorder="1" applyAlignment="1">
      <alignment wrapText="1"/>
    </xf>
    <xf numFmtId="0" fontId="14"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2"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8" xfId="0" applyNumberFormat="1" applyBorder="1" applyAlignment="1">
      <alignment/>
    </xf>
    <xf numFmtId="0" fontId="0" fillId="0" borderId="29" xfId="0" applyNumberFormat="1" applyBorder="1" applyAlignment="1">
      <alignment/>
    </xf>
    <xf numFmtId="0" fontId="0" fillId="0" borderId="30" xfId="0" applyNumberFormat="1" applyBorder="1" applyAlignment="1">
      <alignment/>
    </xf>
    <xf numFmtId="0" fontId="82" fillId="36" borderId="15" xfId="0" applyFont="1" applyFill="1" applyBorder="1" applyAlignment="1">
      <alignment horizontal="center" vertical="center"/>
    </xf>
    <xf numFmtId="0" fontId="82" fillId="36" borderId="15" xfId="0" applyFont="1" applyFill="1" applyBorder="1" applyAlignment="1">
      <alignment horizontal="center" vertical="center" wrapText="1"/>
    </xf>
    <xf numFmtId="0" fontId="83" fillId="36" borderId="15" xfId="0" applyFont="1" applyFill="1" applyBorder="1" applyAlignment="1">
      <alignment horizontal="center" vertical="center"/>
    </xf>
    <xf numFmtId="0" fontId="79" fillId="36" borderId="15" xfId="0" applyFont="1" applyFill="1" applyBorder="1" applyAlignment="1">
      <alignment horizontal="center" vertical="center" wrapText="1"/>
    </xf>
    <xf numFmtId="0" fontId="0" fillId="0" borderId="0" xfId="0" applyAlignment="1">
      <alignment horizontal="center"/>
    </xf>
    <xf numFmtId="0" fontId="80" fillId="0" borderId="15" xfId="0" applyFont="1" applyFill="1" applyBorder="1" applyAlignment="1">
      <alignment horizontal="center" vertical="center"/>
    </xf>
    <xf numFmtId="0" fontId="80" fillId="0" borderId="15" xfId="0" applyFont="1" applyFill="1" applyBorder="1" applyAlignment="1">
      <alignment vertical="center" wrapText="1"/>
    </xf>
    <xf numFmtId="0" fontId="80" fillId="0" borderId="15" xfId="0" applyFont="1" applyFill="1" applyBorder="1" applyAlignment="1">
      <alignment vertical="center"/>
    </xf>
    <xf numFmtId="0" fontId="84" fillId="0" borderId="15" xfId="0" applyFont="1" applyFill="1" applyBorder="1" applyAlignment="1">
      <alignment horizontal="center" vertical="center"/>
    </xf>
    <xf numFmtId="14" fontId="84" fillId="0" borderId="15" xfId="0" applyNumberFormat="1" applyFont="1" applyFill="1" applyBorder="1" applyAlignment="1">
      <alignment horizontal="center" vertical="center"/>
    </xf>
    <xf numFmtId="0" fontId="80" fillId="0" borderId="15" xfId="0" applyFont="1" applyFill="1" applyBorder="1" applyAlignment="1">
      <alignment horizontal="center" vertical="center" wrapText="1"/>
    </xf>
    <xf numFmtId="14" fontId="80" fillId="0" borderId="15" xfId="0" applyNumberFormat="1" applyFont="1" applyFill="1" applyBorder="1" applyAlignment="1">
      <alignment vertical="center" wrapText="1"/>
    </xf>
    <xf numFmtId="0" fontId="85" fillId="0" borderId="15" xfId="45" applyFont="1" applyFill="1" applyBorder="1" applyAlignment="1" applyProtection="1">
      <alignment horizontal="left" vertical="center" wrapText="1"/>
      <protection/>
    </xf>
    <xf numFmtId="0" fontId="84" fillId="0" borderId="15" xfId="0" applyFont="1" applyFill="1" applyBorder="1" applyAlignment="1">
      <alignment horizontal="center" vertical="center" wrapText="1"/>
    </xf>
    <xf numFmtId="14" fontId="84" fillId="0" borderId="15" xfId="0" applyNumberFormat="1" applyFont="1" applyFill="1" applyBorder="1" applyAlignment="1">
      <alignment horizontal="center" vertical="center" wrapText="1"/>
    </xf>
    <xf numFmtId="0" fontId="85" fillId="0" borderId="15" xfId="45" applyFont="1" applyFill="1" applyBorder="1" applyAlignment="1" applyProtection="1">
      <alignment vertical="center" wrapText="1"/>
      <protection/>
    </xf>
    <xf numFmtId="0" fontId="85" fillId="0" borderId="15" xfId="45" applyFont="1" applyFill="1" applyBorder="1" applyAlignment="1" applyProtection="1">
      <alignment vertical="center"/>
      <protection/>
    </xf>
    <xf numFmtId="0" fontId="20" fillId="0" borderId="15" xfId="45" applyFont="1" applyFill="1" applyBorder="1" applyAlignment="1" applyProtection="1">
      <alignment horizontal="left" vertical="center" wrapText="1"/>
      <protection/>
    </xf>
    <xf numFmtId="0" fontId="80" fillId="0" borderId="15" xfId="45" applyFont="1" applyFill="1" applyBorder="1" applyAlignment="1" applyProtection="1">
      <alignment vertical="center" wrapText="1"/>
      <protection/>
    </xf>
    <xf numFmtId="0" fontId="21" fillId="0" borderId="15" xfId="45" applyFont="1" applyFill="1" applyBorder="1" applyAlignment="1" applyProtection="1">
      <alignment horizontal="left" vertical="center" wrapText="1"/>
      <protection/>
    </xf>
    <xf numFmtId="0" fontId="18" fillId="0" borderId="15" xfId="0" applyFont="1" applyFill="1" applyBorder="1" applyAlignment="1">
      <alignment horizontal="center" vertical="center"/>
    </xf>
    <xf numFmtId="0" fontId="82" fillId="0" borderId="15" xfId="0" applyFont="1" applyFill="1" applyBorder="1" applyAlignment="1">
      <alignment vertical="center" wrapText="1"/>
    </xf>
    <xf numFmtId="0" fontId="17" fillId="0" borderId="15" xfId="0" applyFont="1" applyFill="1" applyBorder="1" applyAlignment="1">
      <alignment vertical="center" wrapText="1"/>
    </xf>
    <xf numFmtId="0" fontId="17" fillId="0" borderId="15" xfId="0" applyFont="1" applyFill="1" applyBorder="1" applyAlignment="1">
      <alignment/>
    </xf>
    <xf numFmtId="0" fontId="17" fillId="0" borderId="15" xfId="0" applyFont="1" applyFill="1" applyBorder="1" applyAlignment="1">
      <alignment horizontal="left" vertical="center" wrapText="1"/>
    </xf>
    <xf numFmtId="0" fontId="86" fillId="0" borderId="15" xfId="0" applyFont="1" applyFill="1" applyBorder="1" applyAlignment="1">
      <alignment vertical="center" wrapText="1"/>
    </xf>
    <xf numFmtId="0" fontId="80" fillId="0" borderId="15" xfId="0" applyFont="1" applyFill="1" applyBorder="1" applyAlignment="1">
      <alignment vertical="top" wrapText="1"/>
    </xf>
    <xf numFmtId="0" fontId="80" fillId="0" borderId="15" xfId="0" applyFont="1" applyFill="1" applyBorder="1" applyAlignment="1">
      <alignment horizontal="left" vertical="center" wrapText="1"/>
    </xf>
    <xf numFmtId="14" fontId="18" fillId="0" borderId="15" xfId="0" applyNumberFormat="1" applyFont="1" applyFill="1" applyBorder="1" applyAlignment="1">
      <alignment horizontal="center" vertical="center" wrapText="1"/>
    </xf>
    <xf numFmtId="0" fontId="87" fillId="0" borderId="15" xfId="0" applyFont="1" applyFill="1" applyBorder="1" applyAlignment="1">
      <alignment vertical="center" wrapText="1"/>
    </xf>
    <xf numFmtId="0" fontId="18" fillId="0" borderId="15" xfId="0" applyFont="1" applyFill="1" applyBorder="1" applyAlignment="1">
      <alignment horizontal="center" vertical="center" wrapText="1"/>
    </xf>
    <xf numFmtId="0" fontId="88" fillId="0" borderId="15" xfId="0" applyFont="1" applyFill="1" applyBorder="1" applyAlignment="1">
      <alignment horizontal="center" vertical="center" wrapText="1"/>
    </xf>
    <xf numFmtId="0" fontId="17" fillId="0" borderId="15" xfId="0" applyFont="1" applyFill="1" applyBorder="1" applyAlignment="1">
      <alignment wrapText="1"/>
    </xf>
    <xf numFmtId="0" fontId="89" fillId="0" borderId="15" xfId="0" applyFont="1" applyFill="1" applyBorder="1" applyAlignment="1">
      <alignment horizontal="left" vertical="center" wrapText="1"/>
    </xf>
    <xf numFmtId="0" fontId="87" fillId="0" borderId="15" xfId="0" applyFont="1" applyFill="1" applyBorder="1" applyAlignment="1">
      <alignment horizontal="left" vertical="center" wrapText="1"/>
    </xf>
    <xf numFmtId="14" fontId="18" fillId="0" borderId="15" xfId="0" applyNumberFormat="1" applyFont="1" applyFill="1" applyBorder="1" applyAlignment="1">
      <alignment horizontal="center" vertical="center"/>
    </xf>
    <xf numFmtId="0" fontId="0" fillId="0" borderId="15" xfId="0" applyFill="1" applyBorder="1" applyAlignment="1">
      <alignment vertical="center"/>
    </xf>
    <xf numFmtId="0" fontId="17" fillId="0" borderId="15" xfId="0" applyFont="1" applyFill="1" applyBorder="1" applyAlignment="1">
      <alignment vertical="center"/>
    </xf>
    <xf numFmtId="0" fontId="17" fillId="0" borderId="15" xfId="0" applyFont="1" applyFill="1" applyBorder="1" applyAlignment="1">
      <alignment horizontal="center" vertical="center"/>
    </xf>
    <xf numFmtId="0" fontId="0" fillId="0" borderId="15" xfId="0" applyFont="1" applyFill="1" applyBorder="1" applyAlignment="1">
      <alignment vertical="center" wrapText="1"/>
    </xf>
    <xf numFmtId="0" fontId="80" fillId="10" borderId="15" xfId="0" applyFont="1" applyFill="1" applyBorder="1" applyAlignment="1">
      <alignment horizontal="center" vertical="center" wrapText="1"/>
    </xf>
    <xf numFmtId="0" fontId="17" fillId="10" borderId="15" xfId="0" applyFont="1" applyFill="1" applyBorder="1" applyAlignment="1">
      <alignment vertical="center" wrapText="1"/>
    </xf>
    <xf numFmtId="0" fontId="18" fillId="10" borderId="15" xfId="0" applyFont="1" applyFill="1" applyBorder="1" applyAlignment="1">
      <alignment horizontal="center" vertical="center" wrapText="1"/>
    </xf>
    <xf numFmtId="14" fontId="18" fillId="10" borderId="15" xfId="0" applyNumberFormat="1" applyFont="1" applyFill="1" applyBorder="1" applyAlignment="1">
      <alignment horizontal="center" vertical="center" wrapText="1"/>
    </xf>
    <xf numFmtId="0" fontId="87" fillId="10" borderId="15" xfId="0" applyFont="1" applyFill="1" applyBorder="1" applyAlignment="1">
      <alignment vertical="center" wrapText="1"/>
    </xf>
    <xf numFmtId="0" fontId="17" fillId="10" borderId="15" xfId="0" applyFont="1" applyFill="1" applyBorder="1" applyAlignment="1">
      <alignment horizontal="center" vertical="center" wrapText="1"/>
    </xf>
    <xf numFmtId="0" fontId="0" fillId="10" borderId="15" xfId="0" applyFill="1" applyBorder="1" applyAlignment="1">
      <alignment vertical="center" wrapText="1"/>
    </xf>
    <xf numFmtId="0" fontId="0" fillId="10" borderId="15" xfId="0" applyFill="1" applyBorder="1" applyAlignment="1">
      <alignment horizontal="center" vertical="center"/>
    </xf>
    <xf numFmtId="0" fontId="18" fillId="10" borderId="15" xfId="0" applyFont="1" applyFill="1" applyBorder="1" applyAlignment="1">
      <alignment horizontal="center" vertical="center"/>
    </xf>
    <xf numFmtId="49" fontId="18" fillId="10" borderId="15" xfId="0" applyNumberFormat="1" applyFont="1" applyFill="1" applyBorder="1" applyAlignment="1">
      <alignment horizontal="center" vertical="center"/>
    </xf>
    <xf numFmtId="14" fontId="18" fillId="10" borderId="15" xfId="0" applyNumberFormat="1" applyFont="1" applyFill="1" applyBorder="1" applyAlignment="1">
      <alignment horizontal="center" vertical="center"/>
    </xf>
    <xf numFmtId="0" fontId="17" fillId="10" borderId="15" xfId="0" applyFont="1" applyFill="1" applyBorder="1" applyAlignment="1">
      <alignment vertical="center"/>
    </xf>
    <xf numFmtId="0" fontId="17" fillId="10" borderId="15" xfId="0" applyFont="1" applyFill="1" applyBorder="1" applyAlignment="1">
      <alignment horizontal="center" vertical="center"/>
    </xf>
    <xf numFmtId="0" fontId="0" fillId="10" borderId="15" xfId="0" applyFill="1" applyBorder="1" applyAlignment="1">
      <alignment vertical="center"/>
    </xf>
    <xf numFmtId="0" fontId="80" fillId="0" borderId="0" xfId="0" applyFont="1" applyFill="1" applyAlignment="1">
      <alignment/>
    </xf>
    <xf numFmtId="0" fontId="80" fillId="0" borderId="0" xfId="0" applyFont="1" applyFill="1" applyAlignment="1">
      <alignment vertical="center" wrapText="1"/>
    </xf>
    <xf numFmtId="14" fontId="90" fillId="0" borderId="0" xfId="0" applyNumberFormat="1" applyFont="1" applyFill="1" applyAlignment="1">
      <alignment/>
    </xf>
    <xf numFmtId="0" fontId="80" fillId="9" borderId="15" xfId="0" applyFont="1" applyFill="1" applyBorder="1" applyAlignment="1">
      <alignment horizontal="center" vertical="center"/>
    </xf>
    <xf numFmtId="0" fontId="80" fillId="9" borderId="15" xfId="0" applyFont="1" applyFill="1" applyBorder="1" applyAlignment="1">
      <alignment vertical="center" wrapText="1"/>
    </xf>
    <xf numFmtId="14" fontId="80" fillId="9" borderId="15" xfId="0" applyNumberFormat="1" applyFont="1" applyFill="1" applyBorder="1" applyAlignment="1">
      <alignment horizontal="center" vertical="center"/>
    </xf>
    <xf numFmtId="14" fontId="80" fillId="9" borderId="15" xfId="0" applyNumberFormat="1" applyFont="1" applyFill="1" applyBorder="1" applyAlignment="1">
      <alignment horizontal="center" vertical="center" wrapText="1"/>
    </xf>
    <xf numFmtId="0" fontId="80" fillId="9" borderId="15" xfId="0" applyFont="1" applyFill="1" applyBorder="1" applyAlignment="1">
      <alignment horizontal="center" vertical="center" wrapText="1"/>
    </xf>
    <xf numFmtId="0" fontId="80" fillId="9" borderId="15" xfId="0" applyFont="1" applyFill="1" applyBorder="1" applyAlignment="1">
      <alignment horizontal="left" vertical="center" wrapText="1"/>
    </xf>
    <xf numFmtId="0" fontId="85" fillId="9" borderId="15" xfId="45" applyFont="1" applyFill="1" applyBorder="1" applyAlignment="1" applyProtection="1">
      <alignment horizontal="left" vertical="center" wrapText="1"/>
      <protection/>
    </xf>
    <xf numFmtId="0" fontId="17" fillId="9" borderId="15" xfId="0" applyFont="1" applyFill="1" applyBorder="1" applyAlignment="1">
      <alignment horizontal="center" vertical="center" wrapText="1"/>
    </xf>
    <xf numFmtId="0" fontId="0" fillId="36" borderId="15" xfId="0" applyFill="1" applyBorder="1" applyAlignment="1">
      <alignment vertical="center"/>
    </xf>
    <xf numFmtId="0" fontId="0" fillId="0" borderId="15" xfId="0" applyFont="1" applyBorder="1" applyAlignment="1">
      <alignment vertical="center" wrapText="1"/>
    </xf>
    <xf numFmtId="0" fontId="91" fillId="0" borderId="15" xfId="0" applyFont="1" applyBorder="1" applyAlignment="1">
      <alignment horizontal="right" vertical="center"/>
    </xf>
    <xf numFmtId="0" fontId="0" fillId="0" borderId="15" xfId="0" applyBorder="1" applyAlignment="1">
      <alignment vertical="center"/>
    </xf>
    <xf numFmtId="0" fontId="0" fillId="0" borderId="15" xfId="0" applyFont="1" applyBorder="1" applyAlignment="1">
      <alignment horizontal="right" vertical="center"/>
    </xf>
    <xf numFmtId="3" fontId="91" fillId="0" borderId="15" xfId="0" applyNumberFormat="1" applyFont="1" applyBorder="1" applyAlignment="1">
      <alignment horizontal="right" vertical="center"/>
    </xf>
    <xf numFmtId="0" fontId="0" fillId="37" borderId="15" xfId="0" applyFill="1" applyBorder="1" applyAlignment="1">
      <alignment vertical="center"/>
    </xf>
    <xf numFmtId="0" fontId="91" fillId="0" borderId="15" xfId="0" applyFont="1" applyBorder="1" applyAlignment="1">
      <alignment vertical="center"/>
    </xf>
    <xf numFmtId="0" fontId="0" fillId="0" borderId="15" xfId="0" applyBorder="1" applyAlignment="1">
      <alignment vertical="center" wrapText="1"/>
    </xf>
    <xf numFmtId="0" fontId="0" fillId="0" borderId="15" xfId="0" applyFont="1" applyBorder="1" applyAlignment="1">
      <alignment vertical="center"/>
    </xf>
    <xf numFmtId="177" fontId="0" fillId="0" borderId="15" xfId="33" applyNumberFormat="1" applyFont="1" applyBorder="1" applyAlignment="1">
      <alignment vertical="center"/>
    </xf>
    <xf numFmtId="177" fontId="0" fillId="0" borderId="31" xfId="33" applyNumberFormat="1" applyFont="1" applyBorder="1" applyAlignment="1">
      <alignment vertical="center"/>
    </xf>
    <xf numFmtId="0" fontId="91" fillId="0" borderId="0" xfId="0" applyFont="1" applyAlignment="1">
      <alignment vertical="center"/>
    </xf>
    <xf numFmtId="0" fontId="92" fillId="38" borderId="15" xfId="0" applyFont="1" applyFill="1" applyBorder="1" applyAlignment="1">
      <alignment vertical="center" wrapText="1"/>
    </xf>
    <xf numFmtId="0" fontId="92" fillId="38" borderId="15" xfId="0" applyFont="1" applyFill="1" applyBorder="1" applyAlignment="1">
      <alignment horizontal="center" vertical="center" wrapText="1"/>
    </xf>
    <xf numFmtId="0" fontId="92" fillId="38" borderId="15" xfId="0" applyFont="1" applyFill="1" applyBorder="1" applyAlignment="1">
      <alignment horizontal="center" vertical="center"/>
    </xf>
    <xf numFmtId="0" fontId="92" fillId="38" borderId="15" xfId="0" applyFont="1" applyFill="1" applyBorder="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horizontal="right" vertical="center" wrapText="1"/>
    </xf>
    <xf numFmtId="177" fontId="25" fillId="0" borderId="15" xfId="33" applyNumberFormat="1" applyFont="1" applyBorder="1" applyAlignment="1">
      <alignment horizontal="right" vertical="center" wrapText="1"/>
    </xf>
    <xf numFmtId="177" fontId="25" fillId="0" borderId="15" xfId="33" applyNumberFormat="1" applyFont="1" applyBorder="1" applyAlignment="1">
      <alignment horizontal="right" vertical="center"/>
    </xf>
    <xf numFmtId="177" fontId="26" fillId="7" borderId="15" xfId="33" applyNumberFormat="1" applyFont="1" applyFill="1" applyBorder="1" applyAlignment="1">
      <alignment/>
    </xf>
    <xf numFmtId="0" fontId="13" fillId="0" borderId="15" xfId="0" applyFont="1" applyBorder="1" applyAlignment="1">
      <alignment horizontal="left" vertical="center" wrapText="1"/>
    </xf>
    <xf numFmtId="0" fontId="25" fillId="0" borderId="15" xfId="0" applyFont="1" applyBorder="1" applyAlignment="1">
      <alignment horizontal="right" vertical="center"/>
    </xf>
    <xf numFmtId="177" fontId="27" fillId="7" borderId="15" xfId="33" applyNumberFormat="1" applyFont="1" applyFill="1" applyBorder="1" applyAlignment="1">
      <alignment horizontal="center" wrapText="1"/>
    </xf>
    <xf numFmtId="177" fontId="28" fillId="7" borderId="15" xfId="33" applyNumberFormat="1" applyFont="1" applyFill="1" applyBorder="1" applyAlignment="1">
      <alignment vertical="center" wrapText="1"/>
    </xf>
    <xf numFmtId="177" fontId="28" fillId="7" borderId="15" xfId="33" applyNumberFormat="1" applyFont="1" applyFill="1" applyBorder="1" applyAlignment="1">
      <alignment wrapText="1"/>
    </xf>
    <xf numFmtId="0" fontId="91" fillId="0" borderId="0" xfId="0" applyFont="1" applyAlignment="1">
      <alignment/>
    </xf>
    <xf numFmtId="0" fontId="87" fillId="34" borderId="0" xfId="0" applyFont="1" applyFill="1" applyBorder="1" applyAlignment="1">
      <alignment vertical="center" wrapText="1"/>
    </xf>
    <xf numFmtId="14" fontId="93" fillId="0" borderId="0" xfId="0" applyNumberFormat="1" applyFont="1" applyAlignment="1">
      <alignment horizontal="left"/>
    </xf>
    <xf numFmtId="177" fontId="94" fillId="7" borderId="15" xfId="33" applyNumberFormat="1" applyFont="1" applyFill="1" applyBorder="1" applyAlignment="1">
      <alignment/>
    </xf>
    <xf numFmtId="177" fontId="95" fillId="37" borderId="31" xfId="33" applyNumberFormat="1" applyFont="1" applyFill="1" applyBorder="1" applyAlignment="1">
      <alignment vertical="center"/>
    </xf>
    <xf numFmtId="177" fontId="95" fillId="37" borderId="15" xfId="33" applyNumberFormat="1" applyFont="1" applyFill="1" applyBorder="1" applyAlignment="1">
      <alignment vertical="center"/>
    </xf>
    <xf numFmtId="14" fontId="17" fillId="10" borderId="15" xfId="0" applyNumberFormat="1" applyFont="1" applyFill="1" applyBorder="1" applyAlignment="1">
      <alignment horizontal="center" vertical="center" wrapText="1"/>
    </xf>
    <xf numFmtId="49" fontId="17" fillId="10" borderId="15" xfId="0" applyNumberFormat="1" applyFont="1" applyFill="1" applyBorder="1" applyAlignment="1">
      <alignment horizontal="center" vertical="center"/>
    </xf>
    <xf numFmtId="14" fontId="17" fillId="10" borderId="15" xfId="0" applyNumberFormat="1" applyFont="1" applyFill="1" applyBorder="1" applyAlignment="1">
      <alignment horizontal="center" vertical="center"/>
    </xf>
    <xf numFmtId="0" fontId="17" fillId="0" borderId="0" xfId="0" applyFont="1" applyAlignment="1">
      <alignment/>
    </xf>
    <xf numFmtId="0" fontId="17" fillId="0" borderId="0" xfId="0" applyFont="1" applyAlignment="1">
      <alignment horizontal="center" vertical="center"/>
    </xf>
    <xf numFmtId="0" fontId="87" fillId="0" borderId="0" xfId="0" applyFont="1" applyAlignment="1">
      <alignment/>
    </xf>
    <xf numFmtId="0" fontId="17" fillId="9" borderId="15" xfId="0" applyFont="1" applyFill="1" applyBorder="1" applyAlignment="1">
      <alignment vertical="center" wrapText="1"/>
    </xf>
    <xf numFmtId="0" fontId="30" fillId="9" borderId="15" xfId="0" applyFont="1" applyFill="1" applyBorder="1" applyAlignment="1">
      <alignment horizontal="left" vertical="center" wrapText="1"/>
    </xf>
    <xf numFmtId="14" fontId="17" fillId="9" borderId="15" xfId="0" applyNumberFormat="1" applyFont="1" applyFill="1" applyBorder="1" applyAlignment="1">
      <alignment horizontal="center" vertical="center" wrapText="1"/>
    </xf>
    <xf numFmtId="0" fontId="17" fillId="0" borderId="0" xfId="0" applyFont="1" applyAlignment="1">
      <alignment wrapText="1"/>
    </xf>
    <xf numFmtId="0" fontId="77" fillId="0" borderId="15" xfId="0" applyFont="1" applyBorder="1" applyAlignment="1">
      <alignment/>
    </xf>
    <xf numFmtId="0" fontId="79" fillId="0" borderId="15" xfId="0" applyFont="1" applyBorder="1" applyAlignment="1">
      <alignment horizontal="center"/>
    </xf>
    <xf numFmtId="0" fontId="77" fillId="34" borderId="15" xfId="0" applyFont="1" applyFill="1" applyBorder="1" applyAlignment="1">
      <alignment/>
    </xf>
    <xf numFmtId="0" fontId="77" fillId="0" borderId="32" xfId="0" applyFont="1" applyBorder="1" applyAlignment="1">
      <alignment horizontal="left"/>
    </xf>
    <xf numFmtId="0" fontId="77" fillId="0" borderId="33" xfId="0" applyFont="1" applyBorder="1" applyAlignment="1">
      <alignment horizontal="left"/>
    </xf>
    <xf numFmtId="0" fontId="77" fillId="0" borderId="34" xfId="0" applyFont="1" applyBorder="1" applyAlignment="1">
      <alignment horizontal="left"/>
    </xf>
    <xf numFmtId="0" fontId="80" fillId="0" borderId="15" xfId="0" applyFont="1" applyBorder="1" applyAlignment="1">
      <alignment horizontal="left" vertical="center" wrapText="1"/>
    </xf>
    <xf numFmtId="0" fontId="76" fillId="0" borderId="0" xfId="0" applyFont="1" applyBorder="1" applyAlignment="1">
      <alignment horizontal="center"/>
    </xf>
    <xf numFmtId="0" fontId="77" fillId="0" borderId="15" xfId="0" applyFont="1" applyBorder="1" applyAlignment="1">
      <alignment horizontal="right"/>
    </xf>
    <xf numFmtId="0" fontId="80" fillId="0" borderId="11" xfId="0" applyFont="1" applyBorder="1" applyAlignment="1">
      <alignment horizontal="center"/>
    </xf>
    <xf numFmtId="0" fontId="77" fillId="0" borderId="11" xfId="0" applyFont="1" applyBorder="1" applyAlignment="1">
      <alignment horizontal="center"/>
    </xf>
    <xf numFmtId="0" fontId="80" fillId="0" borderId="35" xfId="0" applyFont="1" applyBorder="1" applyAlignment="1">
      <alignment horizontal="center"/>
    </xf>
    <xf numFmtId="0" fontId="77" fillId="0" borderId="35" xfId="0" applyFont="1" applyBorder="1" applyAlignment="1">
      <alignment horizontal="center"/>
    </xf>
    <xf numFmtId="0" fontId="77" fillId="0" borderId="15" xfId="0" applyFont="1" applyBorder="1" applyAlignment="1">
      <alignment horizontal="center"/>
    </xf>
    <xf numFmtId="0" fontId="77" fillId="34" borderId="15" xfId="0" applyFont="1" applyFill="1" applyBorder="1" applyAlignment="1">
      <alignment horizontal="right"/>
    </xf>
    <xf numFmtId="0" fontId="80" fillId="0" borderId="36" xfId="0" applyFont="1" applyBorder="1" applyAlignment="1">
      <alignment horizontal="left" vertical="center" wrapText="1"/>
    </xf>
    <xf numFmtId="0" fontId="80" fillId="0" borderId="31" xfId="0" applyFont="1" applyBorder="1" applyAlignment="1">
      <alignment horizontal="left" vertical="center" wrapText="1"/>
    </xf>
    <xf numFmtId="0" fontId="77" fillId="0" borderId="15" xfId="0" applyFont="1" applyBorder="1" applyAlignment="1">
      <alignment horizontal="center" vertical="center"/>
    </xf>
    <xf numFmtId="0" fontId="76" fillId="0" borderId="17" xfId="0" applyFont="1" applyBorder="1" applyAlignment="1">
      <alignment vertical="center" wrapText="1"/>
    </xf>
    <xf numFmtId="0" fontId="12" fillId="0" borderId="0" xfId="0" applyFont="1" applyBorder="1" applyAlignment="1">
      <alignment horizontal="center" vertical="center"/>
    </xf>
    <xf numFmtId="0" fontId="13" fillId="36" borderId="15" xfId="0" applyFont="1" applyFill="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1" xfId="0" applyFont="1" applyBorder="1" applyAlignment="1">
      <alignment horizontal="center" vertical="center"/>
    </xf>
    <xf numFmtId="14" fontId="16" fillId="0" borderId="21" xfId="0" applyNumberFormat="1" applyFont="1" applyBorder="1" applyAlignment="1">
      <alignment horizontal="center"/>
    </xf>
    <xf numFmtId="14" fontId="14" fillId="0" borderId="21" xfId="0" applyNumberFormat="1" applyFont="1" applyBorder="1" applyAlignment="1">
      <alignment horizontal="center"/>
    </xf>
    <xf numFmtId="0" fontId="87" fillId="0" borderId="38" xfId="0" applyFont="1" applyBorder="1" applyAlignment="1">
      <alignment horizontal="left" vertical="center" wrapText="1"/>
    </xf>
    <xf numFmtId="0" fontId="87" fillId="0" borderId="0" xfId="0" applyFont="1" applyAlignment="1">
      <alignment horizontal="left" vertical="center"/>
    </xf>
    <xf numFmtId="0" fontId="4" fillId="0" borderId="36" xfId="45"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1" xfId="0"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6">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110" sheet="贈書清單"/>
  </cacheSource>
  <cacheFields count="6">
    <cacheField name="登記日期">
      <sharedItems containsSemiMixedTypes="0" containsNonDate="0" containsDate="1" containsString="0" containsMixedTypes="0"/>
    </cacheField>
    <cacheField name="文件類型">
      <sharedItems containsMixedTypes="0"/>
    </cacheField>
    <cacheField name="來文單位名稱">
      <sharedItems containsMixedTypes="0"/>
    </cacheField>
    <cacheField name="捐贈者(個人)">
      <sharedItems containsBlank="1" containsMixedTypes="0" count="5">
        <m/>
        <s v="愛書人"/>
        <s v="許淑敏"/>
        <s v="羅濟群"/>
        <s v="孫郁涵"/>
      </sharedItems>
    </cacheField>
    <cacheField name="身分別">
      <sharedItems containsMixedTypes="0" count="4">
        <s v="校外單位"/>
        <s v="教職員"/>
        <s v="校內單位"/>
        <s v="校外人員"/>
      </sharedItems>
    </cacheField>
    <cacheField name="數量">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1"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H3:J15" firstHeaderRow="2" firstDataRow="2" firstDataCol="2"/>
  <pivotFields count="6">
    <pivotField compact="0" outline="0" subtotalTop="0" showAll="0" numFmtId="14"/>
    <pivotField compact="0" outline="0" subtotalTop="0" showAll="0"/>
    <pivotField compact="0" outline="0" subtotalTop="0" showAll="0"/>
    <pivotField axis="axisRow" compact="0" outline="0" subtotalTop="0" showAll="0">
      <items count="6">
        <item x="4"/>
        <item x="2"/>
        <item x="1"/>
        <item x="3"/>
        <item x="0"/>
        <item t="default"/>
      </items>
    </pivotField>
    <pivotField axis="axisRow" compact="0" outline="0" subtotalTop="0" showAll="0">
      <items count="5">
        <item x="2"/>
        <item x="3"/>
        <item x="0"/>
        <item x="1"/>
        <item t="default"/>
      </items>
    </pivotField>
    <pivotField dataField="1" compact="0" outline="0" subtotalTop="0" showAll="0"/>
  </pivotFields>
  <rowFields count="2">
    <field x="4"/>
    <field x="3"/>
  </rowFields>
  <rowItems count="11">
    <i>
      <x/>
      <x v="4"/>
    </i>
    <i t="default">
      <x/>
    </i>
    <i>
      <x v="1"/>
      <x/>
    </i>
    <i r="1">
      <x v="3"/>
    </i>
    <i t="default">
      <x v="1"/>
    </i>
    <i>
      <x v="2"/>
      <x v="4"/>
    </i>
    <i t="default">
      <x v="2"/>
    </i>
    <i>
      <x v="3"/>
      <x v="1"/>
    </i>
    <i r="1">
      <x v="2"/>
    </i>
    <i t="default">
      <x v="3"/>
    </i>
    <i t="grand">
      <x/>
    </i>
  </rowItems>
  <colItems count="1">
    <i/>
  </colItems>
  <dataFields count="1">
    <dataField name="加總 - 數量" fld="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 Id="rId4"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ebooks.lib.ntu.edu.tw/Home/ListBooks" TargetMode="External" /><Relationship Id="rId14" Type="http://schemas.openxmlformats.org/officeDocument/2006/relationships/hyperlink" Target="http://huso.stpi.narl.org.tw/husoc/husokm?!!FUNC210" TargetMode="External" /><Relationship Id="rId15" Type="http://schemas.openxmlformats.org/officeDocument/2006/relationships/hyperlink" Target="http://libibmap.nhu.edu.tw/citesys/" TargetMode="External" /><Relationship Id="rId16" Type="http://schemas.openxmlformats.org/officeDocument/2006/relationships/hyperlink" Target="http://tadels.law.ntu.edu.tw/" TargetMode="External" /><Relationship Id="rId17" Type="http://schemas.openxmlformats.org/officeDocument/2006/relationships/hyperlink" Target="http://tcsd.lib.ntu.edu.tw/" TargetMode="External" /><Relationship Id="rId18" Type="http://schemas.openxmlformats.org/officeDocument/2006/relationships/hyperlink" Target="http://npmhost.npm.gov.tw/tts/npmmeta/RB/RB.html" TargetMode="External" /><Relationship Id="rId19" Type="http://schemas.openxmlformats.org/officeDocument/2006/relationships/hyperlink" Target="http://rub.ihp.sinica.edu.tw/" TargetMode="External" /><Relationship Id="rId20" Type="http://schemas.openxmlformats.org/officeDocument/2006/relationships/hyperlink" Target="http://ndweb.iis.sinica.edu.tw/race_public/index.htm" TargetMode="External" /><Relationship Id="rId21" Type="http://schemas.openxmlformats.org/officeDocument/2006/relationships/hyperlink" Target="http://hanchi.ihp.sinica.edu.tw/ihp/hanji.htm" TargetMode="External" /><Relationship Id="rId22" Type="http://schemas.openxmlformats.org/officeDocument/2006/relationships/hyperlink" Target="http://www.airitilibrary.com/" TargetMode="External" /><Relationship Id="rId23" Type="http://schemas.openxmlformats.org/officeDocument/2006/relationships/hyperlink" Target="http://tao.wordpedia.com/is_tlrcct.aspx" TargetMode="External" /><Relationship Id="rId24" Type="http://schemas.openxmlformats.org/officeDocument/2006/relationships/hyperlink" Target="http://stfj.ntl.edu.tw/" TargetMode="External" /><Relationship Id="rId25" Type="http://schemas.openxmlformats.org/officeDocument/2006/relationships/hyperlink" Target="http://archeodata.sinica.edu.tw/index.html" TargetMode="External" /><Relationship Id="rId26" Type="http://schemas.openxmlformats.org/officeDocument/2006/relationships/hyperlink" Target="http://www.pqdd.sinica.edu.tw/" TargetMode="External" /><Relationship Id="rId27" Type="http://schemas.openxmlformats.org/officeDocument/2006/relationships/hyperlink" Target="http://www.airitilibrary.com/" TargetMode="External" /><Relationship Id="rId28" Type="http://schemas.openxmlformats.org/officeDocument/2006/relationships/hyperlink" Target="http://www.airitibooks.com/" TargetMode="External" /><Relationship Id="rId29" Type="http://schemas.openxmlformats.org/officeDocument/2006/relationships/hyperlink" Target="http://twu.ebook.hyread.com.tw/index.jsp" TargetMode="External" /><Relationship Id="rId30" Type="http://schemas.openxmlformats.org/officeDocument/2006/relationships/hyperlink" Target="http://penews.ntupes.edu.tw/cgi-bin/gs32/gsweb.cgi/login?o=dwebmge&amp;cache=1510220027585" TargetMode="External" /><Relationship Id="rId31" Type="http://schemas.openxmlformats.org/officeDocument/2006/relationships/hyperlink" Target="http://sunology.yatsen.gov.tw/" TargetMode="External" /><Relationship Id="rId32" Type="http://schemas.openxmlformats.org/officeDocument/2006/relationships/hyperlink" Target="http://stfb.ntl.edu.tw/cgi-bin/gs32/gsweb.cgi/login?o=dwebmge" TargetMode="External" /><Relationship Id="rId33" Type="http://schemas.openxmlformats.org/officeDocument/2006/relationships/hyperlink" Target="http://huso.stpi.narl.org.tw/husoc/husokm?000EF3030001000100000000000021C00000001E000000000" TargetMode="External" /><Relationship Id="rId34" Type="http://schemas.openxmlformats.org/officeDocument/2006/relationships/hyperlink" Target="http://huso.stpi.narl.org.tw/husoc/husokm?000EF3030001000100000000000023000000001E000000000" TargetMode="External" /><Relationship Id="rId35" Type="http://schemas.openxmlformats.org/officeDocument/2006/relationships/hyperlink" Target="http://huso.stpi.narl.org.tw/husoc/husokm?!!FUNC310" TargetMode="External" /><Relationship Id="rId36" Type="http://schemas.openxmlformats.org/officeDocument/2006/relationships/hyperlink" Target="http://huso.stpi.narl.org.tw/husoc/husokm?!!FUNC400" TargetMode="External" /><Relationship Id="rId37" Type="http://schemas.openxmlformats.org/officeDocument/2006/relationships/hyperlink" Target="http://huso.stpi.narl.org.tw/husoc/husokm?0027C6AF000100010000000000001A400000001E000000000" TargetMode="External" /><Relationship Id="rId38" Type="http://schemas.openxmlformats.org/officeDocument/2006/relationships/hyperlink" Target="http://huso.stpi.narl.org.tw/husoc/husokm?!!FUNC440" TargetMode="External" /><Relationship Id="rId39" Type="http://schemas.openxmlformats.org/officeDocument/2006/relationships/hyperlink" Target="http://huso.stpi.narl.org.tw/husoc/husokm?!!FUNC340" TargetMode="External" /><Relationship Id="rId40" Type="http://schemas.openxmlformats.org/officeDocument/2006/relationships/hyperlink" Target="http://www.airitiplagchecker.com/" TargetMode="External" /><Relationship Id="rId41" Type="http://schemas.openxmlformats.org/officeDocument/2006/relationships/hyperlink" Target="https://gpss.tipo.gov.tw/" TargetMode="External" /><Relationship Id="rId42" Type="http://schemas.openxmlformats.org/officeDocument/2006/relationships/hyperlink" Target="https://ebird.org/taiwan/home" TargetMode="External" /><Relationship Id="rId43" Type="http://schemas.openxmlformats.org/officeDocument/2006/relationships/comments" Target="../comments4.xml" /><Relationship Id="rId44"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hyperlink" Target="http://search.proquest.com/pqrl?accountid=8092"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L208"/>
  <sheetViews>
    <sheetView tabSelected="1" zoomScale="80" zoomScaleNormal="80" workbookViewId="0" topLeftCell="A1">
      <selection activeCell="R19" sqref="R19"/>
    </sheetView>
  </sheetViews>
  <sheetFormatPr defaultColWidth="9.00390625" defaultRowHeight="16.5"/>
  <cols>
    <col min="1" max="1" width="4.375" style="11" customWidth="1"/>
    <col min="2" max="2" width="18.375" style="17" customWidth="1"/>
    <col min="3" max="3" width="14.75390625" style="17" customWidth="1"/>
    <col min="4" max="4" width="16.375" style="17" customWidth="1"/>
    <col min="5" max="5" width="14.875" style="17" customWidth="1"/>
    <col min="6" max="6" width="3.875" style="17" customWidth="1"/>
    <col min="7" max="7" width="17.125" style="17" customWidth="1"/>
    <col min="8" max="8" width="11.125" style="17" customWidth="1"/>
    <col min="9" max="9" width="14.875" style="17" customWidth="1"/>
    <col min="10" max="10" width="11.50390625" style="17" customWidth="1"/>
    <col min="11" max="11" width="4.875" style="15" customWidth="1"/>
    <col min="12" max="16384" width="9.00390625" style="17" customWidth="1"/>
  </cols>
  <sheetData>
    <row r="1" spans="1:11" s="6" customFormat="1" ht="39" customHeight="1">
      <c r="A1" s="1"/>
      <c r="B1" s="2"/>
      <c r="C1" s="2"/>
      <c r="D1" s="3" t="s">
        <v>58</v>
      </c>
      <c r="E1" s="3"/>
      <c r="F1" s="4"/>
      <c r="G1" s="2"/>
      <c r="H1" s="2"/>
      <c r="I1" s="194" t="s">
        <v>67</v>
      </c>
      <c r="J1" s="195"/>
      <c r="K1" s="5"/>
    </row>
    <row r="2" spans="1:11" s="6" customFormat="1" ht="16.5">
      <c r="A2" s="7"/>
      <c r="B2" s="8"/>
      <c r="C2" s="8"/>
      <c r="D2" s="8"/>
      <c r="E2" s="9"/>
      <c r="F2" s="8"/>
      <c r="G2" s="8"/>
      <c r="H2" s="8"/>
      <c r="I2" s="196" t="s">
        <v>68</v>
      </c>
      <c r="J2" s="197"/>
      <c r="K2" s="10"/>
    </row>
    <row r="3" spans="2:12" ht="16.5">
      <c r="B3" s="12" t="s">
        <v>9</v>
      </c>
      <c r="C3" s="13" t="s">
        <v>10</v>
      </c>
      <c r="D3" s="12" t="s">
        <v>11</v>
      </c>
      <c r="E3" s="12" t="s">
        <v>30</v>
      </c>
      <c r="F3" s="14"/>
      <c r="G3" s="186" t="s">
        <v>12</v>
      </c>
      <c r="H3" s="198"/>
      <c r="I3" s="198"/>
      <c r="J3" s="13" t="s">
        <v>27</v>
      </c>
      <c r="L3" s="16"/>
    </row>
    <row r="4" spans="2:10" ht="16.5">
      <c r="B4" s="18" t="s">
        <v>35</v>
      </c>
      <c r="C4" s="18"/>
      <c r="D4" s="18"/>
      <c r="E4" s="18"/>
      <c r="F4" s="46"/>
      <c r="G4" s="185" t="s">
        <v>8</v>
      </c>
      <c r="H4" s="185"/>
      <c r="I4" s="185"/>
      <c r="J4" s="185"/>
    </row>
    <row r="5" spans="2:10" ht="16.5">
      <c r="B5" s="19" t="s">
        <v>0</v>
      </c>
      <c r="C5" s="20">
        <v>10307</v>
      </c>
      <c r="D5" s="20">
        <v>10310</v>
      </c>
      <c r="E5" s="21">
        <f>D5-C5</f>
        <v>3</v>
      </c>
      <c r="F5" s="46"/>
      <c r="G5" s="199" t="s">
        <v>549</v>
      </c>
      <c r="H5" s="199"/>
      <c r="I5" s="199"/>
      <c r="J5" s="42">
        <v>61</v>
      </c>
    </row>
    <row r="6" spans="2:10" ht="16.5">
      <c r="B6" s="19" t="s">
        <v>1</v>
      </c>
      <c r="C6" s="20">
        <v>16244</v>
      </c>
      <c r="D6" s="20">
        <v>16240</v>
      </c>
      <c r="E6" s="61">
        <f aca="true" t="shared" si="0" ref="E6:E16">D6-C6</f>
        <v>-4</v>
      </c>
      <c r="F6" s="46"/>
      <c r="G6" s="187" t="s">
        <v>34</v>
      </c>
      <c r="H6" s="187"/>
      <c r="I6" s="187"/>
      <c r="J6" s="43">
        <v>73610</v>
      </c>
    </row>
    <row r="7" spans="2:10" ht="16.5">
      <c r="B7" s="19" t="s">
        <v>2</v>
      </c>
      <c r="C7" s="20">
        <v>4893</v>
      </c>
      <c r="D7" s="20">
        <v>4904</v>
      </c>
      <c r="E7" s="21">
        <f t="shared" si="0"/>
        <v>11</v>
      </c>
      <c r="F7" s="46"/>
      <c r="G7" s="185" t="s">
        <v>36</v>
      </c>
      <c r="H7" s="185"/>
      <c r="I7" s="185"/>
      <c r="J7" s="20">
        <v>11382</v>
      </c>
    </row>
    <row r="8" spans="2:10" ht="16.5">
      <c r="B8" s="19" t="s">
        <v>3</v>
      </c>
      <c r="C8" s="20">
        <v>18841</v>
      </c>
      <c r="D8" s="20">
        <v>18835</v>
      </c>
      <c r="E8" s="61">
        <f t="shared" si="0"/>
        <v>-6</v>
      </c>
      <c r="F8" s="46"/>
      <c r="G8" s="185" t="s">
        <v>37</v>
      </c>
      <c r="H8" s="185"/>
      <c r="I8" s="185"/>
      <c r="J8" s="20">
        <v>19</v>
      </c>
    </row>
    <row r="9" spans="2:10" ht="16.5">
      <c r="B9" s="19" t="s">
        <v>4</v>
      </c>
      <c r="C9" s="20">
        <v>54396</v>
      </c>
      <c r="D9" s="20">
        <v>54429</v>
      </c>
      <c r="E9" s="21">
        <f t="shared" si="0"/>
        <v>33</v>
      </c>
      <c r="F9" s="46"/>
      <c r="G9" s="186" t="s">
        <v>21</v>
      </c>
      <c r="H9" s="186"/>
      <c r="I9" s="186"/>
      <c r="J9" s="12" t="s">
        <v>13</v>
      </c>
    </row>
    <row r="10" spans="2:10" ht="16.5">
      <c r="B10" s="19" t="s">
        <v>5</v>
      </c>
      <c r="C10" s="20">
        <v>50089</v>
      </c>
      <c r="D10" s="20">
        <v>50116</v>
      </c>
      <c r="E10" s="21">
        <f t="shared" si="0"/>
        <v>27</v>
      </c>
      <c r="F10" s="46"/>
      <c r="G10" s="188" t="s">
        <v>38</v>
      </c>
      <c r="H10" s="189"/>
      <c r="I10" s="190"/>
      <c r="J10" s="40">
        <v>8</v>
      </c>
    </row>
    <row r="11" spans="2:10" ht="16.5">
      <c r="B11" s="19" t="s">
        <v>63</v>
      </c>
      <c r="C11" s="20">
        <v>6489</v>
      </c>
      <c r="D11" s="20">
        <v>6475</v>
      </c>
      <c r="E11" s="61">
        <f t="shared" si="0"/>
        <v>-14</v>
      </c>
      <c r="F11" s="46"/>
      <c r="G11" s="188" t="s">
        <v>39</v>
      </c>
      <c r="H11" s="189"/>
      <c r="I11" s="190"/>
      <c r="J11" s="45"/>
    </row>
    <row r="12" spans="2:10" ht="16.5">
      <c r="B12" s="19" t="s">
        <v>40</v>
      </c>
      <c r="C12" s="20">
        <v>13688</v>
      </c>
      <c r="D12" s="20">
        <v>13692</v>
      </c>
      <c r="E12" s="21">
        <f t="shared" si="0"/>
        <v>4</v>
      </c>
      <c r="F12" s="46"/>
      <c r="G12" s="193" t="s">
        <v>172</v>
      </c>
      <c r="H12" s="193"/>
      <c r="I12" s="193"/>
      <c r="J12" s="22">
        <v>350</v>
      </c>
    </row>
    <row r="13" spans="2:10" ht="16.5">
      <c r="B13" s="19" t="s">
        <v>6</v>
      </c>
      <c r="C13" s="20">
        <v>53711</v>
      </c>
      <c r="D13" s="20">
        <v>53722</v>
      </c>
      <c r="E13" s="21">
        <f t="shared" si="0"/>
        <v>11</v>
      </c>
      <c r="F13" s="46"/>
      <c r="G13" s="193" t="s">
        <v>173</v>
      </c>
      <c r="H13" s="193"/>
      <c r="I13" s="193"/>
      <c r="J13" s="22">
        <v>30</v>
      </c>
    </row>
    <row r="14" spans="2:10" ht="16.5">
      <c r="B14" s="19" t="s">
        <v>7</v>
      </c>
      <c r="C14" s="20">
        <v>33359</v>
      </c>
      <c r="D14" s="20">
        <v>33370</v>
      </c>
      <c r="E14" s="21">
        <f t="shared" si="0"/>
        <v>11</v>
      </c>
      <c r="F14" s="46"/>
      <c r="G14" s="188" t="s">
        <v>20</v>
      </c>
      <c r="H14" s="189"/>
      <c r="I14" s="190"/>
      <c r="J14" s="45"/>
    </row>
    <row r="15" spans="2:10" ht="16.5">
      <c r="B15" s="19" t="s">
        <v>14</v>
      </c>
      <c r="C15" s="20">
        <f>SUM(C5:C14)</f>
        <v>262017</v>
      </c>
      <c r="D15" s="20">
        <f>SUM(D5:D14)</f>
        <v>262093</v>
      </c>
      <c r="E15" s="21">
        <f t="shared" si="0"/>
        <v>76</v>
      </c>
      <c r="F15" s="46"/>
      <c r="G15" s="199" t="s">
        <v>41</v>
      </c>
      <c r="H15" s="199"/>
      <c r="I15" s="199"/>
      <c r="J15" s="41">
        <v>24036</v>
      </c>
    </row>
    <row r="16" spans="2:10" ht="16.5">
      <c r="B16" s="19" t="s">
        <v>15</v>
      </c>
      <c r="C16" s="20">
        <v>52760</v>
      </c>
      <c r="D16" s="20">
        <v>52849</v>
      </c>
      <c r="E16" s="21">
        <f t="shared" si="0"/>
        <v>89</v>
      </c>
      <c r="F16" s="46"/>
      <c r="G16" s="199" t="s">
        <v>42</v>
      </c>
      <c r="H16" s="199"/>
      <c r="I16" s="199"/>
      <c r="J16" s="41">
        <v>5995</v>
      </c>
    </row>
    <row r="17" spans="2:10" ht="21" customHeight="1">
      <c r="B17" s="23" t="s">
        <v>16</v>
      </c>
      <c r="C17" s="24">
        <f>C15+C16</f>
        <v>314777</v>
      </c>
      <c r="D17" s="24">
        <f>D15+D16</f>
        <v>314942</v>
      </c>
      <c r="E17" s="24">
        <f>E15+E16</f>
        <v>165</v>
      </c>
      <c r="F17" s="46"/>
      <c r="G17" s="192"/>
      <c r="H17" s="192"/>
      <c r="I17" s="192"/>
      <c r="J17" s="47"/>
    </row>
    <row r="18" spans="2:5" ht="16.5">
      <c r="B18" s="14"/>
      <c r="C18" s="14"/>
      <c r="D18" s="14"/>
      <c r="E18" s="14"/>
    </row>
    <row r="19" spans="2:12" ht="16.5">
      <c r="B19" s="13" t="s">
        <v>17</v>
      </c>
      <c r="C19" s="13" t="s">
        <v>18</v>
      </c>
      <c r="D19" s="13" t="s">
        <v>19</v>
      </c>
      <c r="E19" s="13" t="s">
        <v>31</v>
      </c>
      <c r="G19" s="186" t="s">
        <v>32</v>
      </c>
      <c r="H19" s="186"/>
      <c r="I19" s="186"/>
      <c r="J19" s="186"/>
      <c r="L19" s="14"/>
    </row>
    <row r="20" spans="2:10" ht="33" customHeight="1">
      <c r="B20" s="27" t="s">
        <v>43</v>
      </c>
      <c r="C20" s="28">
        <v>507</v>
      </c>
      <c r="D20" s="28">
        <v>507</v>
      </c>
      <c r="E20" s="29">
        <f>D20-C20</f>
        <v>0</v>
      </c>
      <c r="G20" s="25" t="s">
        <v>56</v>
      </c>
      <c r="H20" s="60">
        <v>168</v>
      </c>
      <c r="I20" s="26" t="s">
        <v>62</v>
      </c>
      <c r="J20" s="60">
        <v>0</v>
      </c>
    </row>
    <row r="21" spans="2:10" ht="33" customHeight="1">
      <c r="B21" s="27" t="s">
        <v>44</v>
      </c>
      <c r="C21" s="28">
        <v>733</v>
      </c>
      <c r="D21" s="28">
        <v>1078</v>
      </c>
      <c r="E21" s="29">
        <f>D21-C21</f>
        <v>345</v>
      </c>
      <c r="G21" s="200" t="s">
        <v>59</v>
      </c>
      <c r="H21" s="202">
        <v>40</v>
      </c>
      <c r="I21" s="191" t="s">
        <v>65</v>
      </c>
      <c r="J21" s="202">
        <v>0</v>
      </c>
    </row>
    <row r="22" spans="2:10" ht="16.5">
      <c r="B22" s="27" t="s">
        <v>45</v>
      </c>
      <c r="C22" s="28">
        <v>2990</v>
      </c>
      <c r="D22" s="28">
        <v>3599</v>
      </c>
      <c r="E22" s="29">
        <f>D22-C22</f>
        <v>609</v>
      </c>
      <c r="G22" s="201"/>
      <c r="H22" s="202"/>
      <c r="I22" s="191"/>
      <c r="J22" s="202"/>
    </row>
    <row r="23" spans="2:10" ht="28.5">
      <c r="B23" s="27" t="s">
        <v>22</v>
      </c>
      <c r="C23" s="28">
        <v>2677</v>
      </c>
      <c r="D23" s="28">
        <v>3623</v>
      </c>
      <c r="E23" s="29">
        <f>D23-C23</f>
        <v>946</v>
      </c>
      <c r="G23" s="25" t="s">
        <v>33</v>
      </c>
      <c r="H23" s="60">
        <v>10</v>
      </c>
      <c r="I23" s="25" t="s">
        <v>61</v>
      </c>
      <c r="J23" s="60">
        <v>36</v>
      </c>
    </row>
    <row r="24" spans="2:10" ht="33.75" customHeight="1">
      <c r="B24" s="30" t="s">
        <v>23</v>
      </c>
      <c r="C24" s="31" t="s">
        <v>64</v>
      </c>
      <c r="D24" s="31" t="s">
        <v>69</v>
      </c>
      <c r="E24" s="48" t="s">
        <v>70</v>
      </c>
      <c r="G24" s="25" t="s">
        <v>57</v>
      </c>
      <c r="H24" s="60">
        <v>0</v>
      </c>
      <c r="I24" s="25" t="s">
        <v>60</v>
      </c>
      <c r="J24" s="60">
        <v>3</v>
      </c>
    </row>
    <row r="25" spans="1:11" ht="14.25" customHeight="1" thickBot="1">
      <c r="A25" s="32"/>
      <c r="B25" s="203"/>
      <c r="C25" s="203"/>
      <c r="D25" s="203"/>
      <c r="E25" s="203"/>
      <c r="F25" s="33"/>
      <c r="G25" s="33"/>
      <c r="H25" s="33"/>
      <c r="I25" s="33"/>
      <c r="J25" s="33"/>
      <c r="K25" s="34"/>
    </row>
    <row r="26" spans="1:11" ht="16.5">
      <c r="A26" s="17"/>
      <c r="K26" s="17"/>
    </row>
    <row r="27" spans="1:11" ht="16.5">
      <c r="A27" s="17"/>
      <c r="B27" s="9" t="s">
        <v>25</v>
      </c>
      <c r="C27" s="9" t="s">
        <v>24</v>
      </c>
      <c r="D27" s="9" t="s">
        <v>26</v>
      </c>
      <c r="E27" s="49" t="s">
        <v>28</v>
      </c>
      <c r="F27" s="50"/>
      <c r="G27" s="51"/>
      <c r="H27" s="50"/>
      <c r="I27" s="49" t="s">
        <v>29</v>
      </c>
      <c r="J27" s="49"/>
      <c r="K27" s="14"/>
    </row>
    <row r="28" spans="1:11" ht="16.5">
      <c r="A28" s="17"/>
      <c r="C28" s="35"/>
      <c r="D28" s="35"/>
      <c r="K28" s="17"/>
    </row>
    <row r="29" spans="1:11" ht="15.75">
      <c r="A29" s="17"/>
      <c r="K29" s="17"/>
    </row>
    <row r="30" spans="1:11" ht="15.75">
      <c r="A30" s="17"/>
      <c r="K30" s="17"/>
    </row>
    <row r="31" spans="1:11" ht="15.75">
      <c r="A31" s="17"/>
      <c r="C31" s="36"/>
      <c r="K31" s="17"/>
    </row>
    <row r="32" spans="1:11" ht="15.75">
      <c r="A32" s="17"/>
      <c r="C32" s="36"/>
      <c r="D32" s="36"/>
      <c r="E32" s="37"/>
      <c r="K32" s="17"/>
    </row>
    <row r="33" spans="1:11" ht="15.75">
      <c r="A33" s="17"/>
      <c r="C33" s="36"/>
      <c r="D33" s="36"/>
      <c r="K33" s="17"/>
    </row>
    <row r="34" spans="1:11" ht="15.75">
      <c r="A34" s="17"/>
      <c r="C34" s="36"/>
      <c r="D34" s="36"/>
      <c r="K34" s="17"/>
    </row>
    <row r="35" spans="1:11" ht="15.75">
      <c r="A35" s="17"/>
      <c r="C35" s="36"/>
      <c r="D35" s="36"/>
      <c r="E35" s="37"/>
      <c r="K35" s="17"/>
    </row>
    <row r="36" spans="1:11" ht="15.75">
      <c r="A36" s="17"/>
      <c r="C36" s="36"/>
      <c r="D36" s="36"/>
      <c r="K36" s="17"/>
    </row>
    <row r="37" spans="1:11" ht="15.75">
      <c r="A37" s="17"/>
      <c r="C37" s="36"/>
      <c r="D37" s="36"/>
      <c r="K37" s="17"/>
    </row>
    <row r="38" spans="1:11" ht="15.75">
      <c r="A38" s="17"/>
      <c r="E38" s="36"/>
      <c r="K38" s="17"/>
    </row>
    <row r="39" spans="1:11" ht="15.75">
      <c r="A39" s="17"/>
      <c r="K39" s="17"/>
    </row>
    <row r="40" spans="1:11" ht="15.75">
      <c r="A40" s="17"/>
      <c r="K40" s="17"/>
    </row>
    <row r="41" spans="1:11" ht="15.75">
      <c r="A41" s="17"/>
      <c r="K41" s="17"/>
    </row>
    <row r="42" spans="1:11" ht="15.75">
      <c r="A42" s="17"/>
      <c r="K42" s="17"/>
    </row>
    <row r="43" spans="1:11" ht="15.75">
      <c r="A43" s="17"/>
      <c r="K43" s="17"/>
    </row>
    <row r="44" spans="1:11" ht="15.75">
      <c r="A44" s="17"/>
      <c r="K44" s="17"/>
    </row>
    <row r="45" spans="1:11" ht="15.75">
      <c r="A45" s="17"/>
      <c r="K45" s="17"/>
    </row>
    <row r="46" spans="1:11" ht="15.75">
      <c r="A46" s="17"/>
      <c r="K46" s="17"/>
    </row>
    <row r="47" spans="1:11" ht="15.75">
      <c r="A47" s="17"/>
      <c r="K47" s="17"/>
    </row>
    <row r="48" spans="1:11" ht="15.75">
      <c r="A48" s="17"/>
      <c r="K48" s="17"/>
    </row>
    <row r="49" spans="1:11" ht="15.75">
      <c r="A49" s="17"/>
      <c r="K49" s="17"/>
    </row>
    <row r="50" spans="1:11" ht="15.75">
      <c r="A50" s="17"/>
      <c r="K50" s="17"/>
    </row>
    <row r="51" spans="1:11" ht="15.75">
      <c r="A51" s="17"/>
      <c r="K51" s="17"/>
    </row>
    <row r="52" spans="1:11" ht="15.75">
      <c r="A52" s="17"/>
      <c r="K52" s="17"/>
    </row>
    <row r="53" spans="1:11" ht="15.75">
      <c r="A53" s="17"/>
      <c r="K53" s="17"/>
    </row>
    <row r="54" spans="1:11" ht="15.75">
      <c r="A54" s="17"/>
      <c r="K54" s="17"/>
    </row>
    <row r="55" spans="1:11" ht="15.75">
      <c r="A55" s="17"/>
      <c r="K55" s="17"/>
    </row>
    <row r="56" spans="1:11" ht="15.75">
      <c r="A56" s="17"/>
      <c r="K56" s="17"/>
    </row>
    <row r="57" spans="1:11" ht="15.75">
      <c r="A57" s="17"/>
      <c r="K57" s="17"/>
    </row>
    <row r="58" spans="1:11" ht="15.75">
      <c r="A58" s="17"/>
      <c r="K58" s="17"/>
    </row>
    <row r="59" spans="1:11" ht="15.75">
      <c r="A59" s="17"/>
      <c r="K59" s="17"/>
    </row>
    <row r="60" spans="1:11" ht="15.75">
      <c r="A60" s="17"/>
      <c r="K60" s="17"/>
    </row>
    <row r="61" spans="1:11" ht="15.75">
      <c r="A61" s="17"/>
      <c r="K61" s="17"/>
    </row>
    <row r="62" spans="1:11" ht="15.75">
      <c r="A62" s="17"/>
      <c r="K62" s="17"/>
    </row>
    <row r="63" spans="1:11" ht="15.75">
      <c r="A63" s="17"/>
      <c r="K63" s="17"/>
    </row>
    <row r="64" spans="1:11" ht="15.75">
      <c r="A64" s="17"/>
      <c r="K64" s="17"/>
    </row>
    <row r="65" spans="1:11" ht="15.75">
      <c r="A65" s="17"/>
      <c r="K65" s="17"/>
    </row>
    <row r="66" spans="1:11" ht="15.75">
      <c r="A66" s="17"/>
      <c r="K66" s="17"/>
    </row>
    <row r="67" spans="1:11" ht="15.75">
      <c r="A67" s="17"/>
      <c r="K67" s="17"/>
    </row>
    <row r="68" spans="1:11" ht="15.75">
      <c r="A68" s="17"/>
      <c r="K68" s="17"/>
    </row>
    <row r="69" spans="1:11" ht="15.75">
      <c r="A69" s="17"/>
      <c r="K69" s="17"/>
    </row>
    <row r="70" spans="1:11" ht="15.75">
      <c r="A70" s="17"/>
      <c r="K70" s="17"/>
    </row>
    <row r="71" spans="1:11" ht="15.75">
      <c r="A71" s="17"/>
      <c r="K71" s="17"/>
    </row>
    <row r="72" spans="1:11" ht="15.75">
      <c r="A72" s="17"/>
      <c r="K72" s="17"/>
    </row>
    <row r="73" spans="1:11" ht="15.75">
      <c r="A73" s="17"/>
      <c r="K73" s="17"/>
    </row>
    <row r="74" spans="1:11" ht="15.75">
      <c r="A74" s="17"/>
      <c r="K74" s="17"/>
    </row>
    <row r="75" spans="1:11" ht="15.75">
      <c r="A75" s="17"/>
      <c r="K75" s="17"/>
    </row>
    <row r="76" spans="1:11" ht="15.75">
      <c r="A76" s="17"/>
      <c r="K76" s="17"/>
    </row>
    <row r="77" spans="1:11" ht="15.75">
      <c r="A77" s="17"/>
      <c r="K77" s="17"/>
    </row>
    <row r="78" spans="1:11" ht="15.75">
      <c r="A78" s="17"/>
      <c r="K78" s="17"/>
    </row>
    <row r="79" spans="1:11" ht="15.75">
      <c r="A79" s="17"/>
      <c r="K79" s="17"/>
    </row>
    <row r="80" spans="1:11" ht="15.75">
      <c r="A80" s="17"/>
      <c r="K80" s="17"/>
    </row>
    <row r="81" spans="1:11" ht="15.75">
      <c r="A81" s="17"/>
      <c r="K81" s="17"/>
    </row>
    <row r="82" spans="1:11" ht="15.75">
      <c r="A82" s="17"/>
      <c r="K82" s="17"/>
    </row>
    <row r="83" spans="1:11" ht="15.75">
      <c r="A83" s="17"/>
      <c r="K83" s="17"/>
    </row>
    <row r="84" spans="1:11" ht="15.75">
      <c r="A84" s="17"/>
      <c r="K84" s="17"/>
    </row>
    <row r="85" spans="1:11" ht="15.75">
      <c r="A85" s="17"/>
      <c r="K85" s="17"/>
    </row>
    <row r="86" spans="1:11" ht="15.75">
      <c r="A86" s="17"/>
      <c r="K86" s="17"/>
    </row>
    <row r="87" spans="1:11" ht="15.75">
      <c r="A87" s="17"/>
      <c r="K87" s="17"/>
    </row>
    <row r="88" spans="1:11" ht="15.75">
      <c r="A88" s="17"/>
      <c r="K88" s="17"/>
    </row>
    <row r="89" spans="1:11" ht="15.75">
      <c r="A89" s="17"/>
      <c r="K89" s="17"/>
    </row>
    <row r="90" spans="1:11" ht="15.75">
      <c r="A90" s="17"/>
      <c r="K90" s="17"/>
    </row>
    <row r="91" spans="1:11" ht="15.75">
      <c r="A91" s="17"/>
      <c r="K91" s="17"/>
    </row>
    <row r="92" spans="1:11" ht="15.75">
      <c r="A92" s="17"/>
      <c r="K92" s="17"/>
    </row>
    <row r="93" spans="1:11" ht="15.75">
      <c r="A93" s="17"/>
      <c r="K93" s="17"/>
    </row>
    <row r="94" spans="1:11" ht="15.75">
      <c r="A94" s="17"/>
      <c r="K94" s="17"/>
    </row>
    <row r="95" spans="1:11" ht="15.75">
      <c r="A95" s="17"/>
      <c r="K95" s="17"/>
    </row>
    <row r="96" spans="1:11" ht="15.75">
      <c r="A96" s="17"/>
      <c r="K96" s="17"/>
    </row>
    <row r="97" spans="1:11" ht="15.75">
      <c r="A97" s="17"/>
      <c r="K97" s="17"/>
    </row>
    <row r="98" spans="1:11" ht="15.75">
      <c r="A98" s="17"/>
      <c r="K98" s="17"/>
    </row>
    <row r="99" spans="1:11" ht="15.75">
      <c r="A99" s="17"/>
      <c r="K99" s="17"/>
    </row>
    <row r="100" spans="1:11" ht="15.75">
      <c r="A100" s="17"/>
      <c r="K100" s="17"/>
    </row>
    <row r="101" spans="1:11" ht="15.75">
      <c r="A101" s="17"/>
      <c r="K101" s="17"/>
    </row>
    <row r="102" spans="1:11" ht="15.75">
      <c r="A102" s="17"/>
      <c r="K102" s="17"/>
    </row>
    <row r="103" spans="1:11" ht="15.75">
      <c r="A103" s="17"/>
      <c r="K103" s="17"/>
    </row>
    <row r="104" spans="1:11" ht="15.75">
      <c r="A104" s="17"/>
      <c r="K104" s="17"/>
    </row>
    <row r="105" spans="1:11" ht="15.75">
      <c r="A105" s="17"/>
      <c r="K105" s="17"/>
    </row>
    <row r="106" spans="1:11" ht="15.75">
      <c r="A106" s="17"/>
      <c r="K106" s="17"/>
    </row>
    <row r="107" spans="1:11" ht="15.75">
      <c r="A107" s="17"/>
      <c r="K107" s="17"/>
    </row>
    <row r="108" spans="1:11" ht="15.75">
      <c r="A108" s="17"/>
      <c r="K108" s="17"/>
    </row>
    <row r="109" spans="1:11" ht="15.75">
      <c r="A109" s="17"/>
      <c r="K109" s="17"/>
    </row>
    <row r="110" spans="1:11" ht="15.75">
      <c r="A110" s="17"/>
      <c r="K110" s="17"/>
    </row>
    <row r="111" spans="1:11" ht="15.75">
      <c r="A111" s="17"/>
      <c r="K111" s="17"/>
    </row>
    <row r="112" spans="1:11" ht="15.75">
      <c r="A112" s="17"/>
      <c r="K112" s="17"/>
    </row>
    <row r="113" spans="1:11" ht="15.75">
      <c r="A113" s="17"/>
      <c r="K113" s="17"/>
    </row>
    <row r="114" spans="1:11" ht="15.75">
      <c r="A114" s="17"/>
      <c r="K114" s="17"/>
    </row>
    <row r="115" spans="1:11" ht="15.75">
      <c r="A115" s="17"/>
      <c r="K115" s="17"/>
    </row>
    <row r="116" spans="1:11" ht="15.75">
      <c r="A116" s="17"/>
      <c r="K116" s="17"/>
    </row>
    <row r="117" spans="1:11" ht="15.75">
      <c r="A117" s="17"/>
      <c r="K117" s="17"/>
    </row>
    <row r="118" spans="1:11" ht="15.75">
      <c r="A118" s="17"/>
      <c r="K118" s="17"/>
    </row>
    <row r="119" spans="1:11" ht="15.75">
      <c r="A119" s="17"/>
      <c r="K119" s="17"/>
    </row>
    <row r="120" spans="1:11" ht="15.75">
      <c r="A120" s="17"/>
      <c r="K120" s="17"/>
    </row>
    <row r="121" spans="1:11" ht="15.75">
      <c r="A121" s="17"/>
      <c r="K121" s="17"/>
    </row>
    <row r="122" spans="1:11" ht="15.75">
      <c r="A122" s="17"/>
      <c r="K122" s="17"/>
    </row>
    <row r="123" spans="1:11" ht="15.75">
      <c r="A123" s="17"/>
      <c r="K123" s="17"/>
    </row>
    <row r="124" spans="1:11" ht="15.75">
      <c r="A124" s="17"/>
      <c r="K124" s="17"/>
    </row>
    <row r="125" spans="1:11" ht="15.75">
      <c r="A125" s="17"/>
      <c r="K125" s="17"/>
    </row>
    <row r="126" spans="1:11" ht="15.75">
      <c r="A126" s="17"/>
      <c r="K126" s="17"/>
    </row>
    <row r="127" spans="1:11" ht="15.75">
      <c r="A127" s="17"/>
      <c r="K127" s="17"/>
    </row>
    <row r="128" spans="1:11" ht="15.75">
      <c r="A128" s="17"/>
      <c r="K128" s="17"/>
    </row>
    <row r="129" spans="1:11" ht="15.75">
      <c r="A129" s="17"/>
      <c r="K129" s="17"/>
    </row>
    <row r="130" spans="1:11" ht="15.75">
      <c r="A130" s="17"/>
      <c r="K130" s="17"/>
    </row>
    <row r="131" spans="1:11" ht="15.75">
      <c r="A131" s="17"/>
      <c r="K131" s="17"/>
    </row>
    <row r="132" spans="1:11" ht="15.75">
      <c r="A132" s="17"/>
      <c r="K132" s="17"/>
    </row>
    <row r="133" spans="1:11" ht="15.75">
      <c r="A133" s="17"/>
      <c r="K133" s="17"/>
    </row>
    <row r="134" spans="1:11" ht="15.75">
      <c r="A134" s="17"/>
      <c r="K134" s="17"/>
    </row>
    <row r="135" spans="1:11" ht="15.75">
      <c r="A135" s="17"/>
      <c r="K135" s="17"/>
    </row>
    <row r="136" spans="1:11" ht="15.75">
      <c r="A136" s="17"/>
      <c r="K136" s="17"/>
    </row>
    <row r="137" spans="1:11" ht="15.75">
      <c r="A137" s="17"/>
      <c r="K137" s="17"/>
    </row>
    <row r="138" spans="1:11" ht="15.75">
      <c r="A138" s="17"/>
      <c r="K138" s="17"/>
    </row>
    <row r="139" spans="1:11" ht="15.75">
      <c r="A139" s="17"/>
      <c r="K139" s="17"/>
    </row>
    <row r="140" spans="1:11" ht="15.75">
      <c r="A140" s="17"/>
      <c r="K140" s="17"/>
    </row>
    <row r="141" spans="1:11" ht="15.75">
      <c r="A141" s="17"/>
      <c r="K141" s="17"/>
    </row>
    <row r="142" spans="1:11" ht="15.75">
      <c r="A142" s="17"/>
      <c r="K142" s="17"/>
    </row>
    <row r="143" spans="1:11" ht="15.75">
      <c r="A143" s="17"/>
      <c r="K143" s="17"/>
    </row>
    <row r="144" spans="1:11" ht="15.75">
      <c r="A144" s="17"/>
      <c r="K144" s="17"/>
    </row>
    <row r="145" spans="1:11" ht="15.75">
      <c r="A145" s="17"/>
      <c r="K145" s="17"/>
    </row>
    <row r="146" spans="1:11" ht="15.75">
      <c r="A146" s="17"/>
      <c r="K146" s="17"/>
    </row>
    <row r="147" spans="1:11" ht="15.75">
      <c r="A147" s="17"/>
      <c r="K147" s="17"/>
    </row>
    <row r="148" spans="1:11" ht="15.75">
      <c r="A148" s="17"/>
      <c r="K148" s="17"/>
    </row>
    <row r="149" spans="1:11" ht="15.75">
      <c r="A149" s="17"/>
      <c r="K149" s="17"/>
    </row>
    <row r="150" spans="1:11" ht="15.75">
      <c r="A150" s="17"/>
      <c r="K150" s="17"/>
    </row>
    <row r="151" spans="1:11" ht="15.75">
      <c r="A151" s="17"/>
      <c r="K151" s="17"/>
    </row>
    <row r="152" spans="1:11" ht="15.75">
      <c r="A152" s="17"/>
      <c r="K152" s="17"/>
    </row>
    <row r="153" spans="1:11" ht="15.75">
      <c r="A153" s="17"/>
      <c r="K153" s="17"/>
    </row>
    <row r="154" spans="1:11" ht="15.75">
      <c r="A154" s="17"/>
      <c r="K154" s="17"/>
    </row>
    <row r="155" spans="1:11" ht="15.75">
      <c r="A155" s="17"/>
      <c r="K155" s="17"/>
    </row>
    <row r="156" spans="1:11" ht="15.75">
      <c r="A156" s="17"/>
      <c r="K156" s="17"/>
    </row>
    <row r="157" spans="1:11" ht="15.75">
      <c r="A157" s="17"/>
      <c r="K157" s="17"/>
    </row>
    <row r="158" spans="1:11" ht="15.75">
      <c r="A158" s="17"/>
      <c r="K158" s="17"/>
    </row>
    <row r="159" spans="1:11" ht="15.75">
      <c r="A159" s="17"/>
      <c r="K159" s="17"/>
    </row>
    <row r="160" spans="1:11" ht="15.75">
      <c r="A160" s="17"/>
      <c r="K160" s="17"/>
    </row>
    <row r="161" spans="1:11" ht="15.75">
      <c r="A161" s="17"/>
      <c r="K161" s="17"/>
    </row>
    <row r="162" spans="1:11" ht="15.75">
      <c r="A162" s="17"/>
      <c r="K162" s="17"/>
    </row>
    <row r="163" spans="1:11" ht="15.75">
      <c r="A163" s="17"/>
      <c r="K163" s="17"/>
    </row>
    <row r="164" spans="1:11" ht="15.75">
      <c r="A164" s="17"/>
      <c r="K164" s="17"/>
    </row>
    <row r="165" spans="1:11" ht="15.75">
      <c r="A165" s="17"/>
      <c r="K165" s="17"/>
    </row>
    <row r="166" spans="1:11" ht="15.75">
      <c r="A166" s="17"/>
      <c r="K166" s="17"/>
    </row>
    <row r="167" spans="1:11" ht="15.75">
      <c r="A167" s="17"/>
      <c r="K167" s="17"/>
    </row>
    <row r="168" spans="1:11" ht="15.75">
      <c r="A168" s="17"/>
      <c r="K168" s="17"/>
    </row>
    <row r="169" spans="1:11" ht="15.75">
      <c r="A169" s="17"/>
      <c r="K169" s="17"/>
    </row>
    <row r="170" spans="1:11" ht="15.75">
      <c r="A170" s="17"/>
      <c r="K170" s="17"/>
    </row>
    <row r="171" spans="1:11" ht="15.75">
      <c r="A171" s="17"/>
      <c r="K171" s="17"/>
    </row>
    <row r="172" spans="1:11" ht="15.75">
      <c r="A172" s="17"/>
      <c r="K172" s="17"/>
    </row>
    <row r="173" spans="1:11" ht="15.75">
      <c r="A173" s="17"/>
      <c r="K173" s="17"/>
    </row>
    <row r="174" spans="1:11" ht="15.75">
      <c r="A174" s="17"/>
      <c r="K174" s="17"/>
    </row>
    <row r="175" spans="1:11" ht="15.75">
      <c r="A175" s="17"/>
      <c r="K175" s="17"/>
    </row>
    <row r="176" spans="1:11" ht="15.75">
      <c r="A176" s="17"/>
      <c r="K176" s="17"/>
    </row>
    <row r="177" spans="1:11" ht="15.75">
      <c r="A177" s="17"/>
      <c r="K177" s="17"/>
    </row>
    <row r="178" spans="1:11" ht="15.75">
      <c r="A178" s="17"/>
      <c r="K178" s="17"/>
    </row>
    <row r="179" spans="1:11" ht="15.75">
      <c r="A179" s="17"/>
      <c r="K179" s="17"/>
    </row>
    <row r="180" spans="1:11" ht="15.75">
      <c r="A180" s="17"/>
      <c r="K180" s="17"/>
    </row>
    <row r="181" spans="1:11" ht="15.75">
      <c r="A181" s="17"/>
      <c r="K181" s="17"/>
    </row>
    <row r="182" spans="1:11" ht="15.75">
      <c r="A182" s="17"/>
      <c r="K182" s="17"/>
    </row>
    <row r="183" spans="1:11" ht="15.75">
      <c r="A183" s="17"/>
      <c r="K183" s="17"/>
    </row>
    <row r="184" spans="1:11" ht="15.75">
      <c r="A184" s="17"/>
      <c r="K184" s="17"/>
    </row>
    <row r="185" spans="1:11" ht="15.75">
      <c r="A185" s="17"/>
      <c r="K185" s="17"/>
    </row>
    <row r="186" spans="1:11" ht="15.75">
      <c r="A186" s="17"/>
      <c r="K186" s="17"/>
    </row>
    <row r="187" spans="1:11" ht="15.75">
      <c r="A187" s="17"/>
      <c r="K187" s="17"/>
    </row>
    <row r="188" spans="1:11" ht="15.75">
      <c r="A188" s="17"/>
      <c r="K188" s="17"/>
    </row>
    <row r="189" spans="1:11" ht="15.75">
      <c r="A189" s="17"/>
      <c r="K189" s="17"/>
    </row>
    <row r="190" spans="1:11" ht="15.75">
      <c r="A190" s="17"/>
      <c r="K190" s="17"/>
    </row>
    <row r="191" spans="1:11" ht="15.75">
      <c r="A191" s="17"/>
      <c r="K191" s="17"/>
    </row>
    <row r="192" spans="1:11" ht="15.75">
      <c r="A192" s="17"/>
      <c r="K192" s="17"/>
    </row>
    <row r="193" spans="1:11" ht="15.75">
      <c r="A193" s="17"/>
      <c r="K193" s="17"/>
    </row>
    <row r="194" spans="1:11" ht="15.75">
      <c r="A194" s="17"/>
      <c r="K194" s="17"/>
    </row>
    <row r="195" spans="1:11" ht="15.75">
      <c r="A195" s="17"/>
      <c r="K195" s="17"/>
    </row>
    <row r="196" spans="1:11" ht="15.75">
      <c r="A196" s="17"/>
      <c r="K196" s="17"/>
    </row>
    <row r="197" spans="1:11" ht="15.75">
      <c r="A197" s="17"/>
      <c r="K197" s="17"/>
    </row>
    <row r="198" spans="1:11" ht="15.75">
      <c r="A198" s="17"/>
      <c r="K198" s="17"/>
    </row>
    <row r="199" spans="1:11" ht="15.75">
      <c r="A199" s="17"/>
      <c r="K199" s="17"/>
    </row>
    <row r="200" spans="1:11" ht="15.75">
      <c r="A200" s="17"/>
      <c r="K200" s="17"/>
    </row>
    <row r="201" spans="1:11" ht="15.75">
      <c r="A201" s="17"/>
      <c r="K201" s="17"/>
    </row>
    <row r="202" spans="1:11" ht="15.75">
      <c r="A202" s="17"/>
      <c r="K202" s="17"/>
    </row>
    <row r="203" spans="1:11" ht="15.75">
      <c r="A203" s="17"/>
      <c r="K203" s="17"/>
    </row>
    <row r="204" spans="1:11" ht="15.75">
      <c r="A204" s="17"/>
      <c r="K204" s="17"/>
    </row>
    <row r="205" spans="1:11" ht="15.75">
      <c r="A205" s="17"/>
      <c r="K205" s="17"/>
    </row>
    <row r="206" spans="1:11" ht="15.75">
      <c r="A206" s="17"/>
      <c r="K206" s="17"/>
    </row>
    <row r="207" spans="1:11" ht="15.75">
      <c r="A207" s="17"/>
      <c r="K207" s="17"/>
    </row>
    <row r="208" spans="1:11" ht="15.75">
      <c r="A208" s="17"/>
      <c r="K208" s="17"/>
    </row>
  </sheetData>
  <sheetProtection/>
  <mergeCells count="23">
    <mergeCell ref="B25:E25"/>
    <mergeCell ref="G16:I16"/>
    <mergeCell ref="G15:I15"/>
    <mergeCell ref="G19:J19"/>
    <mergeCell ref="G13:I13"/>
    <mergeCell ref="J21:J22"/>
    <mergeCell ref="I1:J1"/>
    <mergeCell ref="I2:J2"/>
    <mergeCell ref="G3:I3"/>
    <mergeCell ref="G4:J4"/>
    <mergeCell ref="G5:I5"/>
    <mergeCell ref="G21:G22"/>
    <mergeCell ref="H21:H22"/>
    <mergeCell ref="G10:I10"/>
    <mergeCell ref="G11:I11"/>
    <mergeCell ref="G7:I7"/>
    <mergeCell ref="G8:I8"/>
    <mergeCell ref="G9:I9"/>
    <mergeCell ref="G6:I6"/>
    <mergeCell ref="G14:I14"/>
    <mergeCell ref="I21:I22"/>
    <mergeCell ref="G17:I17"/>
    <mergeCell ref="G12:I12"/>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11"/>
  <sheetViews>
    <sheetView zoomScalePageLayoutView="0" workbookViewId="0" topLeftCell="A1">
      <selection activeCell="E17" sqref="E17"/>
    </sheetView>
  </sheetViews>
  <sheetFormatPr defaultColWidth="9.00390625" defaultRowHeight="16.5"/>
  <cols>
    <col min="1" max="1" width="24.375" style="0" customWidth="1"/>
    <col min="2" max="2" width="31.375" style="0" customWidth="1"/>
    <col min="3" max="3" width="23.50390625" style="0" customWidth="1"/>
  </cols>
  <sheetData>
    <row r="1" spans="1:3" ht="24">
      <c r="A1" s="204" t="s">
        <v>66</v>
      </c>
      <c r="B1" s="204"/>
      <c r="C1" s="204"/>
    </row>
    <row r="2" spans="1:3" ht="19.5">
      <c r="A2" s="38" t="s">
        <v>46</v>
      </c>
      <c r="B2" s="38" t="s">
        <v>47</v>
      </c>
      <c r="C2" s="38" t="s">
        <v>48</v>
      </c>
    </row>
    <row r="3" spans="1:3" ht="19.5">
      <c r="A3" s="206" t="s">
        <v>49</v>
      </c>
      <c r="B3" s="38" t="s">
        <v>166</v>
      </c>
      <c r="C3" s="44">
        <v>1</v>
      </c>
    </row>
    <row r="4" spans="1:3" ht="19.5">
      <c r="A4" s="207"/>
      <c r="B4" s="38" t="s">
        <v>167</v>
      </c>
      <c r="C4" s="44">
        <v>1</v>
      </c>
    </row>
    <row r="5" spans="1:3" ht="19.5">
      <c r="A5" s="38" t="s">
        <v>165</v>
      </c>
      <c r="B5" s="38" t="s">
        <v>168</v>
      </c>
      <c r="C5" s="44">
        <v>1</v>
      </c>
    </row>
    <row r="6" spans="1:3" ht="19.5">
      <c r="A6" s="206" t="s">
        <v>171</v>
      </c>
      <c r="B6" s="38" t="s">
        <v>169</v>
      </c>
      <c r="C6" s="44">
        <v>10</v>
      </c>
    </row>
    <row r="7" spans="1:3" ht="19.5">
      <c r="A7" s="208"/>
      <c r="B7" s="38" t="s">
        <v>170</v>
      </c>
      <c r="C7" s="44">
        <v>2</v>
      </c>
    </row>
    <row r="8" spans="1:3" ht="19.5">
      <c r="A8" s="38" t="s">
        <v>50</v>
      </c>
      <c r="B8" s="38"/>
      <c r="C8" s="44">
        <v>98</v>
      </c>
    </row>
    <row r="9" spans="1:3" ht="19.5">
      <c r="A9" s="205" t="s">
        <v>51</v>
      </c>
      <c r="B9" s="205"/>
      <c r="C9" s="59">
        <f>SUM(C3:C8)</f>
        <v>113</v>
      </c>
    </row>
    <row r="11" ht="15.75">
      <c r="A11" s="171" t="s">
        <v>546</v>
      </c>
    </row>
  </sheetData>
  <sheetProtection/>
  <mergeCells count="4">
    <mergeCell ref="A1:C1"/>
    <mergeCell ref="A9:B9"/>
    <mergeCell ref="A3:A4"/>
    <mergeCell ref="A6:A7"/>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O707"/>
  <sheetViews>
    <sheetView zoomScalePageLayoutView="0" workbookViewId="0" topLeftCell="A86">
      <selection activeCell="H98" sqref="H98"/>
    </sheetView>
  </sheetViews>
  <sheetFormatPr defaultColWidth="9.00390625" defaultRowHeight="16.5"/>
  <cols>
    <col min="1" max="1" width="11.00390625" style="54" customWidth="1"/>
    <col min="2" max="2" width="7.875" style="54" customWidth="1"/>
    <col min="3" max="3" width="34.50390625" style="54" customWidth="1"/>
    <col min="4" max="4" width="19.25390625" style="54" customWidth="1"/>
    <col min="5" max="5" width="11.375" style="54" customWidth="1"/>
    <col min="6" max="6" width="8.625" style="54" customWidth="1"/>
    <col min="7" max="7" width="8.875" style="39" customWidth="1"/>
    <col min="8" max="8" width="14.625" style="39" customWidth="1"/>
    <col min="9" max="9" width="16.50390625" style="39" customWidth="1"/>
    <col min="10" max="10" width="9.50390625" style="39" customWidth="1"/>
    <col min="11" max="12" width="10.50390625" style="39" customWidth="1"/>
    <col min="13" max="13" width="6.00390625" style="39" customWidth="1"/>
    <col min="14" max="14" width="13.50390625" style="39" customWidth="1"/>
    <col min="15" max="15" width="10.375" style="39" customWidth="1"/>
    <col min="16" max="16" width="13.50390625" style="39" customWidth="1"/>
    <col min="17" max="18" width="10.50390625" style="39" customWidth="1"/>
    <col min="19" max="19" width="13.50390625" style="39" customWidth="1"/>
    <col min="20" max="20" width="10.50390625" style="39" customWidth="1"/>
    <col min="21" max="21" width="13.50390625" style="39" customWidth="1"/>
    <col min="22" max="24" width="10.50390625" style="39" customWidth="1"/>
    <col min="25" max="25" width="12.50390625" style="39" bestFit="1" customWidth="1"/>
    <col min="26" max="26" width="6.00390625" style="39" customWidth="1"/>
    <col min="27" max="16384" width="8.875" style="39" customWidth="1"/>
  </cols>
  <sheetData>
    <row r="1" spans="1:6" ht="16.5">
      <c r="A1" s="52" t="s">
        <v>52</v>
      </c>
      <c r="B1" s="57" t="s">
        <v>53</v>
      </c>
      <c r="C1" s="58" t="s">
        <v>54</v>
      </c>
      <c r="D1" s="57" t="s">
        <v>47</v>
      </c>
      <c r="E1" s="57" t="s">
        <v>46</v>
      </c>
      <c r="F1" s="57" t="s">
        <v>55</v>
      </c>
    </row>
    <row r="2" spans="1:6" ht="16.5">
      <c r="A2" s="62">
        <v>44109</v>
      </c>
      <c r="B2" s="63" t="s">
        <v>71</v>
      </c>
      <c r="C2" s="64" t="s">
        <v>74</v>
      </c>
      <c r="D2" s="63"/>
      <c r="E2" s="63" t="s">
        <v>154</v>
      </c>
      <c r="F2" s="63">
        <v>1</v>
      </c>
    </row>
    <row r="3" spans="1:15" ht="16.5">
      <c r="A3" s="62">
        <v>44109</v>
      </c>
      <c r="B3" s="63" t="s">
        <v>71</v>
      </c>
      <c r="C3" s="64" t="s">
        <v>75</v>
      </c>
      <c r="D3" s="63"/>
      <c r="E3" s="63" t="s">
        <v>154</v>
      </c>
      <c r="F3" s="63">
        <v>1</v>
      </c>
      <c r="H3" s="69" t="s">
        <v>164</v>
      </c>
      <c r="I3" s="67"/>
      <c r="J3" s="73"/>
      <c r="K3"/>
      <c r="L3"/>
      <c r="M3"/>
      <c r="N3"/>
      <c r="O3"/>
    </row>
    <row r="4" spans="1:15" ht="15.75">
      <c r="A4" s="62">
        <v>44109</v>
      </c>
      <c r="B4" s="63" t="s">
        <v>71</v>
      </c>
      <c r="C4" s="64" t="s">
        <v>76</v>
      </c>
      <c r="D4" s="63"/>
      <c r="E4" s="63" t="s">
        <v>154</v>
      </c>
      <c r="F4" s="63">
        <v>1</v>
      </c>
      <c r="H4" s="69" t="s">
        <v>46</v>
      </c>
      <c r="I4" s="69" t="s">
        <v>47</v>
      </c>
      <c r="J4" s="73" t="s">
        <v>157</v>
      </c>
      <c r="K4"/>
      <c r="L4"/>
      <c r="M4"/>
      <c r="N4"/>
      <c r="O4"/>
    </row>
    <row r="5" spans="1:15" ht="15.75">
      <c r="A5" s="62">
        <v>44109</v>
      </c>
      <c r="B5" s="63" t="s">
        <v>72</v>
      </c>
      <c r="C5" s="64"/>
      <c r="D5" s="63" t="s">
        <v>150</v>
      </c>
      <c r="E5" s="63" t="s">
        <v>49</v>
      </c>
      <c r="F5" s="63">
        <v>1</v>
      </c>
      <c r="H5" s="66" t="s">
        <v>155</v>
      </c>
      <c r="I5" s="66" t="s">
        <v>159</v>
      </c>
      <c r="J5" s="74">
        <v>1</v>
      </c>
      <c r="K5"/>
      <c r="L5"/>
      <c r="M5"/>
      <c r="N5"/>
      <c r="O5"/>
    </row>
    <row r="6" spans="1:15" ht="15.75">
      <c r="A6" s="62">
        <v>44111</v>
      </c>
      <c r="B6" s="63" t="s">
        <v>71</v>
      </c>
      <c r="C6" s="64" t="s">
        <v>77</v>
      </c>
      <c r="D6" s="63"/>
      <c r="E6" s="63" t="s">
        <v>154</v>
      </c>
      <c r="F6" s="63">
        <v>1</v>
      </c>
      <c r="H6" s="66" t="s">
        <v>160</v>
      </c>
      <c r="I6" s="67"/>
      <c r="J6" s="74">
        <v>1</v>
      </c>
      <c r="K6"/>
      <c r="L6"/>
      <c r="M6"/>
      <c r="N6"/>
      <c r="O6"/>
    </row>
    <row r="7" spans="1:15" ht="15.75">
      <c r="A7" s="62">
        <v>44111</v>
      </c>
      <c r="B7" s="63" t="s">
        <v>71</v>
      </c>
      <c r="C7" s="64" t="s">
        <v>78</v>
      </c>
      <c r="D7" s="63"/>
      <c r="E7" s="63" t="s">
        <v>154</v>
      </c>
      <c r="F7" s="63">
        <v>1</v>
      </c>
      <c r="H7" s="66" t="s">
        <v>156</v>
      </c>
      <c r="I7" s="66" t="s">
        <v>153</v>
      </c>
      <c r="J7" s="74">
        <v>10</v>
      </c>
      <c r="K7"/>
      <c r="L7"/>
      <c r="M7"/>
      <c r="N7"/>
      <c r="O7"/>
    </row>
    <row r="8" spans="1:15" ht="15.75">
      <c r="A8" s="62">
        <v>44111</v>
      </c>
      <c r="B8" s="63" t="s">
        <v>71</v>
      </c>
      <c r="C8" s="64" t="s">
        <v>79</v>
      </c>
      <c r="D8" s="63"/>
      <c r="E8" s="63" t="s">
        <v>154</v>
      </c>
      <c r="F8" s="63">
        <v>1</v>
      </c>
      <c r="H8" s="68"/>
      <c r="I8" s="70" t="s">
        <v>152</v>
      </c>
      <c r="J8" s="75">
        <v>2</v>
      </c>
      <c r="K8"/>
      <c r="L8"/>
      <c r="M8"/>
      <c r="N8"/>
      <c r="O8"/>
    </row>
    <row r="9" spans="1:15" ht="15.75">
      <c r="A9" s="62">
        <v>44111</v>
      </c>
      <c r="B9" s="63" t="s">
        <v>71</v>
      </c>
      <c r="C9" s="64" t="s">
        <v>80</v>
      </c>
      <c r="D9" s="63"/>
      <c r="E9" s="63" t="s">
        <v>154</v>
      </c>
      <c r="F9" s="63">
        <v>1</v>
      </c>
      <c r="H9" s="66" t="s">
        <v>161</v>
      </c>
      <c r="I9" s="67"/>
      <c r="J9" s="74">
        <v>12</v>
      </c>
      <c r="K9"/>
      <c r="L9"/>
      <c r="M9"/>
      <c r="N9"/>
      <c r="O9"/>
    </row>
    <row r="10" spans="1:15" ht="15.75">
      <c r="A10" s="62">
        <v>44111</v>
      </c>
      <c r="B10" s="63" t="s">
        <v>71</v>
      </c>
      <c r="C10" s="64" t="s">
        <v>81</v>
      </c>
      <c r="D10" s="63"/>
      <c r="E10" s="63" t="s">
        <v>154</v>
      </c>
      <c r="F10" s="63">
        <v>1</v>
      </c>
      <c r="H10" s="66" t="s">
        <v>154</v>
      </c>
      <c r="I10" s="66" t="s">
        <v>159</v>
      </c>
      <c r="J10" s="74">
        <v>98</v>
      </c>
      <c r="K10"/>
      <c r="L10"/>
      <c r="M10"/>
      <c r="N10"/>
      <c r="O10"/>
    </row>
    <row r="11" spans="1:15" ht="15.75">
      <c r="A11" s="62">
        <v>44111</v>
      </c>
      <c r="B11" s="63" t="s">
        <v>71</v>
      </c>
      <c r="C11" s="64" t="s">
        <v>82</v>
      </c>
      <c r="D11" s="63"/>
      <c r="E11" s="63" t="s">
        <v>154</v>
      </c>
      <c r="F11" s="63">
        <v>1</v>
      </c>
      <c r="H11" s="66" t="s">
        <v>162</v>
      </c>
      <c r="I11" s="67"/>
      <c r="J11" s="74">
        <v>98</v>
      </c>
      <c r="K11"/>
      <c r="L11"/>
      <c r="M11"/>
      <c r="N11"/>
      <c r="O11"/>
    </row>
    <row r="12" spans="1:15" ht="15.75">
      <c r="A12" s="62">
        <v>44111</v>
      </c>
      <c r="B12" s="63" t="s">
        <v>71</v>
      </c>
      <c r="C12" s="64" t="s">
        <v>83</v>
      </c>
      <c r="D12" s="63"/>
      <c r="E12" s="63" t="s">
        <v>154</v>
      </c>
      <c r="F12" s="63">
        <v>1</v>
      </c>
      <c r="H12" s="66" t="s">
        <v>49</v>
      </c>
      <c r="I12" s="66" t="s">
        <v>151</v>
      </c>
      <c r="J12" s="74">
        <v>1</v>
      </c>
      <c r="K12"/>
      <c r="L12"/>
      <c r="M12"/>
      <c r="N12"/>
      <c r="O12"/>
    </row>
    <row r="13" spans="1:15" ht="15.75">
      <c r="A13" s="62">
        <v>44111</v>
      </c>
      <c r="B13" s="63" t="s">
        <v>71</v>
      </c>
      <c r="C13" s="64" t="s">
        <v>84</v>
      </c>
      <c r="D13" s="63"/>
      <c r="E13" s="63" t="s">
        <v>154</v>
      </c>
      <c r="F13" s="63">
        <v>1</v>
      </c>
      <c r="H13" s="68"/>
      <c r="I13" s="70" t="s">
        <v>150</v>
      </c>
      <c r="J13" s="75">
        <v>1</v>
      </c>
      <c r="K13"/>
      <c r="L13"/>
      <c r="M13"/>
      <c r="N13"/>
      <c r="O13"/>
    </row>
    <row r="14" spans="1:15" ht="15.75">
      <c r="A14" s="62">
        <v>44111</v>
      </c>
      <c r="B14" s="63" t="s">
        <v>71</v>
      </c>
      <c r="C14" s="64" t="s">
        <v>85</v>
      </c>
      <c r="D14" s="63"/>
      <c r="E14" s="63" t="s">
        <v>154</v>
      </c>
      <c r="F14" s="63">
        <v>1</v>
      </c>
      <c r="H14" s="66" t="s">
        <v>163</v>
      </c>
      <c r="I14" s="67"/>
      <c r="J14" s="74">
        <v>2</v>
      </c>
      <c r="K14"/>
      <c r="L14"/>
      <c r="M14"/>
      <c r="N14"/>
      <c r="O14"/>
    </row>
    <row r="15" spans="1:15" ht="15.75">
      <c r="A15" s="62">
        <v>44111</v>
      </c>
      <c r="B15" s="63" t="s">
        <v>71</v>
      </c>
      <c r="C15" s="64" t="s">
        <v>86</v>
      </c>
      <c r="D15" s="63"/>
      <c r="E15" s="63" t="s">
        <v>154</v>
      </c>
      <c r="F15" s="63">
        <v>1</v>
      </c>
      <c r="H15" s="71" t="s">
        <v>51</v>
      </c>
      <c r="I15" s="72"/>
      <c r="J15" s="76">
        <v>113</v>
      </c>
      <c r="K15"/>
      <c r="L15"/>
      <c r="M15"/>
      <c r="N15"/>
      <c r="O15"/>
    </row>
    <row r="16" spans="1:14" ht="15.75">
      <c r="A16" s="62">
        <v>44111</v>
      </c>
      <c r="B16" s="63" t="s">
        <v>71</v>
      </c>
      <c r="C16" s="64" t="s">
        <v>87</v>
      </c>
      <c r="D16" s="63"/>
      <c r="E16" s="63" t="s">
        <v>154</v>
      </c>
      <c r="F16" s="63">
        <v>1</v>
      </c>
      <c r="H16"/>
      <c r="I16"/>
      <c r="J16"/>
      <c r="K16"/>
      <c r="L16"/>
      <c r="M16"/>
      <c r="N16"/>
    </row>
    <row r="17" spans="1:6" ht="15.75">
      <c r="A17" s="62">
        <v>44111</v>
      </c>
      <c r="B17" s="63" t="s">
        <v>72</v>
      </c>
      <c r="C17" s="64" t="s">
        <v>88</v>
      </c>
      <c r="D17" s="63"/>
      <c r="E17" s="63" t="s">
        <v>154</v>
      </c>
      <c r="F17" s="63">
        <v>1</v>
      </c>
    </row>
    <row r="18" spans="1:6" ht="15.75">
      <c r="A18" s="62">
        <v>44111</v>
      </c>
      <c r="B18" s="63" t="s">
        <v>71</v>
      </c>
      <c r="C18" s="64" t="s">
        <v>77</v>
      </c>
      <c r="D18" s="63"/>
      <c r="E18" s="63" t="s">
        <v>154</v>
      </c>
      <c r="F18" s="63">
        <v>1</v>
      </c>
    </row>
    <row r="19" spans="1:6" ht="15.75">
      <c r="A19" s="62">
        <v>44111</v>
      </c>
      <c r="B19" s="63" t="s">
        <v>71</v>
      </c>
      <c r="C19" s="64" t="s">
        <v>89</v>
      </c>
      <c r="D19" s="63"/>
      <c r="E19" s="63" t="s">
        <v>154</v>
      </c>
      <c r="F19" s="63">
        <v>1</v>
      </c>
    </row>
    <row r="20" spans="1:6" ht="15.75">
      <c r="A20" s="62">
        <v>44111</v>
      </c>
      <c r="B20" s="63" t="s">
        <v>71</v>
      </c>
      <c r="C20" s="64" t="s">
        <v>90</v>
      </c>
      <c r="D20" s="63"/>
      <c r="E20" s="63" t="s">
        <v>154</v>
      </c>
      <c r="F20" s="63">
        <v>1</v>
      </c>
    </row>
    <row r="21" spans="1:6" ht="15.75">
      <c r="A21" s="62">
        <v>44111</v>
      </c>
      <c r="B21" s="63" t="s">
        <v>71</v>
      </c>
      <c r="C21" s="64" t="s">
        <v>91</v>
      </c>
      <c r="D21" s="65"/>
      <c r="E21" s="63" t="s">
        <v>154</v>
      </c>
      <c r="F21" s="63">
        <v>2</v>
      </c>
    </row>
    <row r="22" spans="1:6" ht="15.75">
      <c r="A22" s="62">
        <v>44112</v>
      </c>
      <c r="B22" s="63" t="s">
        <v>71</v>
      </c>
      <c r="C22" s="64" t="s">
        <v>92</v>
      </c>
      <c r="D22" s="63"/>
      <c r="E22" s="63" t="s">
        <v>154</v>
      </c>
      <c r="F22" s="63">
        <v>1</v>
      </c>
    </row>
    <row r="23" spans="1:6" ht="15.75">
      <c r="A23" s="62">
        <v>44112</v>
      </c>
      <c r="B23" s="63" t="s">
        <v>71</v>
      </c>
      <c r="C23" s="64" t="s">
        <v>93</v>
      </c>
      <c r="D23" s="63"/>
      <c r="E23" s="63" t="s">
        <v>154</v>
      </c>
      <c r="F23" s="63">
        <v>1</v>
      </c>
    </row>
    <row r="24" spans="1:6" ht="15.75">
      <c r="A24" s="62">
        <v>44116</v>
      </c>
      <c r="B24" s="63" t="s">
        <v>71</v>
      </c>
      <c r="C24" s="64" t="s">
        <v>94</v>
      </c>
      <c r="D24" s="63"/>
      <c r="E24" s="63" t="s">
        <v>154</v>
      </c>
      <c r="F24" s="63">
        <v>1</v>
      </c>
    </row>
    <row r="25" spans="1:6" ht="15.75">
      <c r="A25" s="62">
        <v>44116</v>
      </c>
      <c r="B25" s="63" t="s">
        <v>71</v>
      </c>
      <c r="C25" s="64" t="s">
        <v>95</v>
      </c>
      <c r="D25" s="63"/>
      <c r="E25" s="63" t="s">
        <v>154</v>
      </c>
      <c r="F25" s="63">
        <v>1</v>
      </c>
    </row>
    <row r="26" spans="1:6" ht="15.75">
      <c r="A26" s="62">
        <v>44116</v>
      </c>
      <c r="B26" s="63" t="s">
        <v>71</v>
      </c>
      <c r="C26" s="64" t="s">
        <v>96</v>
      </c>
      <c r="D26" s="63"/>
      <c r="E26" s="63" t="s">
        <v>154</v>
      </c>
      <c r="F26" s="63">
        <v>1</v>
      </c>
    </row>
    <row r="27" spans="1:6" ht="15.75">
      <c r="A27" s="62">
        <v>44116</v>
      </c>
      <c r="B27" s="63" t="s">
        <v>71</v>
      </c>
      <c r="C27" s="64" t="s">
        <v>97</v>
      </c>
      <c r="D27" s="63"/>
      <c r="E27" s="63" t="s">
        <v>154</v>
      </c>
      <c r="F27" s="63">
        <v>1</v>
      </c>
    </row>
    <row r="28" spans="1:6" ht="15.75">
      <c r="A28" s="62">
        <v>44117</v>
      </c>
      <c r="B28" s="63" t="s">
        <v>72</v>
      </c>
      <c r="C28" s="64" t="s">
        <v>98</v>
      </c>
      <c r="D28" s="63"/>
      <c r="E28" s="63" t="s">
        <v>155</v>
      </c>
      <c r="F28" s="63">
        <v>1</v>
      </c>
    </row>
    <row r="29" spans="1:6" ht="15.75">
      <c r="A29" s="62">
        <v>44117</v>
      </c>
      <c r="B29" s="63" t="s">
        <v>71</v>
      </c>
      <c r="C29" s="64" t="s">
        <v>99</v>
      </c>
      <c r="D29" s="63"/>
      <c r="E29" s="63" t="s">
        <v>154</v>
      </c>
      <c r="F29" s="63">
        <v>1</v>
      </c>
    </row>
    <row r="30" spans="1:6" ht="15.75">
      <c r="A30" s="62">
        <v>44117</v>
      </c>
      <c r="B30" s="63" t="s">
        <v>71</v>
      </c>
      <c r="C30" s="64" t="s">
        <v>100</v>
      </c>
      <c r="D30" s="63"/>
      <c r="E30" s="63" t="s">
        <v>154</v>
      </c>
      <c r="F30" s="63">
        <v>1</v>
      </c>
    </row>
    <row r="31" spans="1:6" ht="15.75">
      <c r="A31" s="62">
        <v>44119</v>
      </c>
      <c r="B31" s="63" t="s">
        <v>71</v>
      </c>
      <c r="C31" s="64" t="s">
        <v>101</v>
      </c>
      <c r="D31" s="63"/>
      <c r="E31" s="63" t="s">
        <v>154</v>
      </c>
      <c r="F31" s="63">
        <v>1</v>
      </c>
    </row>
    <row r="32" spans="1:6" ht="15.75">
      <c r="A32" s="62">
        <v>44119</v>
      </c>
      <c r="B32" s="63" t="s">
        <v>71</v>
      </c>
      <c r="C32" s="64" t="s">
        <v>102</v>
      </c>
      <c r="D32" s="63"/>
      <c r="E32" s="63" t="s">
        <v>154</v>
      </c>
      <c r="F32" s="63">
        <v>1</v>
      </c>
    </row>
    <row r="33" spans="1:6" ht="15.75">
      <c r="A33" s="62">
        <v>44119</v>
      </c>
      <c r="B33" s="63" t="s">
        <v>71</v>
      </c>
      <c r="C33" s="64" t="s">
        <v>102</v>
      </c>
      <c r="D33" s="63"/>
      <c r="E33" s="63" t="s">
        <v>154</v>
      </c>
      <c r="F33" s="63">
        <v>1</v>
      </c>
    </row>
    <row r="34" spans="1:6" ht="15.75">
      <c r="A34" s="62">
        <v>44119</v>
      </c>
      <c r="B34" s="63" t="s">
        <v>71</v>
      </c>
      <c r="C34" s="64" t="s">
        <v>103</v>
      </c>
      <c r="D34" s="63"/>
      <c r="E34" s="63" t="s">
        <v>154</v>
      </c>
      <c r="F34" s="63">
        <v>1</v>
      </c>
    </row>
    <row r="35" spans="1:6" ht="15.75">
      <c r="A35" s="62">
        <v>44119</v>
      </c>
      <c r="B35" s="63" t="s">
        <v>71</v>
      </c>
      <c r="C35" s="64" t="s">
        <v>89</v>
      </c>
      <c r="D35" s="63"/>
      <c r="E35" s="63" t="s">
        <v>154</v>
      </c>
      <c r="F35" s="63">
        <v>1</v>
      </c>
    </row>
    <row r="36" spans="1:6" ht="15.75">
      <c r="A36" s="62">
        <v>44119</v>
      </c>
      <c r="B36" s="63" t="s">
        <v>71</v>
      </c>
      <c r="C36" s="64" t="s">
        <v>104</v>
      </c>
      <c r="D36" s="63"/>
      <c r="E36" s="63" t="s">
        <v>154</v>
      </c>
      <c r="F36" s="63">
        <v>1</v>
      </c>
    </row>
    <row r="37" spans="1:6" ht="15.75">
      <c r="A37" s="62">
        <v>44119</v>
      </c>
      <c r="B37" s="63" t="s">
        <v>71</v>
      </c>
      <c r="C37" s="64" t="s">
        <v>105</v>
      </c>
      <c r="D37" s="63"/>
      <c r="E37" s="63" t="s">
        <v>154</v>
      </c>
      <c r="F37" s="63">
        <v>2</v>
      </c>
    </row>
    <row r="38" spans="1:6" ht="15.75">
      <c r="A38" s="62">
        <v>44119</v>
      </c>
      <c r="B38" s="63" t="s">
        <v>71</v>
      </c>
      <c r="C38" s="64" t="s">
        <v>106</v>
      </c>
      <c r="D38" s="63"/>
      <c r="E38" s="63" t="s">
        <v>154</v>
      </c>
      <c r="F38" s="63">
        <v>1</v>
      </c>
    </row>
    <row r="39" spans="1:6" ht="15.75">
      <c r="A39" s="62">
        <v>44119</v>
      </c>
      <c r="B39" s="63" t="s">
        <v>71</v>
      </c>
      <c r="C39" s="64" t="s">
        <v>84</v>
      </c>
      <c r="D39" s="63"/>
      <c r="E39" s="63" t="s">
        <v>154</v>
      </c>
      <c r="F39" s="63">
        <v>1</v>
      </c>
    </row>
    <row r="40" spans="1:6" ht="15.75">
      <c r="A40" s="62">
        <v>44119</v>
      </c>
      <c r="B40" s="63" t="s">
        <v>71</v>
      </c>
      <c r="C40" s="64" t="s">
        <v>107</v>
      </c>
      <c r="D40" s="63"/>
      <c r="E40" s="63" t="s">
        <v>154</v>
      </c>
      <c r="F40" s="63">
        <v>1</v>
      </c>
    </row>
    <row r="41" spans="1:6" ht="15.75">
      <c r="A41" s="62">
        <v>44121</v>
      </c>
      <c r="B41" s="63" t="s">
        <v>71</v>
      </c>
      <c r="C41" s="64" t="s">
        <v>108</v>
      </c>
      <c r="D41" s="63"/>
      <c r="E41" s="63" t="s">
        <v>154</v>
      </c>
      <c r="F41" s="63">
        <v>1</v>
      </c>
    </row>
    <row r="42" spans="1:6" ht="15.75">
      <c r="A42" s="62">
        <v>44121</v>
      </c>
      <c r="B42" s="63" t="s">
        <v>71</v>
      </c>
      <c r="C42" s="64" t="s">
        <v>109</v>
      </c>
      <c r="D42" s="63"/>
      <c r="E42" s="63" t="s">
        <v>154</v>
      </c>
      <c r="F42" s="63">
        <v>1</v>
      </c>
    </row>
    <row r="43" spans="1:6" ht="15.75">
      <c r="A43" s="62">
        <v>44121</v>
      </c>
      <c r="B43" s="63" t="s">
        <v>71</v>
      </c>
      <c r="C43" s="64" t="s">
        <v>110</v>
      </c>
      <c r="D43" s="63"/>
      <c r="E43" s="63" t="s">
        <v>154</v>
      </c>
      <c r="F43" s="63">
        <v>1</v>
      </c>
    </row>
    <row r="44" spans="1:6" ht="15.75">
      <c r="A44" s="62">
        <v>44121</v>
      </c>
      <c r="B44" s="63" t="s">
        <v>71</v>
      </c>
      <c r="C44" s="64" t="s">
        <v>74</v>
      </c>
      <c r="D44" s="63"/>
      <c r="E44" s="63" t="s">
        <v>154</v>
      </c>
      <c r="F44" s="63">
        <v>1</v>
      </c>
    </row>
    <row r="45" spans="1:6" ht="15.75">
      <c r="A45" s="62">
        <v>44121</v>
      </c>
      <c r="B45" s="63" t="s">
        <v>71</v>
      </c>
      <c r="C45" s="64" t="s">
        <v>111</v>
      </c>
      <c r="D45" s="63"/>
      <c r="E45" s="63" t="s">
        <v>154</v>
      </c>
      <c r="F45" s="63">
        <v>1</v>
      </c>
    </row>
    <row r="46" spans="1:6" ht="15.75">
      <c r="A46" s="62">
        <v>44123</v>
      </c>
      <c r="B46" s="63" t="s">
        <v>71</v>
      </c>
      <c r="C46" s="64" t="s">
        <v>112</v>
      </c>
      <c r="D46" s="63"/>
      <c r="E46" s="63" t="s">
        <v>154</v>
      </c>
      <c r="F46" s="63">
        <v>1</v>
      </c>
    </row>
    <row r="47" spans="1:6" ht="15.75">
      <c r="A47" s="62">
        <v>44123</v>
      </c>
      <c r="B47" s="63" t="s">
        <v>73</v>
      </c>
      <c r="C47" s="64" t="s">
        <v>113</v>
      </c>
      <c r="D47" s="63"/>
      <c r="E47" s="63" t="s">
        <v>154</v>
      </c>
      <c r="F47" s="63">
        <v>1</v>
      </c>
    </row>
    <row r="48" spans="1:6" ht="15.75">
      <c r="A48" s="62">
        <v>44123</v>
      </c>
      <c r="B48" s="63" t="s">
        <v>71</v>
      </c>
      <c r="C48" s="64" t="s">
        <v>114</v>
      </c>
      <c r="D48" s="63"/>
      <c r="E48" s="63" t="s">
        <v>154</v>
      </c>
      <c r="F48" s="63">
        <v>1</v>
      </c>
    </row>
    <row r="49" spans="1:6" ht="15.75">
      <c r="A49" s="62">
        <v>44123</v>
      </c>
      <c r="B49" s="63" t="s">
        <v>71</v>
      </c>
      <c r="C49" s="64" t="s">
        <v>115</v>
      </c>
      <c r="D49" s="63"/>
      <c r="E49" s="63" t="s">
        <v>154</v>
      </c>
      <c r="F49" s="63">
        <v>1</v>
      </c>
    </row>
    <row r="50" spans="1:6" ht="15.75">
      <c r="A50" s="62">
        <v>44123</v>
      </c>
      <c r="B50" s="63" t="s">
        <v>72</v>
      </c>
      <c r="C50" s="64"/>
      <c r="D50" s="63" t="s">
        <v>151</v>
      </c>
      <c r="E50" s="63" t="s">
        <v>49</v>
      </c>
      <c r="F50" s="63">
        <v>1</v>
      </c>
    </row>
    <row r="51" spans="1:6" ht="15.75">
      <c r="A51" s="62">
        <v>44125</v>
      </c>
      <c r="B51" s="63" t="s">
        <v>72</v>
      </c>
      <c r="C51" s="64" t="s">
        <v>116</v>
      </c>
      <c r="D51" s="63"/>
      <c r="E51" s="63" t="s">
        <v>154</v>
      </c>
      <c r="F51" s="63">
        <v>2</v>
      </c>
    </row>
    <row r="52" spans="1:6" ht="15.75">
      <c r="A52" s="62">
        <v>44125</v>
      </c>
      <c r="B52" s="63" t="s">
        <v>72</v>
      </c>
      <c r="C52" s="64"/>
      <c r="D52" s="63" t="s">
        <v>152</v>
      </c>
      <c r="E52" s="63" t="s">
        <v>156</v>
      </c>
      <c r="F52" s="63">
        <v>1</v>
      </c>
    </row>
    <row r="53" spans="1:6" ht="15.75">
      <c r="A53" s="62">
        <v>44125</v>
      </c>
      <c r="B53" s="63" t="s">
        <v>73</v>
      </c>
      <c r="C53" s="64"/>
      <c r="D53" s="63" t="s">
        <v>152</v>
      </c>
      <c r="E53" s="63" t="s">
        <v>156</v>
      </c>
      <c r="F53" s="63">
        <v>1</v>
      </c>
    </row>
    <row r="54" spans="1:6" ht="15.75">
      <c r="A54" s="62">
        <v>44125</v>
      </c>
      <c r="B54" s="63" t="s">
        <v>71</v>
      </c>
      <c r="C54" s="64" t="s">
        <v>117</v>
      </c>
      <c r="D54" s="63"/>
      <c r="E54" s="63" t="s">
        <v>154</v>
      </c>
      <c r="F54" s="63">
        <v>1</v>
      </c>
    </row>
    <row r="55" spans="1:6" ht="15.75">
      <c r="A55" s="62">
        <v>44125</v>
      </c>
      <c r="B55" s="63" t="s">
        <v>72</v>
      </c>
      <c r="C55" s="64" t="s">
        <v>118</v>
      </c>
      <c r="D55" s="63"/>
      <c r="E55" s="63" t="s">
        <v>154</v>
      </c>
      <c r="F55" s="63">
        <v>1</v>
      </c>
    </row>
    <row r="56" spans="1:6" ht="15.75">
      <c r="A56" s="62">
        <v>44125</v>
      </c>
      <c r="B56" s="63" t="s">
        <v>72</v>
      </c>
      <c r="C56" s="64" t="s">
        <v>119</v>
      </c>
      <c r="D56" s="63"/>
      <c r="E56" s="63" t="s">
        <v>154</v>
      </c>
      <c r="F56" s="63">
        <v>1</v>
      </c>
    </row>
    <row r="57" spans="1:6" ht="15.75">
      <c r="A57" s="62">
        <v>44125</v>
      </c>
      <c r="B57" s="63" t="s">
        <v>71</v>
      </c>
      <c r="C57" s="64" t="s">
        <v>120</v>
      </c>
      <c r="D57" s="63"/>
      <c r="E57" s="63" t="s">
        <v>154</v>
      </c>
      <c r="F57" s="63">
        <v>1</v>
      </c>
    </row>
    <row r="58" spans="1:6" ht="15.75">
      <c r="A58" s="62">
        <v>44125</v>
      </c>
      <c r="B58" s="63" t="s">
        <v>71</v>
      </c>
      <c r="C58" s="64" t="s">
        <v>120</v>
      </c>
      <c r="D58" s="63"/>
      <c r="E58" s="63" t="s">
        <v>154</v>
      </c>
      <c r="F58" s="63">
        <v>1</v>
      </c>
    </row>
    <row r="59" spans="1:6" ht="15.75">
      <c r="A59" s="62">
        <v>44125</v>
      </c>
      <c r="B59" s="63" t="s">
        <v>71</v>
      </c>
      <c r="C59" s="64" t="s">
        <v>121</v>
      </c>
      <c r="D59" s="63"/>
      <c r="E59" s="63" t="s">
        <v>154</v>
      </c>
      <c r="F59" s="63">
        <v>1</v>
      </c>
    </row>
    <row r="60" spans="1:6" ht="15.75">
      <c r="A60" s="62">
        <v>44125</v>
      </c>
      <c r="B60" s="63" t="s">
        <v>71</v>
      </c>
      <c r="C60" s="64" t="s">
        <v>122</v>
      </c>
      <c r="D60" s="63"/>
      <c r="E60" s="63" t="s">
        <v>154</v>
      </c>
      <c r="F60" s="63">
        <v>1</v>
      </c>
    </row>
    <row r="61" spans="1:6" ht="15.75">
      <c r="A61" s="62">
        <v>44125</v>
      </c>
      <c r="B61" s="63" t="s">
        <v>71</v>
      </c>
      <c r="C61" s="64" t="s">
        <v>84</v>
      </c>
      <c r="D61" s="63"/>
      <c r="E61" s="63" t="s">
        <v>154</v>
      </c>
      <c r="F61" s="63">
        <v>1</v>
      </c>
    </row>
    <row r="62" spans="1:6" ht="15.75">
      <c r="A62" s="62">
        <v>44125</v>
      </c>
      <c r="B62" s="63" t="s">
        <v>71</v>
      </c>
      <c r="C62" s="64" t="s">
        <v>123</v>
      </c>
      <c r="D62" s="63"/>
      <c r="E62" s="63" t="s">
        <v>154</v>
      </c>
      <c r="F62" s="63">
        <v>1</v>
      </c>
    </row>
    <row r="63" spans="1:6" ht="15.75">
      <c r="A63" s="62">
        <v>44125</v>
      </c>
      <c r="B63" s="63" t="s">
        <v>71</v>
      </c>
      <c r="C63" s="64" t="s">
        <v>89</v>
      </c>
      <c r="D63" s="63"/>
      <c r="E63" s="63" t="s">
        <v>154</v>
      </c>
      <c r="F63" s="63">
        <v>1</v>
      </c>
    </row>
    <row r="64" spans="1:6" ht="15.75">
      <c r="A64" s="62">
        <v>44126</v>
      </c>
      <c r="B64" s="63" t="s">
        <v>71</v>
      </c>
      <c r="C64" s="64" t="s">
        <v>124</v>
      </c>
      <c r="D64" s="63"/>
      <c r="E64" s="63" t="s">
        <v>154</v>
      </c>
      <c r="F64" s="63">
        <v>1</v>
      </c>
    </row>
    <row r="65" spans="1:6" ht="15.75">
      <c r="A65" s="62">
        <v>44126</v>
      </c>
      <c r="B65" s="63" t="s">
        <v>71</v>
      </c>
      <c r="C65" s="64" t="s">
        <v>124</v>
      </c>
      <c r="D65" s="63"/>
      <c r="E65" s="63" t="s">
        <v>154</v>
      </c>
      <c r="F65" s="63">
        <v>1</v>
      </c>
    </row>
    <row r="66" spans="1:6" ht="15.75">
      <c r="A66" s="62">
        <v>44126</v>
      </c>
      <c r="B66" s="63" t="s">
        <v>71</v>
      </c>
      <c r="C66" s="64" t="s">
        <v>124</v>
      </c>
      <c r="D66" s="63"/>
      <c r="E66" s="63" t="s">
        <v>154</v>
      </c>
      <c r="F66" s="63">
        <v>1</v>
      </c>
    </row>
    <row r="67" spans="1:6" ht="15.75">
      <c r="A67" s="62">
        <v>44126</v>
      </c>
      <c r="B67" s="63" t="s">
        <v>71</v>
      </c>
      <c r="C67" s="64" t="s">
        <v>125</v>
      </c>
      <c r="D67" s="63"/>
      <c r="E67" s="63" t="s">
        <v>154</v>
      </c>
      <c r="F67" s="63">
        <v>1</v>
      </c>
    </row>
    <row r="68" spans="1:6" ht="15.75">
      <c r="A68" s="62">
        <v>44127</v>
      </c>
      <c r="B68" s="63" t="s">
        <v>72</v>
      </c>
      <c r="C68" s="64"/>
      <c r="D68" s="63" t="s">
        <v>153</v>
      </c>
      <c r="E68" s="63" t="s">
        <v>156</v>
      </c>
      <c r="F68" s="63">
        <v>1</v>
      </c>
    </row>
    <row r="69" spans="1:6" ht="15.75">
      <c r="A69" s="62">
        <v>44127</v>
      </c>
      <c r="B69" s="63" t="s">
        <v>72</v>
      </c>
      <c r="C69" s="64"/>
      <c r="D69" s="63" t="s">
        <v>153</v>
      </c>
      <c r="E69" s="63" t="s">
        <v>156</v>
      </c>
      <c r="F69" s="63">
        <v>1</v>
      </c>
    </row>
    <row r="70" spans="1:6" ht="15.75">
      <c r="A70" s="62">
        <v>44127</v>
      </c>
      <c r="B70" s="63" t="s">
        <v>72</v>
      </c>
      <c r="C70" s="64"/>
      <c r="D70" s="63" t="s">
        <v>153</v>
      </c>
      <c r="E70" s="63" t="s">
        <v>156</v>
      </c>
      <c r="F70" s="63">
        <v>2</v>
      </c>
    </row>
    <row r="71" spans="1:6" ht="15.75">
      <c r="A71" s="62">
        <v>44127</v>
      </c>
      <c r="B71" s="63" t="s">
        <v>72</v>
      </c>
      <c r="C71" s="64"/>
      <c r="D71" s="63" t="s">
        <v>153</v>
      </c>
      <c r="E71" s="63" t="s">
        <v>156</v>
      </c>
      <c r="F71" s="63">
        <v>1</v>
      </c>
    </row>
    <row r="72" spans="1:6" ht="15.75">
      <c r="A72" s="62">
        <v>44127</v>
      </c>
      <c r="B72" s="63" t="s">
        <v>72</v>
      </c>
      <c r="C72" s="64"/>
      <c r="D72" s="63" t="s">
        <v>153</v>
      </c>
      <c r="E72" s="63" t="s">
        <v>156</v>
      </c>
      <c r="F72" s="63">
        <v>1</v>
      </c>
    </row>
    <row r="73" spans="1:6" ht="15.75">
      <c r="A73" s="62">
        <v>44127</v>
      </c>
      <c r="B73" s="63" t="s">
        <v>72</v>
      </c>
      <c r="C73" s="64"/>
      <c r="D73" s="63" t="s">
        <v>153</v>
      </c>
      <c r="E73" s="63" t="s">
        <v>156</v>
      </c>
      <c r="F73" s="63">
        <v>1</v>
      </c>
    </row>
    <row r="74" spans="1:6" ht="15.75">
      <c r="A74" s="62">
        <v>44127</v>
      </c>
      <c r="B74" s="63" t="s">
        <v>72</v>
      </c>
      <c r="C74" s="64"/>
      <c r="D74" s="63" t="s">
        <v>153</v>
      </c>
      <c r="E74" s="63" t="s">
        <v>156</v>
      </c>
      <c r="F74" s="63">
        <v>1</v>
      </c>
    </row>
    <row r="75" spans="1:6" ht="15.75">
      <c r="A75" s="62">
        <v>44127</v>
      </c>
      <c r="B75" s="63" t="s">
        <v>72</v>
      </c>
      <c r="C75" s="64"/>
      <c r="D75" s="63" t="s">
        <v>153</v>
      </c>
      <c r="E75" s="63" t="s">
        <v>156</v>
      </c>
      <c r="F75" s="63">
        <v>1</v>
      </c>
    </row>
    <row r="76" spans="1:6" ht="15.75">
      <c r="A76" s="62">
        <v>44127</v>
      </c>
      <c r="B76" s="63" t="s">
        <v>72</v>
      </c>
      <c r="C76" s="64"/>
      <c r="D76" s="63" t="s">
        <v>153</v>
      </c>
      <c r="E76" s="63" t="s">
        <v>156</v>
      </c>
      <c r="F76" s="63">
        <v>1</v>
      </c>
    </row>
    <row r="77" spans="1:6" ht="15.75">
      <c r="A77" s="62">
        <v>44130</v>
      </c>
      <c r="B77" s="63" t="s">
        <v>71</v>
      </c>
      <c r="C77" s="64" t="s">
        <v>126</v>
      </c>
      <c r="D77" s="63"/>
      <c r="E77" s="63" t="s">
        <v>154</v>
      </c>
      <c r="F77" s="63">
        <v>1</v>
      </c>
    </row>
    <row r="78" spans="1:6" ht="15.75">
      <c r="A78" s="62">
        <v>44130</v>
      </c>
      <c r="B78" s="63" t="s">
        <v>71</v>
      </c>
      <c r="C78" s="64" t="s">
        <v>127</v>
      </c>
      <c r="D78" s="63"/>
      <c r="E78" s="63" t="s">
        <v>154</v>
      </c>
      <c r="F78" s="63">
        <v>1</v>
      </c>
    </row>
    <row r="79" spans="1:6" ht="15.75">
      <c r="A79" s="62">
        <v>44130</v>
      </c>
      <c r="B79" s="63" t="s">
        <v>71</v>
      </c>
      <c r="C79" s="64" t="s">
        <v>128</v>
      </c>
      <c r="D79" s="63"/>
      <c r="E79" s="63" t="s">
        <v>154</v>
      </c>
      <c r="F79" s="63">
        <v>1</v>
      </c>
    </row>
    <row r="80" spans="1:6" ht="15.75">
      <c r="A80" s="62">
        <v>44130</v>
      </c>
      <c r="B80" s="63" t="s">
        <v>71</v>
      </c>
      <c r="C80" s="64" t="s">
        <v>129</v>
      </c>
      <c r="D80" s="63"/>
      <c r="E80" s="63" t="s">
        <v>154</v>
      </c>
      <c r="F80" s="63">
        <v>1</v>
      </c>
    </row>
    <row r="81" spans="1:6" ht="15.75">
      <c r="A81" s="62">
        <v>44130</v>
      </c>
      <c r="B81" s="63" t="s">
        <v>71</v>
      </c>
      <c r="C81" s="64" t="s">
        <v>130</v>
      </c>
      <c r="D81" s="63"/>
      <c r="E81" s="63" t="s">
        <v>154</v>
      </c>
      <c r="F81" s="63">
        <v>1</v>
      </c>
    </row>
    <row r="82" spans="1:6" ht="15.75">
      <c r="A82" s="62">
        <v>44130</v>
      </c>
      <c r="B82" s="63" t="s">
        <v>71</v>
      </c>
      <c r="C82" s="64" t="s">
        <v>131</v>
      </c>
      <c r="D82" s="63"/>
      <c r="E82" s="63" t="s">
        <v>154</v>
      </c>
      <c r="F82" s="63">
        <v>1</v>
      </c>
    </row>
    <row r="83" spans="1:6" ht="15.75">
      <c r="A83" s="62">
        <v>44130</v>
      </c>
      <c r="B83" s="63" t="s">
        <v>71</v>
      </c>
      <c r="C83" s="64" t="s">
        <v>131</v>
      </c>
      <c r="D83" s="63"/>
      <c r="E83" s="63" t="s">
        <v>154</v>
      </c>
      <c r="F83" s="63">
        <v>1</v>
      </c>
    </row>
    <row r="84" spans="1:6" ht="15.75">
      <c r="A84" s="62">
        <v>44130</v>
      </c>
      <c r="B84" s="63" t="s">
        <v>71</v>
      </c>
      <c r="C84" s="64" t="s">
        <v>132</v>
      </c>
      <c r="D84" s="63"/>
      <c r="E84" s="63" t="s">
        <v>154</v>
      </c>
      <c r="F84" s="63">
        <v>1</v>
      </c>
    </row>
    <row r="85" spans="1:6" ht="15.75">
      <c r="A85" s="62">
        <v>44130</v>
      </c>
      <c r="B85" s="63" t="s">
        <v>71</v>
      </c>
      <c r="C85" s="64" t="s">
        <v>133</v>
      </c>
      <c r="D85" s="63"/>
      <c r="E85" s="63" t="s">
        <v>154</v>
      </c>
      <c r="F85" s="63">
        <v>1</v>
      </c>
    </row>
    <row r="86" spans="1:6" ht="15.75">
      <c r="A86" s="62">
        <v>44130</v>
      </c>
      <c r="B86" s="63" t="s">
        <v>71</v>
      </c>
      <c r="C86" s="64" t="s">
        <v>134</v>
      </c>
      <c r="D86" s="63"/>
      <c r="E86" s="63" t="s">
        <v>154</v>
      </c>
      <c r="F86" s="63">
        <v>1</v>
      </c>
    </row>
    <row r="87" spans="1:6" ht="15.75">
      <c r="A87" s="62">
        <v>44130</v>
      </c>
      <c r="B87" s="63" t="s">
        <v>71</v>
      </c>
      <c r="C87" s="64" t="s">
        <v>135</v>
      </c>
      <c r="D87" s="63"/>
      <c r="E87" s="63" t="s">
        <v>154</v>
      </c>
      <c r="F87" s="63">
        <v>1</v>
      </c>
    </row>
    <row r="88" spans="1:6" ht="15.75">
      <c r="A88" s="62">
        <v>44132</v>
      </c>
      <c r="B88" s="63" t="s">
        <v>72</v>
      </c>
      <c r="C88" s="64" t="s">
        <v>136</v>
      </c>
      <c r="D88" s="63"/>
      <c r="E88" s="63" t="s">
        <v>154</v>
      </c>
      <c r="F88" s="63">
        <v>1</v>
      </c>
    </row>
    <row r="89" spans="1:6" ht="15.75">
      <c r="A89" s="62">
        <v>44132</v>
      </c>
      <c r="B89" s="63" t="s">
        <v>72</v>
      </c>
      <c r="C89" s="64" t="s">
        <v>136</v>
      </c>
      <c r="D89" s="63"/>
      <c r="E89" s="63" t="s">
        <v>154</v>
      </c>
      <c r="F89" s="63">
        <v>1</v>
      </c>
    </row>
    <row r="90" spans="1:6" ht="15.75">
      <c r="A90" s="62">
        <v>44132</v>
      </c>
      <c r="B90" s="63" t="s">
        <v>72</v>
      </c>
      <c r="C90" s="64" t="s">
        <v>136</v>
      </c>
      <c r="D90" s="63"/>
      <c r="E90" s="63" t="s">
        <v>154</v>
      </c>
      <c r="F90" s="63">
        <v>1</v>
      </c>
    </row>
    <row r="91" spans="1:6" ht="15.75">
      <c r="A91" s="62">
        <v>44132</v>
      </c>
      <c r="B91" s="63" t="s">
        <v>71</v>
      </c>
      <c r="C91" s="64" t="s">
        <v>137</v>
      </c>
      <c r="D91" s="63"/>
      <c r="E91" s="63" t="s">
        <v>154</v>
      </c>
      <c r="F91" s="63">
        <v>1</v>
      </c>
    </row>
    <row r="92" spans="1:6" ht="15.75">
      <c r="A92" s="62">
        <v>44132</v>
      </c>
      <c r="B92" s="63" t="s">
        <v>71</v>
      </c>
      <c r="C92" s="64" t="s">
        <v>84</v>
      </c>
      <c r="D92" s="63"/>
      <c r="E92" s="63" t="s">
        <v>154</v>
      </c>
      <c r="F92" s="63">
        <v>1</v>
      </c>
    </row>
    <row r="93" spans="1:6" ht="15.75">
      <c r="A93" s="62">
        <v>44132</v>
      </c>
      <c r="B93" s="63" t="s">
        <v>71</v>
      </c>
      <c r="C93" s="64" t="s">
        <v>138</v>
      </c>
      <c r="D93" s="63"/>
      <c r="E93" s="63" t="s">
        <v>154</v>
      </c>
      <c r="F93" s="63">
        <v>1</v>
      </c>
    </row>
    <row r="94" spans="1:6" ht="15.75">
      <c r="A94" s="62">
        <v>44132</v>
      </c>
      <c r="B94" s="63" t="s">
        <v>71</v>
      </c>
      <c r="C94" s="64" t="s">
        <v>89</v>
      </c>
      <c r="D94" s="63"/>
      <c r="E94" s="63" t="s">
        <v>154</v>
      </c>
      <c r="F94" s="63">
        <v>1</v>
      </c>
    </row>
    <row r="95" spans="1:6" ht="15.75">
      <c r="A95" s="62">
        <v>44132</v>
      </c>
      <c r="B95" s="63" t="s">
        <v>72</v>
      </c>
      <c r="C95" s="64" t="s">
        <v>139</v>
      </c>
      <c r="D95" s="63"/>
      <c r="E95" s="63" t="s">
        <v>154</v>
      </c>
      <c r="F95" s="63">
        <v>1</v>
      </c>
    </row>
    <row r="96" spans="1:6" ht="15.75">
      <c r="A96" s="62">
        <v>44133</v>
      </c>
      <c r="B96" s="63" t="s">
        <v>71</v>
      </c>
      <c r="C96" s="65" t="s">
        <v>140</v>
      </c>
      <c r="D96" s="63"/>
      <c r="E96" s="63" t="s">
        <v>154</v>
      </c>
      <c r="F96" s="63">
        <v>1</v>
      </c>
    </row>
    <row r="97" spans="1:6" ht="15.75">
      <c r="A97" s="62">
        <v>44133</v>
      </c>
      <c r="B97" s="63" t="s">
        <v>71</v>
      </c>
      <c r="C97" s="64" t="s">
        <v>83</v>
      </c>
      <c r="D97" s="63"/>
      <c r="E97" s="63" t="s">
        <v>154</v>
      </c>
      <c r="F97" s="63">
        <v>1</v>
      </c>
    </row>
    <row r="98" spans="1:6" ht="15.75">
      <c r="A98" s="62">
        <v>44133</v>
      </c>
      <c r="B98" s="63" t="s">
        <v>71</v>
      </c>
      <c r="C98" s="64" t="s">
        <v>83</v>
      </c>
      <c r="D98" s="63"/>
      <c r="E98" s="63" t="s">
        <v>154</v>
      </c>
      <c r="F98" s="63">
        <v>1</v>
      </c>
    </row>
    <row r="99" spans="1:6" ht="15.75">
      <c r="A99" s="62">
        <v>44133</v>
      </c>
      <c r="B99" s="63" t="s">
        <v>71</v>
      </c>
      <c r="C99" s="64" t="s">
        <v>83</v>
      </c>
      <c r="D99" s="63"/>
      <c r="E99" s="63" t="s">
        <v>154</v>
      </c>
      <c r="F99" s="63">
        <v>1</v>
      </c>
    </row>
    <row r="100" spans="1:6" ht="15.75">
      <c r="A100" s="62">
        <v>44133</v>
      </c>
      <c r="B100" s="63" t="s">
        <v>71</v>
      </c>
      <c r="C100" s="64" t="s">
        <v>141</v>
      </c>
      <c r="D100" s="63"/>
      <c r="E100" s="63" t="s">
        <v>154</v>
      </c>
      <c r="F100" s="63">
        <v>1</v>
      </c>
    </row>
    <row r="101" spans="1:6" ht="15.75">
      <c r="A101" s="62">
        <v>44133</v>
      </c>
      <c r="B101" s="63" t="s">
        <v>71</v>
      </c>
      <c r="C101" s="64" t="s">
        <v>142</v>
      </c>
      <c r="D101" s="63"/>
      <c r="E101" s="63" t="s">
        <v>154</v>
      </c>
      <c r="F101" s="63">
        <v>1</v>
      </c>
    </row>
    <row r="102" spans="1:6" ht="15.75">
      <c r="A102" s="62">
        <v>44133</v>
      </c>
      <c r="B102" s="63" t="s">
        <v>72</v>
      </c>
      <c r="C102" s="64" t="s">
        <v>143</v>
      </c>
      <c r="D102" s="63"/>
      <c r="E102" s="63" t="s">
        <v>154</v>
      </c>
      <c r="F102" s="63">
        <v>1</v>
      </c>
    </row>
    <row r="103" spans="1:6" ht="15.75">
      <c r="A103" s="62">
        <v>44133</v>
      </c>
      <c r="B103" s="63" t="s">
        <v>72</v>
      </c>
      <c r="C103" s="64" t="s">
        <v>144</v>
      </c>
      <c r="D103" s="63"/>
      <c r="E103" s="63" t="s">
        <v>154</v>
      </c>
      <c r="F103" s="63">
        <v>1</v>
      </c>
    </row>
    <row r="104" spans="1:6" ht="15.75">
      <c r="A104" s="62">
        <v>44134</v>
      </c>
      <c r="B104" s="63" t="s">
        <v>71</v>
      </c>
      <c r="C104" s="64" t="s">
        <v>145</v>
      </c>
      <c r="D104" s="63"/>
      <c r="E104" s="63" t="s">
        <v>154</v>
      </c>
      <c r="F104" s="63">
        <v>1</v>
      </c>
    </row>
    <row r="105" spans="1:6" ht="15.75">
      <c r="A105" s="62">
        <v>44134</v>
      </c>
      <c r="B105" s="63" t="s">
        <v>71</v>
      </c>
      <c r="C105" s="64" t="s">
        <v>146</v>
      </c>
      <c r="D105" s="63"/>
      <c r="E105" s="63" t="s">
        <v>154</v>
      </c>
      <c r="F105" s="63">
        <v>1</v>
      </c>
    </row>
    <row r="106" spans="1:6" ht="15.75">
      <c r="A106" s="62">
        <v>44134</v>
      </c>
      <c r="B106" s="63" t="s">
        <v>71</v>
      </c>
      <c r="C106" s="64" t="s">
        <v>147</v>
      </c>
      <c r="D106" s="63"/>
      <c r="E106" s="63" t="s">
        <v>154</v>
      </c>
      <c r="F106" s="63">
        <v>1</v>
      </c>
    </row>
    <row r="107" spans="1:6" ht="15.75">
      <c r="A107" s="62">
        <v>44134</v>
      </c>
      <c r="B107" s="63" t="s">
        <v>71</v>
      </c>
      <c r="C107" s="64" t="s">
        <v>148</v>
      </c>
      <c r="D107" s="63"/>
      <c r="E107" s="63" t="s">
        <v>154</v>
      </c>
      <c r="F107" s="63">
        <v>1</v>
      </c>
    </row>
    <row r="108" spans="1:6" ht="15.75">
      <c r="A108" s="62">
        <v>44134</v>
      </c>
      <c r="B108" s="63" t="s">
        <v>71</v>
      </c>
      <c r="C108" s="64" t="s">
        <v>83</v>
      </c>
      <c r="D108" s="63"/>
      <c r="E108" s="63" t="s">
        <v>154</v>
      </c>
      <c r="F108" s="63">
        <v>1</v>
      </c>
    </row>
    <row r="109" spans="1:6" ht="15.75">
      <c r="A109" s="62">
        <v>44134</v>
      </c>
      <c r="B109" s="63" t="s">
        <v>71</v>
      </c>
      <c r="C109" s="64" t="s">
        <v>74</v>
      </c>
      <c r="D109" s="63"/>
      <c r="E109" s="63" t="s">
        <v>154</v>
      </c>
      <c r="F109" s="63">
        <v>1</v>
      </c>
    </row>
    <row r="110" spans="1:6" ht="15.75">
      <c r="A110" s="62">
        <v>44134</v>
      </c>
      <c r="B110" s="63" t="s">
        <v>71</v>
      </c>
      <c r="C110" s="64" t="s">
        <v>149</v>
      </c>
      <c r="D110" s="63"/>
      <c r="E110" s="63" t="s">
        <v>154</v>
      </c>
      <c r="F110" s="63">
        <v>1</v>
      </c>
    </row>
    <row r="111" spans="1:6" ht="15.75">
      <c r="A111" s="209" t="s">
        <v>158</v>
      </c>
      <c r="B111" s="210"/>
      <c r="C111" s="210"/>
      <c r="D111" s="210"/>
      <c r="E111" s="210"/>
      <c r="F111" s="63">
        <f>SUM(F2:F110)</f>
        <v>113</v>
      </c>
    </row>
    <row r="112" spans="1:6" ht="15.75">
      <c r="A112" s="53"/>
      <c r="B112" s="55"/>
      <c r="C112" s="56"/>
      <c r="D112" s="55"/>
      <c r="E112" s="55"/>
      <c r="F112" s="55"/>
    </row>
    <row r="113" spans="1:6" ht="15.75">
      <c r="A113" s="171" t="s">
        <v>546</v>
      </c>
      <c r="B113" s="55"/>
      <c r="C113" s="56"/>
      <c r="D113" s="55"/>
      <c r="E113" s="55"/>
      <c r="F113" s="55"/>
    </row>
    <row r="114" spans="1:6" ht="15.75">
      <c r="A114" s="53"/>
      <c r="B114" s="55"/>
      <c r="C114" s="56"/>
      <c r="D114" s="55"/>
      <c r="E114" s="55"/>
      <c r="F114" s="55"/>
    </row>
    <row r="115" spans="1:6" ht="15.75">
      <c r="A115" s="53"/>
      <c r="B115" s="55"/>
      <c r="C115" s="56"/>
      <c r="D115" s="55"/>
      <c r="E115" s="55"/>
      <c r="F115" s="55"/>
    </row>
    <row r="116" spans="1:6" ht="15.75">
      <c r="A116" s="53"/>
      <c r="B116" s="55"/>
      <c r="C116" s="56"/>
      <c r="D116" s="55"/>
      <c r="E116" s="55"/>
      <c r="F116" s="55"/>
    </row>
    <row r="117" spans="1:6" ht="15.75">
      <c r="A117" s="53"/>
      <c r="B117" s="55"/>
      <c r="C117" s="56"/>
      <c r="D117" s="55"/>
      <c r="E117" s="55"/>
      <c r="F117" s="55"/>
    </row>
    <row r="118" spans="1:6" ht="15.75">
      <c r="A118" s="53"/>
      <c r="B118" s="55"/>
      <c r="C118" s="56"/>
      <c r="D118" s="55"/>
      <c r="E118" s="55"/>
      <c r="F118" s="55"/>
    </row>
    <row r="119" spans="1:6" ht="15.75">
      <c r="A119" s="53"/>
      <c r="B119" s="55"/>
      <c r="C119" s="56"/>
      <c r="D119" s="55"/>
      <c r="E119" s="55"/>
      <c r="F119" s="55"/>
    </row>
    <row r="120" spans="1:6" ht="15.75">
      <c r="A120" s="53"/>
      <c r="B120" s="55"/>
      <c r="C120" s="56"/>
      <c r="D120" s="55"/>
      <c r="E120" s="55"/>
      <c r="F120" s="55"/>
    </row>
    <row r="121" spans="1:6" ht="15.75">
      <c r="A121" s="53"/>
      <c r="B121" s="55"/>
      <c r="C121" s="56"/>
      <c r="D121" s="55"/>
      <c r="E121" s="55"/>
      <c r="F121" s="55"/>
    </row>
    <row r="122" spans="1:6" ht="15.75">
      <c r="A122" s="53"/>
      <c r="B122" s="55"/>
      <c r="C122" s="56"/>
      <c r="D122" s="55"/>
      <c r="E122" s="55"/>
      <c r="F122" s="55"/>
    </row>
    <row r="123" spans="1:6" ht="15.75">
      <c r="A123" s="53"/>
      <c r="B123" s="55"/>
      <c r="C123" s="56"/>
      <c r="D123" s="55"/>
      <c r="E123" s="55"/>
      <c r="F123" s="55"/>
    </row>
    <row r="124" spans="1:6" ht="15.75">
      <c r="A124" s="53"/>
      <c r="B124" s="55"/>
      <c r="C124" s="56"/>
      <c r="D124" s="55"/>
      <c r="E124" s="55"/>
      <c r="F124" s="55"/>
    </row>
    <row r="125" spans="1:6" ht="15.75">
      <c r="A125" s="53"/>
      <c r="B125" s="55"/>
      <c r="C125" s="56"/>
      <c r="D125" s="55"/>
      <c r="E125" s="55"/>
      <c r="F125" s="55"/>
    </row>
    <row r="126" spans="1:6" ht="15.75">
      <c r="A126" s="53"/>
      <c r="B126" s="55"/>
      <c r="C126" s="56"/>
      <c r="D126" s="55"/>
      <c r="E126" s="55"/>
      <c r="F126" s="55"/>
    </row>
    <row r="127" spans="1:6" ht="15.75">
      <c r="A127" s="53"/>
      <c r="B127" s="55"/>
      <c r="C127" s="56"/>
      <c r="D127" s="55"/>
      <c r="E127" s="55"/>
      <c r="F127" s="55"/>
    </row>
    <row r="128" spans="1:6" ht="15.75">
      <c r="A128" s="53"/>
      <c r="B128" s="55"/>
      <c r="C128" s="56"/>
      <c r="D128" s="55"/>
      <c r="E128" s="55"/>
      <c r="F128" s="55"/>
    </row>
    <row r="129" spans="1:6" ht="15.75">
      <c r="A129" s="53"/>
      <c r="B129" s="55"/>
      <c r="C129" s="56"/>
      <c r="D129" s="55"/>
      <c r="E129" s="55"/>
      <c r="F129" s="55"/>
    </row>
    <row r="130" spans="1:6" ht="15.75">
      <c r="A130" s="53"/>
      <c r="B130" s="55"/>
      <c r="C130" s="56"/>
      <c r="D130" s="55"/>
      <c r="E130" s="55"/>
      <c r="F130" s="55"/>
    </row>
    <row r="131" spans="1:6" ht="15.75">
      <c r="A131" s="53"/>
      <c r="B131" s="55"/>
      <c r="C131" s="56"/>
      <c r="D131" s="55"/>
      <c r="E131" s="55"/>
      <c r="F131" s="55"/>
    </row>
    <row r="132" spans="1:6" ht="15.75">
      <c r="A132" s="53"/>
      <c r="B132" s="55"/>
      <c r="C132" s="56"/>
      <c r="D132" s="55"/>
      <c r="E132" s="55"/>
      <c r="F132" s="55"/>
    </row>
    <row r="133" spans="1:6" ht="15.75">
      <c r="A133" s="53"/>
      <c r="B133" s="55"/>
      <c r="C133" s="56"/>
      <c r="D133" s="55"/>
      <c r="E133" s="55"/>
      <c r="F133" s="55"/>
    </row>
    <row r="134" spans="1:6" ht="15.75">
      <c r="A134" s="53"/>
      <c r="B134" s="55"/>
      <c r="C134" s="56"/>
      <c r="D134" s="55"/>
      <c r="E134" s="55"/>
      <c r="F134" s="55"/>
    </row>
    <row r="135" spans="1:6" ht="15.75">
      <c r="A135" s="53"/>
      <c r="B135" s="55"/>
      <c r="C135" s="56"/>
      <c r="D135" s="55"/>
      <c r="E135" s="55"/>
      <c r="F135" s="55"/>
    </row>
    <row r="136" spans="1:6" ht="15.75">
      <c r="A136" s="53"/>
      <c r="B136" s="55"/>
      <c r="C136" s="56"/>
      <c r="D136" s="55"/>
      <c r="E136" s="55"/>
      <c r="F136" s="55"/>
    </row>
    <row r="137" spans="1:6" ht="15.75">
      <c r="A137" s="53"/>
      <c r="B137" s="55"/>
      <c r="C137" s="56"/>
      <c r="D137" s="55"/>
      <c r="E137" s="55"/>
      <c r="F137" s="55"/>
    </row>
    <row r="138" spans="1:6" ht="15.75">
      <c r="A138" s="53"/>
      <c r="B138" s="55"/>
      <c r="C138" s="56"/>
      <c r="D138" s="55"/>
      <c r="E138" s="55"/>
      <c r="F138" s="55"/>
    </row>
    <row r="139" spans="1:6" ht="15.75">
      <c r="A139" s="53"/>
      <c r="B139" s="55"/>
      <c r="C139" s="56"/>
      <c r="D139" s="55"/>
      <c r="E139" s="55"/>
      <c r="F139" s="55"/>
    </row>
    <row r="140" spans="1:6" ht="15.75">
      <c r="A140" s="53"/>
      <c r="B140" s="55"/>
      <c r="C140" s="56"/>
      <c r="D140" s="55"/>
      <c r="E140" s="55"/>
      <c r="F140" s="55"/>
    </row>
    <row r="141" spans="1:6" ht="15.75">
      <c r="A141" s="53"/>
      <c r="B141" s="55"/>
      <c r="C141" s="56"/>
      <c r="D141" s="55"/>
      <c r="E141" s="55"/>
      <c r="F141" s="55"/>
    </row>
    <row r="142" spans="1:6" ht="15.75">
      <c r="A142" s="53"/>
      <c r="B142" s="55"/>
      <c r="C142" s="56"/>
      <c r="D142" s="55"/>
      <c r="E142" s="55"/>
      <c r="F142" s="55"/>
    </row>
    <row r="143" spans="1:6" ht="15.75">
      <c r="A143" s="53"/>
      <c r="B143" s="55"/>
      <c r="C143" s="56"/>
      <c r="D143" s="55"/>
      <c r="E143" s="55"/>
      <c r="F143" s="55"/>
    </row>
    <row r="144" spans="1:6" ht="15.75">
      <c r="A144" s="53"/>
      <c r="B144" s="55"/>
      <c r="C144" s="56"/>
      <c r="D144" s="55"/>
      <c r="E144" s="55"/>
      <c r="F144" s="55"/>
    </row>
    <row r="145" spans="1:6" ht="15.75">
      <c r="A145" s="53"/>
      <c r="B145" s="55"/>
      <c r="C145" s="56"/>
      <c r="D145" s="55"/>
      <c r="E145" s="55"/>
      <c r="F145" s="55"/>
    </row>
    <row r="146" spans="1:6" ht="15.75">
      <c r="A146" s="53"/>
      <c r="B146" s="55"/>
      <c r="C146" s="56"/>
      <c r="D146" s="55"/>
      <c r="E146" s="55"/>
      <c r="F146" s="55"/>
    </row>
    <row r="147" spans="1:6" ht="15.75">
      <c r="A147" s="53"/>
      <c r="B147" s="55"/>
      <c r="C147" s="56"/>
      <c r="D147" s="55"/>
      <c r="E147" s="55"/>
      <c r="F147" s="55"/>
    </row>
    <row r="148" spans="1:6" ht="15.75">
      <c r="A148" s="53"/>
      <c r="B148" s="55"/>
      <c r="C148" s="56"/>
      <c r="D148" s="55"/>
      <c r="E148" s="55"/>
      <c r="F148" s="55"/>
    </row>
    <row r="149" spans="1:6" ht="15.75">
      <c r="A149" s="53"/>
      <c r="B149" s="55"/>
      <c r="C149" s="56"/>
      <c r="D149" s="55"/>
      <c r="E149" s="55"/>
      <c r="F149" s="55"/>
    </row>
    <row r="150" spans="1:6" ht="15.75">
      <c r="A150" s="53"/>
      <c r="B150" s="55"/>
      <c r="C150" s="56"/>
      <c r="D150" s="55"/>
      <c r="E150" s="55"/>
      <c r="F150" s="55"/>
    </row>
    <row r="151" spans="1:6" ht="15.75">
      <c r="A151" s="53"/>
      <c r="B151" s="55"/>
      <c r="C151" s="56"/>
      <c r="D151" s="55"/>
      <c r="E151" s="55"/>
      <c r="F151" s="55"/>
    </row>
    <row r="152" spans="1:6" ht="15.75">
      <c r="A152" s="53"/>
      <c r="B152" s="55"/>
      <c r="C152" s="56"/>
      <c r="D152" s="55"/>
      <c r="E152" s="55"/>
      <c r="F152" s="55"/>
    </row>
    <row r="153" spans="1:6" ht="15.75">
      <c r="A153" s="53"/>
      <c r="B153" s="55"/>
      <c r="C153" s="56"/>
      <c r="D153" s="55"/>
      <c r="E153" s="55"/>
      <c r="F153" s="55"/>
    </row>
    <row r="154" spans="1:6" ht="15.75">
      <c r="A154" s="53"/>
      <c r="B154" s="55"/>
      <c r="C154" s="56"/>
      <c r="D154" s="55"/>
      <c r="E154" s="55"/>
      <c r="F154" s="55"/>
    </row>
    <row r="155" spans="1:6" ht="15.75">
      <c r="A155" s="53"/>
      <c r="B155" s="55"/>
      <c r="C155" s="56"/>
      <c r="D155" s="55"/>
      <c r="E155" s="55"/>
      <c r="F155" s="55"/>
    </row>
    <row r="156" spans="1:6" ht="15.75">
      <c r="A156" s="53"/>
      <c r="B156" s="55"/>
      <c r="C156" s="56"/>
      <c r="D156" s="55"/>
      <c r="E156" s="55"/>
      <c r="F156" s="55"/>
    </row>
    <row r="157" spans="1:6" ht="15.75">
      <c r="A157" s="53"/>
      <c r="B157" s="55"/>
      <c r="C157" s="56"/>
      <c r="D157" s="55"/>
      <c r="E157" s="55"/>
      <c r="F157" s="55"/>
    </row>
    <row r="158" spans="1:6" ht="15.75">
      <c r="A158" s="53"/>
      <c r="B158" s="55"/>
      <c r="C158" s="56"/>
      <c r="D158" s="55"/>
      <c r="E158" s="55"/>
      <c r="F158" s="55"/>
    </row>
    <row r="159" spans="1:6" ht="15.75">
      <c r="A159" s="53"/>
      <c r="B159" s="55"/>
      <c r="C159" s="56"/>
      <c r="D159" s="55"/>
      <c r="E159" s="55"/>
      <c r="F159" s="55"/>
    </row>
    <row r="160" spans="1:6" ht="15.75">
      <c r="A160" s="53"/>
      <c r="B160" s="55"/>
      <c r="C160" s="56"/>
      <c r="D160" s="55"/>
      <c r="E160" s="55"/>
      <c r="F160" s="55"/>
    </row>
    <row r="161" spans="1:6" ht="15.75">
      <c r="A161" s="53"/>
      <c r="B161" s="55"/>
      <c r="C161" s="56"/>
      <c r="D161" s="55"/>
      <c r="E161" s="55"/>
      <c r="F161" s="55"/>
    </row>
    <row r="162" spans="1:6" ht="15.75">
      <c r="A162" s="53"/>
      <c r="B162" s="55"/>
      <c r="C162" s="56"/>
      <c r="D162" s="55"/>
      <c r="E162" s="55"/>
      <c r="F162" s="55"/>
    </row>
    <row r="163" spans="1:6" ht="15.75">
      <c r="A163" s="53"/>
      <c r="B163" s="55"/>
      <c r="C163" s="56"/>
      <c r="D163" s="55"/>
      <c r="E163" s="55"/>
      <c r="F163" s="55"/>
    </row>
    <row r="164" spans="1:6" ht="15.75">
      <c r="A164" s="53"/>
      <c r="B164" s="55"/>
      <c r="C164" s="56"/>
      <c r="D164" s="55"/>
      <c r="E164" s="55"/>
      <c r="F164" s="55"/>
    </row>
    <row r="165" spans="1:6" ht="15.75">
      <c r="A165" s="53"/>
      <c r="B165" s="55"/>
      <c r="C165" s="56"/>
      <c r="D165" s="55"/>
      <c r="E165" s="55"/>
      <c r="F165" s="55"/>
    </row>
    <row r="166" spans="1:6" ht="15.75">
      <c r="A166" s="53"/>
      <c r="B166" s="55"/>
      <c r="C166" s="56"/>
      <c r="D166" s="55"/>
      <c r="E166" s="55"/>
      <c r="F166" s="55"/>
    </row>
    <row r="167" spans="1:6" ht="15.75">
      <c r="A167" s="53"/>
      <c r="B167" s="55"/>
      <c r="C167" s="56"/>
      <c r="D167" s="55"/>
      <c r="E167" s="55"/>
      <c r="F167" s="55"/>
    </row>
    <row r="168" spans="1:6" ht="15.75">
      <c r="A168" s="53"/>
      <c r="B168" s="55"/>
      <c r="C168" s="56"/>
      <c r="D168" s="55"/>
      <c r="E168" s="55"/>
      <c r="F168" s="55"/>
    </row>
    <row r="169" spans="1:6" ht="15.75">
      <c r="A169" s="53"/>
      <c r="B169" s="55"/>
      <c r="C169" s="56"/>
      <c r="D169" s="55"/>
      <c r="E169" s="55"/>
      <c r="F169" s="55"/>
    </row>
    <row r="170" spans="1:6" ht="15.75">
      <c r="A170" s="53"/>
      <c r="B170" s="55"/>
      <c r="C170" s="56"/>
      <c r="D170" s="55"/>
      <c r="E170" s="55"/>
      <c r="F170" s="55"/>
    </row>
    <row r="171" spans="1:6" ht="15.75">
      <c r="A171" s="53"/>
      <c r="B171" s="55"/>
      <c r="C171" s="56"/>
      <c r="D171" s="55"/>
      <c r="E171" s="55"/>
      <c r="F171" s="55"/>
    </row>
    <row r="172" spans="1:6" ht="15.75">
      <c r="A172" s="53"/>
      <c r="B172" s="55"/>
      <c r="C172" s="56"/>
      <c r="D172" s="55"/>
      <c r="E172" s="55"/>
      <c r="F172" s="55"/>
    </row>
    <row r="173" spans="1:6" ht="15.75">
      <c r="A173" s="53"/>
      <c r="B173" s="55"/>
      <c r="C173" s="56"/>
      <c r="D173" s="55"/>
      <c r="E173" s="55"/>
      <c r="F173" s="55"/>
    </row>
    <row r="174" spans="1:6" ht="15.75">
      <c r="A174" s="53"/>
      <c r="B174" s="55"/>
      <c r="C174" s="56"/>
      <c r="D174" s="55"/>
      <c r="E174" s="55"/>
      <c r="F174" s="55"/>
    </row>
    <row r="175" spans="1:6" ht="15.75">
      <c r="A175" s="53"/>
      <c r="B175" s="55"/>
      <c r="C175" s="56"/>
      <c r="D175" s="55"/>
      <c r="E175" s="55"/>
      <c r="F175" s="55"/>
    </row>
    <row r="176" spans="1:6" ht="15.75">
      <c r="A176" s="53"/>
      <c r="B176" s="55"/>
      <c r="C176" s="56"/>
      <c r="D176" s="55"/>
      <c r="E176" s="55"/>
      <c r="F176" s="55"/>
    </row>
    <row r="177" spans="1:6" ht="15.75">
      <c r="A177" s="53"/>
      <c r="B177" s="55"/>
      <c r="C177" s="56"/>
      <c r="D177" s="55"/>
      <c r="E177" s="55"/>
      <c r="F177" s="55"/>
    </row>
    <row r="178" spans="1:6" ht="15.75">
      <c r="A178" s="53"/>
      <c r="B178" s="55"/>
      <c r="C178" s="56"/>
      <c r="D178" s="55"/>
      <c r="E178" s="55"/>
      <c r="F178" s="55"/>
    </row>
    <row r="179" spans="1:6" ht="15.75">
      <c r="A179" s="53"/>
      <c r="B179" s="55"/>
      <c r="C179" s="56"/>
      <c r="D179" s="55"/>
      <c r="E179" s="55"/>
      <c r="F179" s="55"/>
    </row>
    <row r="180" spans="1:6" ht="15.75">
      <c r="A180" s="53"/>
      <c r="B180" s="55"/>
      <c r="C180" s="56"/>
      <c r="D180" s="55"/>
      <c r="E180" s="55"/>
      <c r="F180" s="55"/>
    </row>
    <row r="181" spans="1:6" ht="15.75">
      <c r="A181" s="53"/>
      <c r="B181" s="55"/>
      <c r="C181" s="56"/>
      <c r="D181" s="55"/>
      <c r="E181" s="55"/>
      <c r="F181" s="55"/>
    </row>
    <row r="182" spans="1:6" ht="15.75">
      <c r="A182" s="53"/>
      <c r="B182" s="55"/>
      <c r="C182" s="56"/>
      <c r="D182" s="55"/>
      <c r="E182" s="55"/>
      <c r="F182" s="55"/>
    </row>
    <row r="183" spans="1:6" ht="15.75">
      <c r="A183" s="53"/>
      <c r="B183" s="55"/>
      <c r="C183" s="56"/>
      <c r="D183" s="55"/>
      <c r="E183" s="55"/>
      <c r="F183" s="55"/>
    </row>
    <row r="184" spans="1:6" ht="15.75">
      <c r="A184" s="53"/>
      <c r="B184" s="55"/>
      <c r="C184" s="56"/>
      <c r="D184" s="55"/>
      <c r="E184" s="55"/>
      <c r="F184" s="55"/>
    </row>
    <row r="185" spans="1:6" ht="15.75">
      <c r="A185" s="53"/>
      <c r="B185" s="55"/>
      <c r="C185" s="56"/>
      <c r="D185" s="55"/>
      <c r="E185" s="55"/>
      <c r="F185" s="55"/>
    </row>
    <row r="186" spans="1:6" ht="15.75">
      <c r="A186" s="53"/>
      <c r="B186" s="55"/>
      <c r="C186" s="56"/>
      <c r="D186" s="55"/>
      <c r="E186" s="55"/>
      <c r="F186" s="55"/>
    </row>
    <row r="187" spans="1:6" ht="15.75">
      <c r="A187" s="53"/>
      <c r="B187" s="55"/>
      <c r="C187" s="56"/>
      <c r="D187" s="55"/>
      <c r="E187" s="55"/>
      <c r="F187" s="55"/>
    </row>
    <row r="188" spans="1:6" ht="15.75">
      <c r="A188" s="53"/>
      <c r="B188" s="55"/>
      <c r="C188" s="56"/>
      <c r="D188" s="55"/>
      <c r="E188" s="55"/>
      <c r="F188" s="55"/>
    </row>
    <row r="189" spans="1:6" ht="15.75">
      <c r="A189" s="53"/>
      <c r="B189" s="55"/>
      <c r="C189" s="56"/>
      <c r="D189" s="55"/>
      <c r="E189" s="55"/>
      <c r="F189" s="55"/>
    </row>
    <row r="190" spans="1:6" ht="15.75">
      <c r="A190" s="53"/>
      <c r="B190" s="55"/>
      <c r="C190" s="56"/>
      <c r="D190" s="55"/>
      <c r="E190" s="55"/>
      <c r="F190" s="55"/>
    </row>
    <row r="191" spans="1:6" ht="15.75">
      <c r="A191" s="53"/>
      <c r="B191" s="55"/>
      <c r="C191" s="56"/>
      <c r="D191" s="55"/>
      <c r="E191" s="55"/>
      <c r="F191" s="55"/>
    </row>
    <row r="192" spans="1:6" ht="15.75">
      <c r="A192" s="53"/>
      <c r="B192" s="55"/>
      <c r="C192" s="56"/>
      <c r="D192" s="55"/>
      <c r="E192" s="55"/>
      <c r="F192" s="55"/>
    </row>
    <row r="193" spans="1:6" ht="15.75">
      <c r="A193" s="53"/>
      <c r="B193" s="55"/>
      <c r="C193" s="56"/>
      <c r="D193" s="55"/>
      <c r="E193" s="55"/>
      <c r="F193" s="55"/>
    </row>
    <row r="194" spans="1:6" ht="15.75">
      <c r="A194" s="53"/>
      <c r="B194" s="55"/>
      <c r="C194" s="56"/>
      <c r="D194" s="55"/>
      <c r="E194" s="55"/>
      <c r="F194" s="55"/>
    </row>
    <row r="195" spans="1:6" ht="15.75">
      <c r="A195" s="53"/>
      <c r="B195" s="55"/>
      <c r="C195" s="56"/>
      <c r="D195" s="55"/>
      <c r="E195" s="55"/>
      <c r="F195" s="55"/>
    </row>
    <row r="196" spans="1:6" ht="15.75">
      <c r="A196" s="53"/>
      <c r="B196" s="55"/>
      <c r="C196" s="56"/>
      <c r="D196" s="55"/>
      <c r="E196" s="55"/>
      <c r="F196" s="55"/>
    </row>
    <row r="197" spans="1:6" ht="15.75">
      <c r="A197" s="53"/>
      <c r="B197" s="55"/>
      <c r="C197" s="56"/>
      <c r="D197" s="55"/>
      <c r="E197" s="55"/>
      <c r="F197" s="55"/>
    </row>
    <row r="198" spans="1:6" ht="15.75">
      <c r="A198" s="53"/>
      <c r="B198" s="55"/>
      <c r="C198" s="56"/>
      <c r="D198" s="55"/>
      <c r="E198" s="55"/>
      <c r="F198" s="55"/>
    </row>
    <row r="199" spans="1:6" ht="15.75">
      <c r="A199" s="53"/>
      <c r="B199" s="55"/>
      <c r="C199" s="56"/>
      <c r="D199" s="55"/>
      <c r="E199" s="55"/>
      <c r="F199" s="55"/>
    </row>
    <row r="200" spans="1:6" ht="15.75">
      <c r="A200" s="53"/>
      <c r="B200" s="55"/>
      <c r="C200" s="56"/>
      <c r="D200" s="55"/>
      <c r="E200" s="55"/>
      <c r="F200" s="55"/>
    </row>
    <row r="201" spans="1:6" ht="15.75">
      <c r="A201" s="53"/>
      <c r="B201" s="55"/>
      <c r="C201" s="56"/>
      <c r="D201" s="55"/>
      <c r="E201" s="55"/>
      <c r="F201" s="55"/>
    </row>
    <row r="202" spans="1:6" ht="15.75">
      <c r="A202" s="53"/>
      <c r="B202" s="55"/>
      <c r="C202" s="56"/>
      <c r="D202" s="55"/>
      <c r="E202" s="55"/>
      <c r="F202" s="55"/>
    </row>
    <row r="203" spans="1:6" ht="15.75">
      <c r="A203" s="53"/>
      <c r="B203" s="55"/>
      <c r="C203" s="56"/>
      <c r="D203" s="55"/>
      <c r="E203" s="55"/>
      <c r="F203" s="55"/>
    </row>
    <row r="204" spans="1:6" ht="15.75">
      <c r="A204" s="53"/>
      <c r="B204" s="55"/>
      <c r="C204" s="56"/>
      <c r="D204" s="55"/>
      <c r="E204" s="55"/>
      <c r="F204" s="55"/>
    </row>
    <row r="205" spans="1:6" ht="15.75">
      <c r="A205" s="53"/>
      <c r="B205" s="55"/>
      <c r="C205" s="56"/>
      <c r="D205" s="55"/>
      <c r="E205" s="55"/>
      <c r="F205" s="55"/>
    </row>
    <row r="206" spans="1:6" ht="15.75">
      <c r="A206" s="53"/>
      <c r="B206" s="55"/>
      <c r="C206" s="56"/>
      <c r="D206" s="55"/>
      <c r="E206" s="55"/>
      <c r="F206" s="55"/>
    </row>
    <row r="207" spans="1:6" ht="15.75">
      <c r="A207" s="53"/>
      <c r="B207" s="55"/>
      <c r="C207" s="56"/>
      <c r="D207" s="55"/>
      <c r="E207" s="55"/>
      <c r="F207" s="55"/>
    </row>
    <row r="208" spans="1:6" ht="15.75">
      <c r="A208" s="53"/>
      <c r="B208" s="55"/>
      <c r="C208" s="56"/>
      <c r="D208" s="55"/>
      <c r="E208" s="55"/>
      <c r="F208" s="55"/>
    </row>
    <row r="209" spans="1:6" ht="15.75">
      <c r="A209" s="53"/>
      <c r="B209" s="55"/>
      <c r="C209" s="56"/>
      <c r="D209" s="55"/>
      <c r="E209" s="55"/>
      <c r="F209" s="55"/>
    </row>
    <row r="210" spans="1:6" ht="15.75">
      <c r="A210" s="53"/>
      <c r="B210" s="55"/>
      <c r="C210" s="56"/>
      <c r="D210" s="55"/>
      <c r="E210" s="55"/>
      <c r="F210" s="55"/>
    </row>
    <row r="211" spans="1:6" ht="15.75">
      <c r="A211" s="53"/>
      <c r="B211" s="55"/>
      <c r="C211" s="56"/>
      <c r="D211" s="55"/>
      <c r="E211" s="55"/>
      <c r="F211" s="55"/>
    </row>
    <row r="212" spans="1:6" ht="15.75">
      <c r="A212" s="53"/>
      <c r="B212" s="55"/>
      <c r="C212" s="56"/>
      <c r="D212" s="55"/>
      <c r="E212" s="55"/>
      <c r="F212" s="55"/>
    </row>
    <row r="213" spans="1:6" ht="15.75">
      <c r="A213" s="53"/>
      <c r="B213" s="55"/>
      <c r="C213" s="56"/>
      <c r="D213" s="55"/>
      <c r="E213" s="55"/>
      <c r="F213" s="55"/>
    </row>
    <row r="214" spans="1:6" ht="15.75">
      <c r="A214" s="53"/>
      <c r="B214" s="55"/>
      <c r="C214" s="56"/>
      <c r="D214" s="55"/>
      <c r="E214" s="55"/>
      <c r="F214" s="55"/>
    </row>
    <row r="215" spans="1:6" ht="15.75">
      <c r="A215" s="53"/>
      <c r="B215" s="55"/>
      <c r="C215" s="56"/>
      <c r="D215" s="55"/>
      <c r="E215" s="55"/>
      <c r="F215" s="55"/>
    </row>
    <row r="216" spans="1:6" ht="15.75">
      <c r="A216" s="53"/>
      <c r="B216" s="55"/>
      <c r="C216" s="56"/>
      <c r="D216" s="55"/>
      <c r="E216" s="55"/>
      <c r="F216" s="55"/>
    </row>
    <row r="217" spans="1:6" ht="15.75">
      <c r="A217" s="53"/>
      <c r="B217" s="55"/>
      <c r="C217" s="56"/>
      <c r="D217" s="55"/>
      <c r="E217" s="55"/>
      <c r="F217" s="55"/>
    </row>
    <row r="218" spans="1:6" ht="15.75">
      <c r="A218" s="53"/>
      <c r="B218" s="55"/>
      <c r="C218" s="56"/>
      <c r="D218" s="55"/>
      <c r="E218" s="55"/>
      <c r="F218" s="55"/>
    </row>
    <row r="219" spans="1:6" ht="15.75">
      <c r="A219" s="53"/>
      <c r="B219" s="55"/>
      <c r="C219" s="56"/>
      <c r="D219" s="55"/>
      <c r="E219" s="55"/>
      <c r="F219" s="55"/>
    </row>
    <row r="220" spans="1:6" ht="15.75">
      <c r="A220" s="53"/>
      <c r="B220" s="55"/>
      <c r="C220" s="56"/>
      <c r="D220" s="55"/>
      <c r="E220" s="55"/>
      <c r="F220" s="55"/>
    </row>
    <row r="221" spans="1:6" ht="15.75">
      <c r="A221" s="53"/>
      <c r="B221" s="55"/>
      <c r="C221" s="56"/>
      <c r="D221" s="55"/>
      <c r="E221" s="55"/>
      <c r="F221" s="55"/>
    </row>
    <row r="222" spans="1:6" ht="15.75">
      <c r="A222" s="53"/>
      <c r="B222" s="55"/>
      <c r="C222" s="56"/>
      <c r="D222" s="55"/>
      <c r="E222" s="55"/>
      <c r="F222" s="55"/>
    </row>
    <row r="223" spans="1:6" ht="15.75">
      <c r="A223" s="53"/>
      <c r="B223" s="55"/>
      <c r="C223" s="56"/>
      <c r="D223" s="55"/>
      <c r="E223" s="55"/>
      <c r="F223" s="55"/>
    </row>
    <row r="224" spans="1:6" ht="15.75">
      <c r="A224" s="53"/>
      <c r="B224" s="55"/>
      <c r="C224" s="56"/>
      <c r="D224" s="55"/>
      <c r="E224" s="55"/>
      <c r="F224" s="55"/>
    </row>
    <row r="225" spans="1:6" ht="15.75">
      <c r="A225" s="53"/>
      <c r="B225" s="55"/>
      <c r="C225" s="56"/>
      <c r="D225" s="55"/>
      <c r="E225" s="55"/>
      <c r="F225" s="55"/>
    </row>
    <row r="226" spans="1:6" ht="15.75">
      <c r="A226" s="53"/>
      <c r="B226" s="55"/>
      <c r="C226" s="56"/>
      <c r="D226" s="55"/>
      <c r="E226" s="55"/>
      <c r="F226" s="55"/>
    </row>
    <row r="227" spans="1:6" ht="15.75">
      <c r="A227" s="53"/>
      <c r="B227" s="55"/>
      <c r="C227" s="56"/>
      <c r="D227" s="55"/>
      <c r="E227" s="55"/>
      <c r="F227" s="55"/>
    </row>
    <row r="228" spans="1:6" ht="15.75">
      <c r="A228" s="53"/>
      <c r="B228" s="55"/>
      <c r="C228" s="56"/>
      <c r="D228" s="55"/>
      <c r="E228" s="55"/>
      <c r="F228" s="55"/>
    </row>
    <row r="229" spans="1:6" ht="15.75">
      <c r="A229" s="53"/>
      <c r="B229" s="55"/>
      <c r="C229" s="56"/>
      <c r="D229" s="55"/>
      <c r="E229" s="55"/>
      <c r="F229" s="55"/>
    </row>
    <row r="230" spans="1:6" ht="15.75">
      <c r="A230" s="53"/>
      <c r="B230" s="55"/>
      <c r="C230" s="56"/>
      <c r="D230" s="55"/>
      <c r="E230" s="55"/>
      <c r="F230" s="55"/>
    </row>
    <row r="231" spans="1:6" ht="15.75">
      <c r="A231" s="53"/>
      <c r="B231" s="55"/>
      <c r="C231" s="56"/>
      <c r="D231" s="55"/>
      <c r="E231" s="55"/>
      <c r="F231" s="55"/>
    </row>
    <row r="232" spans="1:6" ht="15.75">
      <c r="A232" s="53"/>
      <c r="B232" s="55"/>
      <c r="C232" s="56"/>
      <c r="D232" s="55"/>
      <c r="E232" s="55"/>
      <c r="F232" s="55"/>
    </row>
    <row r="233" spans="1:6" ht="15.75">
      <c r="A233" s="53"/>
      <c r="B233" s="55"/>
      <c r="C233" s="56"/>
      <c r="D233" s="55"/>
      <c r="E233" s="55"/>
      <c r="F233" s="55"/>
    </row>
    <row r="234" spans="1:6" ht="15.75">
      <c r="A234" s="53"/>
      <c r="B234" s="55"/>
      <c r="C234" s="56"/>
      <c r="D234" s="55"/>
      <c r="E234" s="55"/>
      <c r="F234" s="55"/>
    </row>
    <row r="235" spans="1:6" ht="15.75">
      <c r="A235" s="53"/>
      <c r="B235" s="55"/>
      <c r="C235" s="56"/>
      <c r="D235" s="55"/>
      <c r="E235" s="55"/>
      <c r="F235" s="55"/>
    </row>
    <row r="236" spans="1:6" ht="15.75">
      <c r="A236" s="53"/>
      <c r="B236" s="55"/>
      <c r="C236" s="56"/>
      <c r="D236" s="55"/>
      <c r="E236" s="55"/>
      <c r="F236" s="55"/>
    </row>
    <row r="237" spans="1:6" ht="15.75">
      <c r="A237" s="53"/>
      <c r="B237" s="55"/>
      <c r="C237" s="56"/>
      <c r="D237" s="55"/>
      <c r="E237" s="55"/>
      <c r="F237" s="55"/>
    </row>
    <row r="238" spans="1:6" ht="15.75">
      <c r="A238" s="53"/>
      <c r="B238" s="55"/>
      <c r="C238" s="56"/>
      <c r="D238" s="55"/>
      <c r="E238" s="55"/>
      <c r="F238" s="55"/>
    </row>
    <row r="239" spans="1:6" ht="15.75">
      <c r="A239" s="53"/>
      <c r="B239" s="55"/>
      <c r="C239" s="56"/>
      <c r="D239" s="55"/>
      <c r="E239" s="55"/>
      <c r="F239" s="55"/>
    </row>
    <row r="240" spans="1:6" ht="15.75">
      <c r="A240" s="53"/>
      <c r="B240" s="55"/>
      <c r="C240" s="56"/>
      <c r="D240" s="55"/>
      <c r="E240" s="55"/>
      <c r="F240" s="55"/>
    </row>
    <row r="241" spans="1:6" ht="15.75">
      <c r="A241" s="53"/>
      <c r="B241" s="55"/>
      <c r="C241" s="56"/>
      <c r="D241" s="55"/>
      <c r="E241" s="55"/>
      <c r="F241" s="55"/>
    </row>
    <row r="242" spans="1:6" ht="15.75">
      <c r="A242" s="53"/>
      <c r="B242" s="55"/>
      <c r="C242" s="56"/>
      <c r="D242" s="55"/>
      <c r="E242" s="55"/>
      <c r="F242" s="55"/>
    </row>
    <row r="243" spans="1:6" ht="15.75">
      <c r="A243" s="53"/>
      <c r="B243" s="55"/>
      <c r="C243" s="56"/>
      <c r="D243" s="55"/>
      <c r="E243" s="55"/>
      <c r="F243" s="55"/>
    </row>
    <row r="244" spans="1:6" ht="15.75">
      <c r="A244" s="53"/>
      <c r="B244" s="55"/>
      <c r="C244" s="56"/>
      <c r="D244" s="55"/>
      <c r="E244" s="55"/>
      <c r="F244" s="55"/>
    </row>
    <row r="245" spans="1:6" ht="15.75">
      <c r="A245" s="53"/>
      <c r="B245" s="55"/>
      <c r="C245" s="56"/>
      <c r="D245" s="55"/>
      <c r="E245" s="55"/>
      <c r="F245" s="55"/>
    </row>
    <row r="246" spans="1:6" ht="15.75">
      <c r="A246" s="53"/>
      <c r="B246" s="55"/>
      <c r="C246" s="56"/>
      <c r="D246" s="55"/>
      <c r="E246" s="55"/>
      <c r="F246" s="55"/>
    </row>
    <row r="247" spans="1:6" ht="15.75">
      <c r="A247" s="53"/>
      <c r="B247" s="55"/>
      <c r="C247" s="56"/>
      <c r="D247" s="55"/>
      <c r="E247" s="55"/>
      <c r="F247" s="55"/>
    </row>
    <row r="248" spans="1:6" ht="15.75">
      <c r="A248" s="53"/>
      <c r="B248" s="55"/>
      <c r="C248" s="56"/>
      <c r="D248" s="55"/>
      <c r="E248" s="55"/>
      <c r="F248" s="55"/>
    </row>
    <row r="249" spans="1:6" ht="15.75">
      <c r="A249" s="53"/>
      <c r="B249" s="55"/>
      <c r="C249" s="56"/>
      <c r="D249" s="55"/>
      <c r="E249" s="55"/>
      <c r="F249" s="55"/>
    </row>
    <row r="250" spans="1:6" ht="15.75">
      <c r="A250" s="53"/>
      <c r="B250" s="55"/>
      <c r="C250" s="56"/>
      <c r="D250" s="55"/>
      <c r="E250" s="55"/>
      <c r="F250" s="55"/>
    </row>
    <row r="251" spans="1:6" ht="15.75">
      <c r="A251" s="53"/>
      <c r="B251" s="55"/>
      <c r="C251" s="56"/>
      <c r="D251" s="55"/>
      <c r="E251" s="55"/>
      <c r="F251" s="55"/>
    </row>
    <row r="252" spans="1:6" ht="15.75">
      <c r="A252" s="53"/>
      <c r="B252" s="55"/>
      <c r="C252" s="56"/>
      <c r="D252" s="55"/>
      <c r="E252" s="55"/>
      <c r="F252" s="55"/>
    </row>
    <row r="253" spans="1:6" ht="15.75">
      <c r="A253" s="53"/>
      <c r="B253" s="55"/>
      <c r="C253" s="56"/>
      <c r="D253" s="55"/>
      <c r="E253" s="55"/>
      <c r="F253" s="55"/>
    </row>
    <row r="254" spans="1:6" ht="15.75">
      <c r="A254" s="53"/>
      <c r="B254" s="55"/>
      <c r="C254" s="56"/>
      <c r="D254" s="55"/>
      <c r="E254" s="55"/>
      <c r="F254" s="55"/>
    </row>
    <row r="255" spans="1:6" ht="15.75">
      <c r="A255" s="53"/>
      <c r="B255" s="55"/>
      <c r="C255" s="56"/>
      <c r="D255" s="55"/>
      <c r="E255" s="55"/>
      <c r="F255" s="55"/>
    </row>
    <row r="256" spans="1:6" ht="15.75">
      <c r="A256" s="53"/>
      <c r="B256" s="55"/>
      <c r="C256" s="56"/>
      <c r="D256" s="55"/>
      <c r="E256" s="55"/>
      <c r="F256" s="55"/>
    </row>
    <row r="257" spans="1:6" ht="15.75">
      <c r="A257" s="53"/>
      <c r="B257" s="55"/>
      <c r="C257" s="56"/>
      <c r="D257" s="55"/>
      <c r="E257" s="55"/>
      <c r="F257" s="55"/>
    </row>
    <row r="258" spans="1:6" ht="15.75">
      <c r="A258" s="53"/>
      <c r="B258" s="55"/>
      <c r="C258" s="56"/>
      <c r="D258" s="55"/>
      <c r="E258" s="55"/>
      <c r="F258" s="55"/>
    </row>
    <row r="259" spans="1:6" ht="15.75">
      <c r="A259" s="53"/>
      <c r="B259" s="55"/>
      <c r="C259" s="56"/>
      <c r="D259" s="55"/>
      <c r="E259" s="55"/>
      <c r="F259" s="55"/>
    </row>
    <row r="260" spans="1:6" ht="15.75">
      <c r="A260" s="53"/>
      <c r="B260" s="55"/>
      <c r="C260" s="56"/>
      <c r="D260" s="55"/>
      <c r="E260" s="55"/>
      <c r="F260" s="55"/>
    </row>
    <row r="261" spans="1:6" ht="15.75">
      <c r="A261" s="53"/>
      <c r="B261" s="55"/>
      <c r="C261" s="56"/>
      <c r="D261" s="55"/>
      <c r="E261" s="55"/>
      <c r="F261" s="55"/>
    </row>
    <row r="262" spans="1:6" ht="15.75">
      <c r="A262" s="53"/>
      <c r="B262" s="55"/>
      <c r="C262" s="56"/>
      <c r="D262" s="55"/>
      <c r="E262" s="55"/>
      <c r="F262" s="55"/>
    </row>
    <row r="263" spans="1:6" ht="15.75">
      <c r="A263" s="53"/>
      <c r="B263" s="55"/>
      <c r="C263" s="56"/>
      <c r="D263" s="55"/>
      <c r="E263" s="55"/>
      <c r="F263" s="55"/>
    </row>
    <row r="264" spans="1:6" ht="15.75">
      <c r="A264" s="53"/>
      <c r="B264" s="55"/>
      <c r="C264" s="56"/>
      <c r="D264" s="55"/>
      <c r="E264" s="55"/>
      <c r="F264" s="55"/>
    </row>
    <row r="265" spans="1:6" ht="15.75">
      <c r="A265" s="53"/>
      <c r="B265" s="55"/>
      <c r="C265" s="56"/>
      <c r="D265" s="55"/>
      <c r="E265" s="55"/>
      <c r="F265" s="55"/>
    </row>
    <row r="266" spans="1:6" ht="15.75">
      <c r="A266" s="53"/>
      <c r="B266" s="55"/>
      <c r="C266" s="56"/>
      <c r="D266" s="55"/>
      <c r="E266" s="55"/>
      <c r="F266" s="55"/>
    </row>
    <row r="267" spans="1:6" ht="15.75">
      <c r="A267" s="53"/>
      <c r="B267" s="55"/>
      <c r="C267" s="56"/>
      <c r="D267" s="55"/>
      <c r="E267" s="55"/>
      <c r="F267" s="55"/>
    </row>
    <row r="268" spans="1:6" ht="15.75">
      <c r="A268" s="53"/>
      <c r="B268" s="55"/>
      <c r="C268" s="56"/>
      <c r="D268" s="55"/>
      <c r="E268" s="55"/>
      <c r="F268" s="55"/>
    </row>
    <row r="269" spans="1:6" ht="15.75">
      <c r="A269" s="53"/>
      <c r="B269" s="55"/>
      <c r="C269" s="56"/>
      <c r="D269" s="55"/>
      <c r="E269" s="55"/>
      <c r="F269" s="55"/>
    </row>
    <row r="270" spans="1:6" ht="15.75">
      <c r="A270" s="53"/>
      <c r="B270" s="55"/>
      <c r="C270" s="56"/>
      <c r="D270" s="55"/>
      <c r="E270" s="55"/>
      <c r="F270" s="55"/>
    </row>
    <row r="271" spans="1:6" ht="15.75">
      <c r="A271" s="53"/>
      <c r="B271" s="55"/>
      <c r="C271" s="56"/>
      <c r="D271" s="55"/>
      <c r="E271" s="55"/>
      <c r="F271" s="55"/>
    </row>
    <row r="272" spans="1:6" ht="15.75">
      <c r="A272" s="53"/>
      <c r="B272" s="55"/>
      <c r="C272" s="56"/>
      <c r="D272" s="55"/>
      <c r="E272" s="55"/>
      <c r="F272" s="55"/>
    </row>
    <row r="273" spans="1:6" ht="15.75">
      <c r="A273" s="53"/>
      <c r="B273" s="55"/>
      <c r="C273" s="56"/>
      <c r="D273" s="55"/>
      <c r="E273" s="55"/>
      <c r="F273" s="55"/>
    </row>
    <row r="274" spans="1:6" ht="15.75">
      <c r="A274" s="53"/>
      <c r="B274" s="55"/>
      <c r="C274" s="56"/>
      <c r="D274" s="55"/>
      <c r="E274" s="55"/>
      <c r="F274" s="55"/>
    </row>
    <row r="275" spans="1:6" ht="15.75">
      <c r="A275" s="53"/>
      <c r="B275" s="55"/>
      <c r="C275" s="56"/>
      <c r="D275" s="55"/>
      <c r="E275" s="55"/>
      <c r="F275" s="55"/>
    </row>
    <row r="276" spans="1:6" ht="15.75">
      <c r="A276" s="53"/>
      <c r="B276" s="55"/>
      <c r="C276" s="56"/>
      <c r="D276" s="55"/>
      <c r="E276" s="55"/>
      <c r="F276" s="55"/>
    </row>
    <row r="277" spans="1:6" ht="15.75">
      <c r="A277" s="53"/>
      <c r="B277" s="55"/>
      <c r="C277" s="56"/>
      <c r="D277" s="55"/>
      <c r="E277" s="55"/>
      <c r="F277" s="55"/>
    </row>
    <row r="278" spans="1:6" ht="15.75">
      <c r="A278" s="53"/>
      <c r="B278" s="55"/>
      <c r="C278" s="56"/>
      <c r="D278" s="55"/>
      <c r="E278" s="55"/>
      <c r="F278" s="55"/>
    </row>
    <row r="279" spans="1:6" ht="15.75">
      <c r="A279" s="53"/>
      <c r="B279" s="55"/>
      <c r="C279" s="56"/>
      <c r="D279" s="55"/>
      <c r="E279" s="55"/>
      <c r="F279" s="55"/>
    </row>
    <row r="280" spans="1:6" ht="15.75">
      <c r="A280" s="53"/>
      <c r="B280" s="55"/>
      <c r="C280" s="56"/>
      <c r="D280" s="55"/>
      <c r="E280" s="55"/>
      <c r="F280" s="55"/>
    </row>
    <row r="281" spans="1:6" ht="15.75">
      <c r="A281" s="53"/>
      <c r="B281" s="55"/>
      <c r="C281" s="56"/>
      <c r="D281" s="55"/>
      <c r="E281" s="55"/>
      <c r="F281" s="55"/>
    </row>
    <row r="282" spans="1:6" ht="15.75">
      <c r="A282" s="53"/>
      <c r="B282" s="55"/>
      <c r="C282" s="56"/>
      <c r="D282" s="55"/>
      <c r="E282" s="55"/>
      <c r="F282" s="55"/>
    </row>
    <row r="283" spans="1:6" ht="15.75">
      <c r="A283" s="53"/>
      <c r="B283" s="55"/>
      <c r="C283" s="56"/>
      <c r="D283" s="55"/>
      <c r="E283" s="55"/>
      <c r="F283" s="55"/>
    </row>
    <row r="284" spans="1:6" ht="15.75">
      <c r="A284" s="53"/>
      <c r="B284" s="55"/>
      <c r="C284" s="56"/>
      <c r="D284" s="55"/>
      <c r="E284" s="55"/>
      <c r="F284" s="55"/>
    </row>
    <row r="285" spans="1:6" ht="15.75">
      <c r="A285" s="53"/>
      <c r="B285" s="55"/>
      <c r="C285" s="56"/>
      <c r="D285" s="55"/>
      <c r="E285" s="55"/>
      <c r="F285" s="55"/>
    </row>
    <row r="286" spans="1:6" ht="15.75">
      <c r="A286" s="53"/>
      <c r="B286" s="55"/>
      <c r="C286" s="56"/>
      <c r="D286" s="55"/>
      <c r="E286" s="55"/>
      <c r="F286" s="55"/>
    </row>
    <row r="287" spans="1:6" ht="15.75">
      <c r="A287" s="53"/>
      <c r="B287" s="55"/>
      <c r="C287" s="56"/>
      <c r="D287" s="55"/>
      <c r="E287" s="55"/>
      <c r="F287" s="55"/>
    </row>
    <row r="288" spans="1:6" ht="15.75">
      <c r="A288" s="53"/>
      <c r="B288" s="55"/>
      <c r="C288" s="56"/>
      <c r="D288" s="55"/>
      <c r="E288" s="55"/>
      <c r="F288" s="55"/>
    </row>
    <row r="289" spans="1:6" ht="15.75">
      <c r="A289" s="53"/>
      <c r="B289" s="55"/>
      <c r="C289" s="56"/>
      <c r="D289" s="55"/>
      <c r="E289" s="55"/>
      <c r="F289" s="55"/>
    </row>
    <row r="290" spans="1:6" ht="15.75">
      <c r="A290" s="53"/>
      <c r="B290" s="55"/>
      <c r="C290" s="56"/>
      <c r="D290" s="55"/>
      <c r="E290" s="55"/>
      <c r="F290" s="55"/>
    </row>
    <row r="291" spans="1:6" ht="15.75">
      <c r="A291" s="53"/>
      <c r="B291" s="55"/>
      <c r="C291" s="56"/>
      <c r="D291" s="55"/>
      <c r="E291" s="55"/>
      <c r="F291" s="55"/>
    </row>
    <row r="292" spans="1:6" ht="15.75">
      <c r="A292" s="53"/>
      <c r="B292" s="55"/>
      <c r="C292" s="56"/>
      <c r="D292" s="55"/>
      <c r="E292" s="55"/>
      <c r="F292" s="55"/>
    </row>
    <row r="293" spans="1:6" ht="15.75">
      <c r="A293" s="53"/>
      <c r="B293" s="55"/>
      <c r="C293" s="56"/>
      <c r="D293" s="55"/>
      <c r="E293" s="55"/>
      <c r="F293" s="55"/>
    </row>
    <row r="294" spans="1:6" ht="15.75">
      <c r="A294" s="53"/>
      <c r="B294" s="55"/>
      <c r="C294" s="56"/>
      <c r="D294" s="55"/>
      <c r="E294" s="55"/>
      <c r="F294" s="55"/>
    </row>
    <row r="295" spans="1:6" ht="15.75">
      <c r="A295" s="53"/>
      <c r="B295" s="55"/>
      <c r="C295" s="56"/>
      <c r="D295" s="55"/>
      <c r="E295" s="55"/>
      <c r="F295" s="55"/>
    </row>
    <row r="296" spans="1:6" ht="15.75">
      <c r="A296" s="53"/>
      <c r="B296" s="55"/>
      <c r="C296" s="56"/>
      <c r="D296" s="55"/>
      <c r="E296" s="55"/>
      <c r="F296" s="55"/>
    </row>
    <row r="297" spans="1:6" ht="15.75">
      <c r="A297" s="53"/>
      <c r="B297" s="55"/>
      <c r="C297" s="56"/>
      <c r="D297" s="55"/>
      <c r="E297" s="55"/>
      <c r="F297" s="55"/>
    </row>
    <row r="298" spans="1:6" ht="15.75">
      <c r="A298" s="53"/>
      <c r="B298" s="55"/>
      <c r="C298" s="56"/>
      <c r="D298" s="55"/>
      <c r="E298" s="55"/>
      <c r="F298" s="55"/>
    </row>
    <row r="299" spans="1:6" ht="15.75">
      <c r="A299" s="53"/>
      <c r="B299" s="55"/>
      <c r="C299" s="56"/>
      <c r="D299" s="55"/>
      <c r="E299" s="55"/>
      <c r="F299" s="55"/>
    </row>
    <row r="300" spans="1:6" ht="15.75">
      <c r="A300" s="53"/>
      <c r="B300" s="55"/>
      <c r="C300" s="56"/>
      <c r="D300" s="55"/>
      <c r="E300" s="55"/>
      <c r="F300" s="55"/>
    </row>
    <row r="301" spans="1:6" ht="15.75">
      <c r="A301" s="53"/>
      <c r="B301" s="55"/>
      <c r="C301" s="56"/>
      <c r="D301" s="55"/>
      <c r="E301" s="55"/>
      <c r="F301" s="55"/>
    </row>
    <row r="302" spans="1:6" ht="15.75">
      <c r="A302" s="53"/>
      <c r="B302" s="55"/>
      <c r="C302" s="56"/>
      <c r="D302" s="55"/>
      <c r="E302" s="55"/>
      <c r="F302" s="55"/>
    </row>
    <row r="303" spans="1:6" ht="15.75">
      <c r="A303" s="53"/>
      <c r="B303" s="55"/>
      <c r="C303" s="56"/>
      <c r="D303" s="55"/>
      <c r="E303" s="55"/>
      <c r="F303" s="55"/>
    </row>
    <row r="304" spans="1:6" ht="15.75">
      <c r="A304" s="53"/>
      <c r="B304" s="55"/>
      <c r="C304" s="56"/>
      <c r="D304" s="55"/>
      <c r="E304" s="55"/>
      <c r="F304" s="55"/>
    </row>
    <row r="305" spans="1:6" ht="15.75">
      <c r="A305" s="53"/>
      <c r="B305" s="55"/>
      <c r="C305" s="56"/>
      <c r="D305" s="55"/>
      <c r="E305" s="55"/>
      <c r="F305" s="55"/>
    </row>
    <row r="306" spans="1:6" ht="15.75">
      <c r="A306" s="53"/>
      <c r="B306" s="55"/>
      <c r="C306" s="56"/>
      <c r="D306" s="55"/>
      <c r="E306" s="55"/>
      <c r="F306" s="55"/>
    </row>
    <row r="307" spans="1:6" ht="15.75">
      <c r="A307" s="53"/>
      <c r="B307" s="55"/>
      <c r="C307" s="56"/>
      <c r="D307" s="55"/>
      <c r="E307" s="55"/>
      <c r="F307" s="55"/>
    </row>
    <row r="308" spans="1:6" ht="15.75">
      <c r="A308" s="53"/>
      <c r="B308" s="55"/>
      <c r="C308" s="56"/>
      <c r="D308" s="55"/>
      <c r="E308" s="55"/>
      <c r="F308" s="55"/>
    </row>
    <row r="309" spans="1:6" ht="15.75">
      <c r="A309" s="53"/>
      <c r="B309" s="55"/>
      <c r="C309" s="56"/>
      <c r="D309" s="55"/>
      <c r="E309" s="55"/>
      <c r="F309" s="55"/>
    </row>
    <row r="310" spans="1:6" ht="15.75">
      <c r="A310" s="53"/>
      <c r="B310" s="55"/>
      <c r="C310" s="56"/>
      <c r="D310" s="55"/>
      <c r="E310" s="55"/>
      <c r="F310" s="55"/>
    </row>
    <row r="311" spans="1:6" ht="15.75">
      <c r="A311" s="53"/>
      <c r="B311" s="55"/>
      <c r="C311" s="56"/>
      <c r="D311" s="55"/>
      <c r="E311" s="55"/>
      <c r="F311" s="55"/>
    </row>
    <row r="312" spans="1:6" ht="15.75">
      <c r="A312" s="53"/>
      <c r="B312" s="55"/>
      <c r="C312" s="56"/>
      <c r="D312" s="55"/>
      <c r="E312" s="55"/>
      <c r="F312" s="55"/>
    </row>
    <row r="313" spans="1:6" ht="15.75">
      <c r="A313" s="53"/>
      <c r="B313" s="55"/>
      <c r="C313" s="56"/>
      <c r="D313" s="55"/>
      <c r="E313" s="55"/>
      <c r="F313" s="55"/>
    </row>
    <row r="314" spans="1:6" ht="15.75">
      <c r="A314" s="53"/>
      <c r="B314" s="55"/>
      <c r="C314" s="56"/>
      <c r="D314" s="55"/>
      <c r="E314" s="55"/>
      <c r="F314" s="55"/>
    </row>
    <row r="315" spans="1:6" ht="15.75">
      <c r="A315" s="53"/>
      <c r="B315" s="55"/>
      <c r="C315" s="56"/>
      <c r="D315" s="55"/>
      <c r="E315" s="55"/>
      <c r="F315" s="55"/>
    </row>
    <row r="316" spans="1:6" ht="15.75">
      <c r="A316" s="53"/>
      <c r="B316" s="55"/>
      <c r="C316" s="56"/>
      <c r="D316" s="55"/>
      <c r="E316" s="55"/>
      <c r="F316" s="55"/>
    </row>
    <row r="317" spans="1:6" ht="15.75">
      <c r="A317" s="53"/>
      <c r="B317" s="55"/>
      <c r="C317" s="56"/>
      <c r="D317" s="55"/>
      <c r="E317" s="55"/>
      <c r="F317" s="55"/>
    </row>
    <row r="318" spans="1:6" ht="15.75">
      <c r="A318" s="53"/>
      <c r="B318" s="55"/>
      <c r="C318" s="56"/>
      <c r="D318" s="55"/>
      <c r="E318" s="55"/>
      <c r="F318" s="55"/>
    </row>
    <row r="319" spans="1:6" ht="15.75">
      <c r="A319" s="53"/>
      <c r="B319" s="55"/>
      <c r="C319" s="56"/>
      <c r="D319" s="55"/>
      <c r="E319" s="55"/>
      <c r="F319" s="55"/>
    </row>
    <row r="320" spans="1:6" ht="15.75">
      <c r="A320" s="53"/>
      <c r="B320" s="55"/>
      <c r="C320" s="56"/>
      <c r="D320" s="55"/>
      <c r="E320" s="55"/>
      <c r="F320" s="55"/>
    </row>
    <row r="321" spans="1:6" ht="15.75">
      <c r="A321" s="53"/>
      <c r="B321" s="55"/>
      <c r="C321" s="56"/>
      <c r="D321" s="55"/>
      <c r="E321" s="55"/>
      <c r="F321" s="55"/>
    </row>
    <row r="322" spans="1:6" ht="15.75">
      <c r="A322" s="53"/>
      <c r="B322" s="55"/>
      <c r="C322" s="56"/>
      <c r="D322" s="55"/>
      <c r="E322" s="55"/>
      <c r="F322" s="55"/>
    </row>
    <row r="323" spans="1:6" ht="15.75">
      <c r="A323" s="53"/>
      <c r="B323" s="55"/>
      <c r="C323" s="56"/>
      <c r="D323" s="55"/>
      <c r="E323" s="55"/>
      <c r="F323" s="55"/>
    </row>
    <row r="324" spans="1:6" ht="15.75">
      <c r="A324" s="53"/>
      <c r="B324" s="55"/>
      <c r="C324" s="56"/>
      <c r="D324" s="55"/>
      <c r="E324" s="55"/>
      <c r="F324" s="55"/>
    </row>
    <row r="325" spans="1:6" ht="15.75">
      <c r="A325" s="53"/>
      <c r="B325" s="55"/>
      <c r="C325" s="56"/>
      <c r="D325" s="55"/>
      <c r="E325" s="55"/>
      <c r="F325" s="55"/>
    </row>
    <row r="326" spans="1:6" ht="15.75">
      <c r="A326" s="53"/>
      <c r="B326" s="55"/>
      <c r="C326" s="56"/>
      <c r="D326" s="55"/>
      <c r="E326" s="55"/>
      <c r="F326" s="55"/>
    </row>
    <row r="327" spans="1:6" ht="15.75">
      <c r="A327" s="53"/>
      <c r="B327" s="55"/>
      <c r="C327" s="56"/>
      <c r="D327" s="55"/>
      <c r="E327" s="55"/>
      <c r="F327" s="55"/>
    </row>
    <row r="328" spans="1:6" ht="15.75">
      <c r="A328" s="53"/>
      <c r="B328" s="55"/>
      <c r="C328" s="56"/>
      <c r="D328" s="55"/>
      <c r="E328" s="55"/>
      <c r="F328" s="55"/>
    </row>
    <row r="329" spans="1:6" ht="15.75">
      <c r="A329" s="53"/>
      <c r="B329" s="55"/>
      <c r="C329" s="56"/>
      <c r="D329" s="55"/>
      <c r="E329" s="55"/>
      <c r="F329" s="55"/>
    </row>
    <row r="330" spans="1:6" ht="15.75">
      <c r="A330" s="53"/>
      <c r="B330" s="55"/>
      <c r="C330" s="56"/>
      <c r="D330" s="55"/>
      <c r="E330" s="55"/>
      <c r="F330" s="55"/>
    </row>
    <row r="331" spans="1:6" ht="15.75">
      <c r="A331" s="53"/>
      <c r="B331" s="55"/>
      <c r="C331" s="56"/>
      <c r="D331" s="55"/>
      <c r="E331" s="55"/>
      <c r="F331" s="55"/>
    </row>
    <row r="332" spans="1:6" ht="15.75">
      <c r="A332" s="53"/>
      <c r="B332" s="55"/>
      <c r="C332" s="56"/>
      <c r="D332" s="55"/>
      <c r="E332" s="55"/>
      <c r="F332" s="55"/>
    </row>
    <row r="333" spans="1:6" ht="15.75">
      <c r="A333" s="53"/>
      <c r="B333" s="55"/>
      <c r="C333" s="56"/>
      <c r="D333" s="55"/>
      <c r="E333" s="55"/>
      <c r="F333" s="55"/>
    </row>
    <row r="334" spans="1:6" ht="15.75">
      <c r="A334" s="53"/>
      <c r="B334" s="55"/>
      <c r="C334" s="56"/>
      <c r="D334" s="55"/>
      <c r="E334" s="55"/>
      <c r="F334" s="55"/>
    </row>
    <row r="335" spans="1:6" ht="15.75">
      <c r="A335" s="53"/>
      <c r="B335" s="55"/>
      <c r="C335" s="56"/>
      <c r="D335" s="55"/>
      <c r="E335" s="55"/>
      <c r="F335" s="55"/>
    </row>
    <row r="336" spans="1:6" ht="15.75">
      <c r="A336" s="53"/>
      <c r="B336" s="55"/>
      <c r="C336" s="56"/>
      <c r="D336" s="55"/>
      <c r="E336" s="55"/>
      <c r="F336" s="55"/>
    </row>
    <row r="337" spans="1:6" ht="15.75">
      <c r="A337" s="53"/>
      <c r="B337" s="55"/>
      <c r="C337" s="56"/>
      <c r="D337" s="55"/>
      <c r="E337" s="55"/>
      <c r="F337" s="55"/>
    </row>
    <row r="338" spans="1:6" ht="15.75">
      <c r="A338" s="53"/>
      <c r="B338" s="55"/>
      <c r="C338" s="56"/>
      <c r="D338" s="55"/>
      <c r="E338" s="55"/>
      <c r="F338" s="55"/>
    </row>
    <row r="339" spans="1:6" ht="15.75">
      <c r="A339" s="53"/>
      <c r="B339" s="55"/>
      <c r="C339" s="56"/>
      <c r="D339" s="55"/>
      <c r="E339" s="55"/>
      <c r="F339" s="55"/>
    </row>
    <row r="340" spans="1:6" ht="15.75">
      <c r="A340" s="53"/>
      <c r="B340" s="55"/>
      <c r="C340" s="56"/>
      <c r="D340" s="55"/>
      <c r="E340" s="55"/>
      <c r="F340" s="55"/>
    </row>
    <row r="341" spans="1:6" ht="15.75">
      <c r="A341" s="53"/>
      <c r="B341" s="55"/>
      <c r="C341" s="56"/>
      <c r="D341" s="55"/>
      <c r="E341" s="55"/>
      <c r="F341" s="55"/>
    </row>
    <row r="342" spans="1:6" ht="15.75">
      <c r="A342" s="53"/>
      <c r="B342" s="55"/>
      <c r="C342" s="56"/>
      <c r="D342" s="55"/>
      <c r="E342" s="55"/>
      <c r="F342" s="55"/>
    </row>
    <row r="343" spans="1:6" ht="15.75">
      <c r="A343" s="53"/>
      <c r="B343" s="55"/>
      <c r="C343" s="56"/>
      <c r="D343" s="55"/>
      <c r="E343" s="55"/>
      <c r="F343" s="55"/>
    </row>
    <row r="344" spans="1:6" ht="15.75">
      <c r="A344" s="53"/>
      <c r="B344" s="55"/>
      <c r="C344" s="56"/>
      <c r="D344" s="55"/>
      <c r="E344" s="55"/>
      <c r="F344" s="55"/>
    </row>
    <row r="345" spans="1:6" ht="15.75">
      <c r="A345" s="53"/>
      <c r="B345" s="55"/>
      <c r="C345" s="56"/>
      <c r="D345" s="55"/>
      <c r="E345" s="55"/>
      <c r="F345" s="55"/>
    </row>
    <row r="346" spans="1:6" ht="15.75">
      <c r="A346" s="53"/>
      <c r="B346" s="55"/>
      <c r="C346" s="56"/>
      <c r="D346" s="55"/>
      <c r="E346" s="55"/>
      <c r="F346" s="55"/>
    </row>
    <row r="347" spans="1:6" ht="15.75">
      <c r="A347" s="53"/>
      <c r="B347" s="55"/>
      <c r="C347" s="56"/>
      <c r="D347" s="55"/>
      <c r="E347" s="55"/>
      <c r="F347" s="55"/>
    </row>
    <row r="348" spans="1:6" ht="15.75">
      <c r="A348" s="53"/>
      <c r="B348" s="55"/>
      <c r="C348" s="56"/>
      <c r="D348" s="55"/>
      <c r="E348" s="55"/>
      <c r="F348" s="55"/>
    </row>
    <row r="349" spans="1:6" ht="15.75">
      <c r="A349" s="53"/>
      <c r="B349" s="55"/>
      <c r="C349" s="56"/>
      <c r="D349" s="55"/>
      <c r="E349" s="55"/>
      <c r="F349" s="55"/>
    </row>
    <row r="350" spans="1:6" ht="15.75">
      <c r="A350" s="53"/>
      <c r="B350" s="55"/>
      <c r="C350" s="56"/>
      <c r="D350" s="55"/>
      <c r="E350" s="55"/>
      <c r="F350" s="55"/>
    </row>
    <row r="351" spans="1:6" ht="15.75">
      <c r="A351" s="53"/>
      <c r="B351" s="55"/>
      <c r="C351" s="56"/>
      <c r="D351" s="55"/>
      <c r="E351" s="55"/>
      <c r="F351" s="55"/>
    </row>
    <row r="352" spans="1:6" ht="15.75">
      <c r="A352" s="53"/>
      <c r="B352" s="55"/>
      <c r="C352" s="56"/>
      <c r="D352" s="55"/>
      <c r="E352" s="55"/>
      <c r="F352" s="55"/>
    </row>
    <row r="353" spans="1:6" ht="15.75">
      <c r="A353" s="53"/>
      <c r="B353" s="55"/>
      <c r="C353" s="56"/>
      <c r="D353" s="55"/>
      <c r="E353" s="55"/>
      <c r="F353" s="55"/>
    </row>
    <row r="354" spans="1:6" ht="15.75">
      <c r="A354" s="53"/>
      <c r="B354" s="55"/>
      <c r="C354" s="56"/>
      <c r="D354" s="55"/>
      <c r="E354" s="55"/>
      <c r="F354" s="55"/>
    </row>
    <row r="355" spans="1:6" ht="15.75">
      <c r="A355" s="53"/>
      <c r="B355" s="55"/>
      <c r="C355" s="56"/>
      <c r="D355" s="55"/>
      <c r="E355" s="55"/>
      <c r="F355" s="55"/>
    </row>
    <row r="356" spans="1:6" ht="15.75">
      <c r="A356" s="53"/>
      <c r="B356" s="55"/>
      <c r="C356" s="56"/>
      <c r="D356" s="55"/>
      <c r="E356" s="55"/>
      <c r="F356" s="55"/>
    </row>
    <row r="357" spans="1:6" ht="15.75">
      <c r="A357" s="53"/>
      <c r="B357" s="55"/>
      <c r="C357" s="56"/>
      <c r="D357" s="55"/>
      <c r="E357" s="55"/>
      <c r="F357" s="55"/>
    </row>
    <row r="358" spans="1:6" ht="15.75">
      <c r="A358" s="53"/>
      <c r="B358" s="55"/>
      <c r="C358" s="56"/>
      <c r="D358" s="55"/>
      <c r="E358" s="55"/>
      <c r="F358" s="55"/>
    </row>
    <row r="359" spans="1:6" ht="15.75">
      <c r="A359" s="53"/>
      <c r="B359" s="55"/>
      <c r="C359" s="56"/>
      <c r="D359" s="55"/>
      <c r="E359" s="55"/>
      <c r="F359" s="55"/>
    </row>
    <row r="360" spans="1:6" ht="15.75">
      <c r="A360" s="53"/>
      <c r="B360" s="55"/>
      <c r="C360" s="56"/>
      <c r="D360" s="55"/>
      <c r="E360" s="55"/>
      <c r="F360" s="55"/>
    </row>
    <row r="361" spans="1:6" ht="15.75">
      <c r="A361" s="53"/>
      <c r="B361" s="55"/>
      <c r="C361" s="56"/>
      <c r="D361" s="55"/>
      <c r="E361" s="55"/>
      <c r="F361" s="55"/>
    </row>
    <row r="362" spans="1:6" ht="15.75">
      <c r="A362" s="53"/>
      <c r="B362" s="55"/>
      <c r="C362" s="56"/>
      <c r="D362" s="55"/>
      <c r="E362" s="55"/>
      <c r="F362" s="55"/>
    </row>
    <row r="363" spans="1:6" ht="15.75">
      <c r="A363" s="53"/>
      <c r="B363" s="55"/>
      <c r="C363" s="56"/>
      <c r="D363" s="55"/>
      <c r="E363" s="55"/>
      <c r="F363" s="55"/>
    </row>
    <row r="364" spans="1:6" ht="15.75">
      <c r="A364" s="53"/>
      <c r="B364" s="55"/>
      <c r="C364" s="56"/>
      <c r="D364" s="55"/>
      <c r="E364" s="55"/>
      <c r="F364" s="55"/>
    </row>
    <row r="365" spans="1:6" ht="15.75">
      <c r="A365" s="53"/>
      <c r="B365" s="55"/>
      <c r="C365" s="56"/>
      <c r="D365" s="55"/>
      <c r="E365" s="55"/>
      <c r="F365" s="55"/>
    </row>
    <row r="366" spans="1:6" ht="15.75">
      <c r="A366" s="53"/>
      <c r="B366" s="55"/>
      <c r="C366" s="56"/>
      <c r="D366" s="55"/>
      <c r="E366" s="55"/>
      <c r="F366" s="55"/>
    </row>
    <row r="367" spans="1:6" ht="15.75">
      <c r="A367" s="53"/>
      <c r="B367" s="55"/>
      <c r="C367" s="56"/>
      <c r="D367" s="55"/>
      <c r="E367" s="55"/>
      <c r="F367" s="55"/>
    </row>
    <row r="368" spans="1:6" ht="15.75">
      <c r="A368" s="53"/>
      <c r="B368" s="55"/>
      <c r="C368" s="56"/>
      <c r="D368" s="55"/>
      <c r="E368" s="55"/>
      <c r="F368" s="55"/>
    </row>
    <row r="369" spans="1:6" ht="15.75">
      <c r="A369" s="53"/>
      <c r="B369" s="55"/>
      <c r="C369" s="56"/>
      <c r="D369" s="55"/>
      <c r="E369" s="55"/>
      <c r="F369" s="55"/>
    </row>
    <row r="370" spans="1:6" ht="15.75">
      <c r="A370" s="53"/>
      <c r="B370" s="55"/>
      <c r="C370" s="56"/>
      <c r="D370" s="55"/>
      <c r="E370" s="55"/>
      <c r="F370" s="55"/>
    </row>
    <row r="371" spans="1:6" ht="15.75">
      <c r="A371" s="53"/>
      <c r="B371" s="55"/>
      <c r="C371" s="56"/>
      <c r="D371" s="55"/>
      <c r="E371" s="55"/>
      <c r="F371" s="55"/>
    </row>
    <row r="372" spans="1:6" ht="15.75">
      <c r="A372" s="53"/>
      <c r="B372" s="55"/>
      <c r="C372" s="56"/>
      <c r="D372" s="55"/>
      <c r="E372" s="55"/>
      <c r="F372" s="55"/>
    </row>
    <row r="373" spans="1:6" ht="15.75">
      <c r="A373" s="53"/>
      <c r="B373" s="55"/>
      <c r="C373" s="56"/>
      <c r="D373" s="55"/>
      <c r="E373" s="55"/>
      <c r="F373" s="55"/>
    </row>
    <row r="374" spans="1:6" ht="15.75">
      <c r="A374" s="53"/>
      <c r="B374" s="55"/>
      <c r="C374" s="56"/>
      <c r="D374" s="55"/>
      <c r="E374" s="55"/>
      <c r="F374" s="55"/>
    </row>
    <row r="375" spans="1:6" ht="15.75">
      <c r="A375" s="53"/>
      <c r="B375" s="55"/>
      <c r="C375" s="56"/>
      <c r="D375" s="55"/>
      <c r="E375" s="55"/>
      <c r="F375" s="55"/>
    </row>
    <row r="376" spans="1:6" ht="15.75">
      <c r="A376" s="53"/>
      <c r="B376" s="55"/>
      <c r="C376" s="56"/>
      <c r="D376" s="55"/>
      <c r="E376" s="55"/>
      <c r="F376" s="55"/>
    </row>
    <row r="377" spans="1:6" ht="15.75">
      <c r="A377" s="53"/>
      <c r="B377" s="55"/>
      <c r="C377" s="56"/>
      <c r="D377" s="55"/>
      <c r="E377" s="55"/>
      <c r="F377" s="55"/>
    </row>
    <row r="378" spans="1:6" ht="15.75">
      <c r="A378" s="53"/>
      <c r="B378" s="55"/>
      <c r="C378" s="56"/>
      <c r="D378" s="55"/>
      <c r="E378" s="55"/>
      <c r="F378" s="55"/>
    </row>
    <row r="379" spans="1:6" ht="15.75">
      <c r="A379" s="53"/>
      <c r="B379" s="55"/>
      <c r="C379" s="56"/>
      <c r="D379" s="55"/>
      <c r="E379" s="55"/>
      <c r="F379" s="55"/>
    </row>
    <row r="380" spans="1:6" ht="15.75">
      <c r="A380" s="53"/>
      <c r="B380" s="55"/>
      <c r="C380" s="56"/>
      <c r="D380" s="55"/>
      <c r="E380" s="55"/>
      <c r="F380" s="55"/>
    </row>
    <row r="381" spans="1:6" ht="15.75">
      <c r="A381" s="53"/>
      <c r="B381" s="55"/>
      <c r="C381" s="56"/>
      <c r="D381" s="55"/>
      <c r="E381" s="55"/>
      <c r="F381" s="55"/>
    </row>
    <row r="382" spans="1:6" ht="15.75">
      <c r="A382" s="53"/>
      <c r="B382" s="55"/>
      <c r="C382" s="56"/>
      <c r="D382" s="55"/>
      <c r="E382" s="55"/>
      <c r="F382" s="55"/>
    </row>
    <row r="383" spans="1:6" ht="15.75">
      <c r="A383" s="53"/>
      <c r="B383" s="55"/>
      <c r="C383" s="56"/>
      <c r="D383" s="55"/>
      <c r="E383" s="55"/>
      <c r="F383" s="55"/>
    </row>
    <row r="384" spans="1:6" ht="15.75">
      <c r="A384" s="53"/>
      <c r="B384" s="55"/>
      <c r="C384" s="56"/>
      <c r="D384" s="55"/>
      <c r="E384" s="55"/>
      <c r="F384" s="55"/>
    </row>
    <row r="385" spans="1:6" ht="15.75">
      <c r="A385" s="53"/>
      <c r="B385" s="55"/>
      <c r="C385" s="56"/>
      <c r="D385" s="55"/>
      <c r="E385" s="55"/>
      <c r="F385" s="55"/>
    </row>
    <row r="386" spans="1:6" ht="15.75">
      <c r="A386" s="53"/>
      <c r="B386" s="55"/>
      <c r="C386" s="56"/>
      <c r="D386" s="55"/>
      <c r="E386" s="55"/>
      <c r="F386" s="55"/>
    </row>
    <row r="387" spans="1:6" ht="15.75">
      <c r="A387" s="53"/>
      <c r="B387" s="55"/>
      <c r="C387" s="56"/>
      <c r="D387" s="55"/>
      <c r="E387" s="55"/>
      <c r="F387" s="55"/>
    </row>
    <row r="388" spans="1:6" ht="15.75">
      <c r="A388" s="53"/>
      <c r="B388" s="55"/>
      <c r="C388" s="56"/>
      <c r="D388" s="55"/>
      <c r="E388" s="55"/>
      <c r="F388" s="55"/>
    </row>
    <row r="389" spans="1:6" ht="15.75">
      <c r="A389" s="53"/>
      <c r="B389" s="55"/>
      <c r="C389" s="56"/>
      <c r="D389" s="55"/>
      <c r="E389" s="55"/>
      <c r="F389" s="55"/>
    </row>
    <row r="390" spans="1:6" ht="15.75">
      <c r="A390" s="53"/>
      <c r="B390" s="55"/>
      <c r="C390" s="56"/>
      <c r="D390" s="55"/>
      <c r="E390" s="55"/>
      <c r="F390" s="55"/>
    </row>
    <row r="391" spans="1:6" ht="15.75">
      <c r="A391" s="53"/>
      <c r="B391" s="55"/>
      <c r="C391" s="56"/>
      <c r="D391" s="55"/>
      <c r="E391" s="55"/>
      <c r="F391" s="55"/>
    </row>
    <row r="392" spans="1:6" ht="15.75">
      <c r="A392" s="53"/>
      <c r="B392" s="55"/>
      <c r="C392" s="56"/>
      <c r="D392" s="55"/>
      <c r="E392" s="55"/>
      <c r="F392" s="55"/>
    </row>
    <row r="393" spans="1:6" ht="15.75">
      <c r="A393" s="53"/>
      <c r="B393" s="55"/>
      <c r="C393" s="56"/>
      <c r="D393" s="55"/>
      <c r="E393" s="55"/>
      <c r="F393" s="55"/>
    </row>
    <row r="394" spans="1:6" ht="15.75">
      <c r="A394" s="53"/>
      <c r="B394" s="55"/>
      <c r="C394" s="56"/>
      <c r="D394" s="55"/>
      <c r="E394" s="55"/>
      <c r="F394" s="55"/>
    </row>
    <row r="395" spans="1:6" ht="15.75">
      <c r="A395" s="53"/>
      <c r="B395" s="55"/>
      <c r="C395" s="56"/>
      <c r="D395" s="55"/>
      <c r="E395" s="55"/>
      <c r="F395" s="55"/>
    </row>
    <row r="396" spans="1:6" ht="15.75">
      <c r="A396" s="53"/>
      <c r="B396" s="55"/>
      <c r="C396" s="56"/>
      <c r="D396" s="55"/>
      <c r="E396" s="55"/>
      <c r="F396" s="55"/>
    </row>
    <row r="397" spans="1:6" ht="15.75">
      <c r="A397" s="53"/>
      <c r="B397" s="55"/>
      <c r="C397" s="56"/>
      <c r="D397" s="55"/>
      <c r="E397" s="55"/>
      <c r="F397" s="55"/>
    </row>
    <row r="398" spans="1:6" ht="15.75">
      <c r="A398" s="53"/>
      <c r="B398" s="55"/>
      <c r="C398" s="56"/>
      <c r="D398" s="55"/>
      <c r="E398" s="55"/>
      <c r="F398" s="55"/>
    </row>
    <row r="399" spans="1:6" ht="15.75">
      <c r="A399" s="53"/>
      <c r="B399" s="55"/>
      <c r="C399" s="56"/>
      <c r="D399" s="55"/>
      <c r="E399" s="55"/>
      <c r="F399" s="55"/>
    </row>
    <row r="400" spans="1:6" ht="15.75">
      <c r="A400" s="53"/>
      <c r="B400" s="55"/>
      <c r="C400" s="56"/>
      <c r="D400" s="55"/>
      <c r="E400" s="55"/>
      <c r="F400" s="55"/>
    </row>
    <row r="401" spans="1:6" ht="15.75">
      <c r="A401" s="53"/>
      <c r="B401" s="55"/>
      <c r="C401" s="56"/>
      <c r="D401" s="55"/>
      <c r="E401" s="55"/>
      <c r="F401" s="55"/>
    </row>
    <row r="402" spans="1:6" ht="15.75">
      <c r="A402" s="53"/>
      <c r="B402" s="55"/>
      <c r="C402" s="56"/>
      <c r="D402" s="55"/>
      <c r="E402" s="55"/>
      <c r="F402" s="55"/>
    </row>
    <row r="403" spans="1:6" ht="15.75">
      <c r="A403" s="53"/>
      <c r="B403" s="55"/>
      <c r="C403" s="56"/>
      <c r="D403" s="55"/>
      <c r="E403" s="55"/>
      <c r="F403" s="55"/>
    </row>
    <row r="404" spans="1:6" ht="15.75">
      <c r="A404" s="53"/>
      <c r="B404" s="55"/>
      <c r="C404" s="56"/>
      <c r="D404" s="55"/>
      <c r="E404" s="55"/>
      <c r="F404" s="55"/>
    </row>
    <row r="405" spans="1:6" ht="15.75">
      <c r="A405" s="53"/>
      <c r="B405" s="55"/>
      <c r="C405" s="56"/>
      <c r="D405" s="55"/>
      <c r="E405" s="55"/>
      <c r="F405" s="55"/>
    </row>
    <row r="406" spans="1:6" ht="15.75">
      <c r="A406" s="53"/>
      <c r="B406" s="55"/>
      <c r="C406" s="56"/>
      <c r="D406" s="55"/>
      <c r="E406" s="55"/>
      <c r="F406" s="55"/>
    </row>
    <row r="407" spans="1:6" ht="15.75">
      <c r="A407" s="53"/>
      <c r="B407" s="55"/>
      <c r="C407" s="56"/>
      <c r="D407" s="55"/>
      <c r="E407" s="55"/>
      <c r="F407" s="55"/>
    </row>
    <row r="408" spans="1:6" ht="15.75">
      <c r="A408" s="53"/>
      <c r="B408" s="55"/>
      <c r="C408" s="56"/>
      <c r="D408" s="55"/>
      <c r="E408" s="55"/>
      <c r="F408" s="55"/>
    </row>
    <row r="409" spans="1:6" ht="15.75">
      <c r="A409" s="53"/>
      <c r="B409" s="55"/>
      <c r="C409" s="56"/>
      <c r="D409" s="55"/>
      <c r="E409" s="55"/>
      <c r="F409" s="55"/>
    </row>
    <row r="410" spans="1:6" ht="15.75">
      <c r="A410" s="53"/>
      <c r="B410" s="55"/>
      <c r="C410" s="56"/>
      <c r="D410" s="55"/>
      <c r="E410" s="55"/>
      <c r="F410" s="55"/>
    </row>
    <row r="411" spans="1:6" ht="15.75">
      <c r="A411" s="53"/>
      <c r="B411" s="55"/>
      <c r="C411" s="56"/>
      <c r="D411" s="55"/>
      <c r="E411" s="55"/>
      <c r="F411" s="55"/>
    </row>
    <row r="412" spans="1:6" ht="15.75">
      <c r="A412" s="53"/>
      <c r="B412" s="55"/>
      <c r="C412" s="56"/>
      <c r="D412" s="55"/>
      <c r="E412" s="55"/>
      <c r="F412" s="55"/>
    </row>
    <row r="413" spans="1:6" ht="15.75">
      <c r="A413" s="53"/>
      <c r="B413" s="55"/>
      <c r="C413" s="56"/>
      <c r="D413" s="55"/>
      <c r="E413" s="55"/>
      <c r="F413" s="55"/>
    </row>
    <row r="414" spans="1:6" ht="15.75">
      <c r="A414" s="53"/>
      <c r="B414" s="55"/>
      <c r="C414" s="56"/>
      <c r="D414" s="55"/>
      <c r="E414" s="55"/>
      <c r="F414" s="55"/>
    </row>
    <row r="415" spans="1:6" ht="15.75">
      <c r="A415" s="53"/>
      <c r="B415" s="55"/>
      <c r="C415" s="56"/>
      <c r="D415" s="55"/>
      <c r="E415" s="55"/>
      <c r="F415" s="55"/>
    </row>
    <row r="416" spans="1:6" ht="15.75">
      <c r="A416" s="53"/>
      <c r="B416" s="55"/>
      <c r="C416" s="56"/>
      <c r="D416" s="55"/>
      <c r="E416" s="55"/>
      <c r="F416" s="55"/>
    </row>
    <row r="417" spans="1:6" ht="15.75">
      <c r="A417" s="53"/>
      <c r="B417" s="55"/>
      <c r="C417" s="56"/>
      <c r="D417" s="55"/>
      <c r="E417" s="55"/>
      <c r="F417" s="55"/>
    </row>
    <row r="418" spans="1:6" ht="15.75">
      <c r="A418" s="53"/>
      <c r="B418" s="55"/>
      <c r="C418" s="56"/>
      <c r="D418" s="55"/>
      <c r="E418" s="55"/>
      <c r="F418" s="55"/>
    </row>
    <row r="419" spans="1:6" ht="15.75">
      <c r="A419" s="53"/>
      <c r="B419" s="55"/>
      <c r="C419" s="56"/>
      <c r="D419" s="55"/>
      <c r="E419" s="55"/>
      <c r="F419" s="55"/>
    </row>
    <row r="420" spans="1:6" ht="15.75">
      <c r="A420" s="53"/>
      <c r="B420" s="55"/>
      <c r="C420" s="56"/>
      <c r="D420" s="55"/>
      <c r="E420" s="55"/>
      <c r="F420" s="55"/>
    </row>
    <row r="421" spans="1:6" ht="15.75">
      <c r="A421" s="53"/>
      <c r="B421" s="55"/>
      <c r="C421" s="56"/>
      <c r="D421" s="55"/>
      <c r="E421" s="55"/>
      <c r="F421" s="55"/>
    </row>
    <row r="422" spans="1:6" ht="15.75">
      <c r="A422" s="53"/>
      <c r="B422" s="55"/>
      <c r="C422" s="56"/>
      <c r="D422" s="55"/>
      <c r="E422" s="55"/>
      <c r="F422" s="55"/>
    </row>
    <row r="423" spans="1:6" ht="15.75">
      <c r="A423" s="53"/>
      <c r="B423" s="55"/>
      <c r="C423" s="56"/>
      <c r="D423" s="55"/>
      <c r="E423" s="55"/>
      <c r="F423" s="55"/>
    </row>
    <row r="424" spans="1:6" ht="15.75">
      <c r="A424" s="53"/>
      <c r="B424" s="55"/>
      <c r="C424" s="56"/>
      <c r="D424" s="55"/>
      <c r="E424" s="55"/>
      <c r="F424" s="55"/>
    </row>
    <row r="425" spans="1:6" ht="15.75">
      <c r="A425" s="53"/>
      <c r="B425" s="55"/>
      <c r="C425" s="56"/>
      <c r="D425" s="55"/>
      <c r="E425" s="55"/>
      <c r="F425" s="55"/>
    </row>
    <row r="426" spans="1:6" ht="15.75">
      <c r="A426" s="53"/>
      <c r="B426" s="55"/>
      <c r="C426" s="56"/>
      <c r="D426" s="55"/>
      <c r="E426" s="55"/>
      <c r="F426" s="55"/>
    </row>
    <row r="427" spans="1:6" ht="15.75">
      <c r="A427" s="53"/>
      <c r="B427" s="55"/>
      <c r="C427" s="56"/>
      <c r="D427" s="55"/>
      <c r="E427" s="55"/>
      <c r="F427" s="55"/>
    </row>
    <row r="428" spans="1:6" ht="15.75">
      <c r="A428" s="53"/>
      <c r="B428" s="55"/>
      <c r="C428" s="56"/>
      <c r="D428" s="55"/>
      <c r="E428" s="55"/>
      <c r="F428" s="55"/>
    </row>
    <row r="429" spans="1:6" ht="15.75">
      <c r="A429" s="53"/>
      <c r="B429" s="55"/>
      <c r="C429" s="56"/>
      <c r="D429" s="55"/>
      <c r="E429" s="55"/>
      <c r="F429" s="55"/>
    </row>
    <row r="430" spans="1:6" ht="15.75">
      <c r="A430" s="53"/>
      <c r="B430" s="55"/>
      <c r="C430" s="56"/>
      <c r="D430" s="55"/>
      <c r="E430" s="55"/>
      <c r="F430" s="55"/>
    </row>
    <row r="431" spans="1:6" ht="15.75">
      <c r="A431" s="53"/>
      <c r="B431" s="55"/>
      <c r="C431" s="56"/>
      <c r="D431" s="55"/>
      <c r="E431" s="55"/>
      <c r="F431" s="55"/>
    </row>
    <row r="432" spans="1:6" ht="15.75">
      <c r="A432" s="53"/>
      <c r="B432" s="55"/>
      <c r="C432" s="56"/>
      <c r="D432" s="55"/>
      <c r="E432" s="55"/>
      <c r="F432" s="55"/>
    </row>
    <row r="433" spans="1:6" ht="15.75">
      <c r="A433" s="53"/>
      <c r="B433" s="55"/>
      <c r="C433" s="56"/>
      <c r="D433" s="55"/>
      <c r="E433" s="55"/>
      <c r="F433" s="55"/>
    </row>
    <row r="434" spans="1:6" ht="15.75">
      <c r="A434" s="53"/>
      <c r="B434" s="55"/>
      <c r="C434" s="56"/>
      <c r="D434" s="55"/>
      <c r="E434" s="55"/>
      <c r="F434" s="55"/>
    </row>
    <row r="435" spans="1:6" ht="15.75">
      <c r="A435" s="53"/>
      <c r="B435" s="55"/>
      <c r="C435" s="56"/>
      <c r="D435" s="55"/>
      <c r="E435" s="55"/>
      <c r="F435" s="55"/>
    </row>
    <row r="436" spans="1:6" ht="15.75">
      <c r="A436" s="53"/>
      <c r="B436" s="55"/>
      <c r="C436" s="56"/>
      <c r="D436" s="55"/>
      <c r="E436" s="55"/>
      <c r="F436" s="55"/>
    </row>
    <row r="437" spans="1:6" ht="15.75">
      <c r="A437" s="53"/>
      <c r="B437" s="55"/>
      <c r="C437" s="56"/>
      <c r="D437" s="55"/>
      <c r="E437" s="55"/>
      <c r="F437" s="55"/>
    </row>
    <row r="438" spans="1:6" ht="15.75">
      <c r="A438" s="53"/>
      <c r="B438" s="55"/>
      <c r="C438" s="56"/>
      <c r="D438" s="55"/>
      <c r="E438" s="55"/>
      <c r="F438" s="55"/>
    </row>
    <row r="439" spans="1:6" ht="15.75">
      <c r="A439" s="53"/>
      <c r="B439" s="55"/>
      <c r="C439" s="56"/>
      <c r="D439" s="55"/>
      <c r="E439" s="55"/>
      <c r="F439" s="55"/>
    </row>
    <row r="440" spans="1:6" ht="15.75">
      <c r="A440" s="53"/>
      <c r="B440" s="55"/>
      <c r="C440" s="56"/>
      <c r="D440" s="55"/>
      <c r="E440" s="55"/>
      <c r="F440" s="55"/>
    </row>
    <row r="441" spans="1:6" ht="15.75">
      <c r="A441" s="53"/>
      <c r="B441" s="55"/>
      <c r="C441" s="56"/>
      <c r="D441" s="55"/>
      <c r="E441" s="55"/>
      <c r="F441" s="55"/>
    </row>
    <row r="442" spans="1:6" ht="15.75">
      <c r="A442" s="53"/>
      <c r="B442" s="55"/>
      <c r="C442" s="56"/>
      <c r="D442" s="55"/>
      <c r="E442" s="55"/>
      <c r="F442" s="55"/>
    </row>
    <row r="443" spans="1:6" ht="15.75">
      <c r="A443" s="53"/>
      <c r="B443" s="55"/>
      <c r="C443" s="56"/>
      <c r="D443" s="55"/>
      <c r="E443" s="55"/>
      <c r="F443" s="55"/>
    </row>
    <row r="444" spans="1:6" ht="15.75">
      <c r="A444" s="53"/>
      <c r="B444" s="55"/>
      <c r="C444" s="56"/>
      <c r="D444" s="55"/>
      <c r="E444" s="55"/>
      <c r="F444" s="55"/>
    </row>
    <row r="445" spans="1:6" ht="15.75">
      <c r="A445" s="53"/>
      <c r="B445" s="55"/>
      <c r="C445" s="56"/>
      <c r="D445" s="55"/>
      <c r="E445" s="55"/>
      <c r="F445" s="55"/>
    </row>
    <row r="446" spans="1:6" ht="15.75">
      <c r="A446" s="53"/>
      <c r="B446" s="55"/>
      <c r="C446" s="56"/>
      <c r="D446" s="55"/>
      <c r="E446" s="55"/>
      <c r="F446" s="55"/>
    </row>
    <row r="447" spans="1:6" ht="15.75">
      <c r="A447" s="53"/>
      <c r="B447" s="55"/>
      <c r="C447" s="56"/>
      <c r="D447" s="55"/>
      <c r="E447" s="55"/>
      <c r="F447" s="55"/>
    </row>
    <row r="448" spans="1:6" ht="15.75">
      <c r="A448" s="53"/>
      <c r="B448" s="55"/>
      <c r="C448" s="56"/>
      <c r="D448" s="55"/>
      <c r="E448" s="55"/>
      <c r="F448" s="55"/>
    </row>
    <row r="449" spans="1:6" ht="15.75">
      <c r="A449" s="53"/>
      <c r="B449" s="55"/>
      <c r="C449" s="56"/>
      <c r="D449" s="55"/>
      <c r="E449" s="55"/>
      <c r="F449" s="55"/>
    </row>
    <row r="450" spans="1:6" ht="15.75">
      <c r="A450" s="53"/>
      <c r="B450" s="55"/>
      <c r="C450" s="56"/>
      <c r="D450" s="55"/>
      <c r="E450" s="55"/>
      <c r="F450" s="55"/>
    </row>
    <row r="451" spans="1:6" ht="15.75">
      <c r="A451" s="53"/>
      <c r="B451" s="55"/>
      <c r="C451" s="56"/>
      <c r="D451" s="55"/>
      <c r="E451" s="55"/>
      <c r="F451" s="55"/>
    </row>
    <row r="452" spans="1:6" ht="15.75">
      <c r="A452" s="53"/>
      <c r="B452" s="55"/>
      <c r="C452" s="56"/>
      <c r="D452" s="55"/>
      <c r="E452" s="55"/>
      <c r="F452" s="55"/>
    </row>
    <row r="453" spans="1:6" ht="15.75">
      <c r="A453" s="53"/>
      <c r="B453" s="55"/>
      <c r="C453" s="56"/>
      <c r="D453" s="55"/>
      <c r="E453" s="55"/>
      <c r="F453" s="55"/>
    </row>
    <row r="454" spans="1:6" ht="15.75">
      <c r="A454" s="53"/>
      <c r="B454" s="55"/>
      <c r="C454" s="56"/>
      <c r="D454" s="55"/>
      <c r="E454" s="55"/>
      <c r="F454" s="55"/>
    </row>
    <row r="455" spans="1:6" ht="15.75">
      <c r="A455" s="53"/>
      <c r="B455" s="55"/>
      <c r="C455" s="56"/>
      <c r="D455" s="55"/>
      <c r="E455" s="55"/>
      <c r="F455" s="55"/>
    </row>
    <row r="456" spans="1:6" ht="15.75">
      <c r="A456" s="53"/>
      <c r="B456" s="55"/>
      <c r="C456" s="56"/>
      <c r="D456" s="55"/>
      <c r="E456" s="55"/>
      <c r="F456" s="55"/>
    </row>
    <row r="457" spans="1:6" ht="15.75">
      <c r="A457" s="53"/>
      <c r="B457" s="55"/>
      <c r="C457" s="56"/>
      <c r="D457" s="55"/>
      <c r="E457" s="55"/>
      <c r="F457" s="55"/>
    </row>
    <row r="458" spans="1:6" ht="15.75">
      <c r="A458" s="53"/>
      <c r="B458" s="55"/>
      <c r="C458" s="56"/>
      <c r="D458" s="55"/>
      <c r="E458" s="55"/>
      <c r="F458" s="55"/>
    </row>
    <row r="459" spans="1:6" ht="15.75">
      <c r="A459" s="53"/>
      <c r="B459" s="55"/>
      <c r="C459" s="56"/>
      <c r="D459" s="55"/>
      <c r="E459" s="55"/>
      <c r="F459" s="55"/>
    </row>
    <row r="460" spans="1:6" ht="15.75">
      <c r="A460" s="53"/>
      <c r="B460" s="55"/>
      <c r="C460" s="56"/>
      <c r="D460" s="55"/>
      <c r="E460" s="55"/>
      <c r="F460" s="55"/>
    </row>
    <row r="461" spans="1:6" ht="15.75">
      <c r="A461" s="53"/>
      <c r="B461" s="55"/>
      <c r="C461" s="56"/>
      <c r="D461" s="55"/>
      <c r="E461" s="55"/>
      <c r="F461" s="55"/>
    </row>
    <row r="462" spans="1:6" ht="15.75">
      <c r="A462" s="53"/>
      <c r="B462" s="55"/>
      <c r="C462" s="56"/>
      <c r="D462" s="55"/>
      <c r="E462" s="55"/>
      <c r="F462" s="55"/>
    </row>
    <row r="463" spans="1:6" ht="15.75">
      <c r="A463" s="53"/>
      <c r="B463" s="55"/>
      <c r="C463" s="56"/>
      <c r="D463" s="55"/>
      <c r="E463" s="55"/>
      <c r="F463" s="55"/>
    </row>
    <row r="464" spans="1:6" ht="15.75">
      <c r="A464" s="53"/>
      <c r="B464" s="55"/>
      <c r="C464" s="56"/>
      <c r="D464" s="55"/>
      <c r="E464" s="55"/>
      <c r="F464" s="55"/>
    </row>
    <row r="465" spans="1:6" ht="15.75">
      <c r="A465" s="53"/>
      <c r="B465" s="55"/>
      <c r="C465" s="56"/>
      <c r="D465" s="55"/>
      <c r="E465" s="55"/>
      <c r="F465" s="55"/>
    </row>
    <row r="466" spans="1:6" ht="15.75">
      <c r="A466" s="53"/>
      <c r="B466" s="55"/>
      <c r="C466" s="56"/>
      <c r="D466" s="55"/>
      <c r="E466" s="55"/>
      <c r="F466" s="55"/>
    </row>
    <row r="467" spans="1:6" ht="15.75">
      <c r="A467" s="53"/>
      <c r="B467" s="55"/>
      <c r="C467" s="56"/>
      <c r="D467" s="55"/>
      <c r="E467" s="55"/>
      <c r="F467" s="55"/>
    </row>
    <row r="468" spans="1:6" ht="15.75">
      <c r="A468" s="53"/>
      <c r="B468" s="55"/>
      <c r="C468" s="56"/>
      <c r="D468" s="55"/>
      <c r="E468" s="55"/>
      <c r="F468" s="55"/>
    </row>
    <row r="469" spans="1:6" ht="15.75">
      <c r="A469" s="53"/>
      <c r="B469" s="55"/>
      <c r="C469" s="56"/>
      <c r="D469" s="55"/>
      <c r="E469" s="55"/>
      <c r="F469" s="55"/>
    </row>
    <row r="470" spans="1:6" ht="15.75">
      <c r="A470" s="53"/>
      <c r="B470" s="55"/>
      <c r="C470" s="56"/>
      <c r="D470" s="55"/>
      <c r="E470" s="55"/>
      <c r="F470" s="55"/>
    </row>
    <row r="471" spans="1:6" ht="15.75">
      <c r="A471" s="53"/>
      <c r="B471" s="55"/>
      <c r="C471" s="56"/>
      <c r="D471" s="55"/>
      <c r="E471" s="55"/>
      <c r="F471" s="55"/>
    </row>
    <row r="472" spans="1:6" ht="15.75">
      <c r="A472" s="53"/>
      <c r="B472" s="55"/>
      <c r="C472" s="56"/>
      <c r="D472" s="55"/>
      <c r="E472" s="55"/>
      <c r="F472" s="55"/>
    </row>
    <row r="473" spans="1:6" ht="15.75">
      <c r="A473" s="53"/>
      <c r="B473" s="55"/>
      <c r="C473" s="56"/>
      <c r="D473" s="55"/>
      <c r="E473" s="55"/>
      <c r="F473" s="55"/>
    </row>
    <row r="474" spans="1:6" ht="15.75">
      <c r="A474" s="53"/>
      <c r="B474" s="55"/>
      <c r="C474" s="56"/>
      <c r="D474" s="55"/>
      <c r="E474" s="55"/>
      <c r="F474" s="55"/>
    </row>
    <row r="475" spans="1:6" ht="15.75">
      <c r="A475" s="53"/>
      <c r="B475" s="55"/>
      <c r="C475" s="56"/>
      <c r="D475" s="55"/>
      <c r="E475" s="55"/>
      <c r="F475" s="55"/>
    </row>
    <row r="476" spans="1:6" ht="15.75">
      <c r="A476" s="53"/>
      <c r="B476" s="55"/>
      <c r="C476" s="56"/>
      <c r="D476" s="55"/>
      <c r="E476" s="55"/>
      <c r="F476" s="55"/>
    </row>
    <row r="477" spans="1:6" ht="15.75">
      <c r="A477" s="53"/>
      <c r="B477" s="55"/>
      <c r="C477" s="56"/>
      <c r="D477" s="55"/>
      <c r="E477" s="55"/>
      <c r="F477" s="55"/>
    </row>
    <row r="478" spans="1:6" ht="15.75">
      <c r="A478" s="53"/>
      <c r="B478" s="55"/>
      <c r="C478" s="56"/>
      <c r="D478" s="55"/>
      <c r="E478" s="55"/>
      <c r="F478" s="55"/>
    </row>
    <row r="479" spans="1:6" ht="15.75">
      <c r="A479" s="53"/>
      <c r="B479" s="55"/>
      <c r="C479" s="56"/>
      <c r="D479" s="55"/>
      <c r="E479" s="55"/>
      <c r="F479" s="55"/>
    </row>
    <row r="480" spans="1:6" ht="15.75">
      <c r="A480" s="53"/>
      <c r="B480" s="55"/>
      <c r="C480" s="56"/>
      <c r="D480" s="55"/>
      <c r="E480" s="55"/>
      <c r="F480" s="55"/>
    </row>
    <row r="481" spans="1:6" ht="15.75">
      <c r="A481" s="53"/>
      <c r="B481" s="55"/>
      <c r="C481" s="56"/>
      <c r="D481" s="55"/>
      <c r="E481" s="55"/>
      <c r="F481" s="55"/>
    </row>
    <row r="482" spans="1:6" ht="15.75">
      <c r="A482" s="53"/>
      <c r="B482" s="55"/>
      <c r="C482" s="56"/>
      <c r="D482" s="55"/>
      <c r="E482" s="55"/>
      <c r="F482" s="55"/>
    </row>
    <row r="483" spans="1:6" ht="15.75">
      <c r="A483" s="53"/>
      <c r="B483" s="55"/>
      <c r="C483" s="56"/>
      <c r="D483" s="55"/>
      <c r="E483" s="55"/>
      <c r="F483" s="55"/>
    </row>
    <row r="484" spans="1:6" ht="15.75">
      <c r="A484" s="53"/>
      <c r="B484" s="55"/>
      <c r="C484" s="56"/>
      <c r="D484" s="55"/>
      <c r="E484" s="55"/>
      <c r="F484" s="55"/>
    </row>
    <row r="485" spans="1:6" ht="15.75">
      <c r="A485" s="53"/>
      <c r="B485" s="55"/>
      <c r="C485" s="56"/>
      <c r="D485" s="55"/>
      <c r="E485" s="55"/>
      <c r="F485" s="55"/>
    </row>
    <row r="486" spans="1:6" ht="15.75">
      <c r="A486" s="53"/>
      <c r="B486" s="55"/>
      <c r="C486" s="56"/>
      <c r="D486" s="55"/>
      <c r="E486" s="55"/>
      <c r="F486" s="55"/>
    </row>
    <row r="487" spans="1:6" ht="15.75">
      <c r="A487" s="53"/>
      <c r="B487" s="55"/>
      <c r="C487" s="56"/>
      <c r="D487" s="55"/>
      <c r="E487" s="55"/>
      <c r="F487" s="55"/>
    </row>
    <row r="488" spans="1:6" ht="15.75">
      <c r="A488" s="53"/>
      <c r="B488" s="55"/>
      <c r="C488" s="56"/>
      <c r="D488" s="55"/>
      <c r="E488" s="55"/>
      <c r="F488" s="55"/>
    </row>
    <row r="489" spans="1:6" ht="15.75">
      <c r="A489" s="53"/>
      <c r="B489" s="55"/>
      <c r="C489" s="56"/>
      <c r="D489" s="55"/>
      <c r="E489" s="55"/>
      <c r="F489" s="55"/>
    </row>
    <row r="490" spans="1:6" ht="15.75">
      <c r="A490" s="53"/>
      <c r="B490" s="55"/>
      <c r="C490" s="56"/>
      <c r="D490" s="55"/>
      <c r="E490" s="55"/>
      <c r="F490" s="55"/>
    </row>
    <row r="491" spans="1:6" ht="15.75">
      <c r="A491" s="53"/>
      <c r="B491" s="55"/>
      <c r="C491" s="56"/>
      <c r="D491" s="55"/>
      <c r="E491" s="55"/>
      <c r="F491" s="55"/>
    </row>
    <row r="492" spans="1:6" ht="15.75">
      <c r="A492" s="53"/>
      <c r="B492" s="55"/>
      <c r="C492" s="56"/>
      <c r="D492" s="55"/>
      <c r="E492" s="55"/>
      <c r="F492" s="55"/>
    </row>
    <row r="493" spans="1:6" ht="15.75">
      <c r="A493" s="53"/>
      <c r="B493" s="55"/>
      <c r="C493" s="56"/>
      <c r="D493" s="55"/>
      <c r="E493" s="55"/>
      <c r="F493" s="55"/>
    </row>
    <row r="494" spans="1:6" ht="15.75">
      <c r="A494" s="53"/>
      <c r="B494" s="55"/>
      <c r="C494" s="56"/>
      <c r="D494" s="55"/>
      <c r="E494" s="55"/>
      <c r="F494" s="55"/>
    </row>
    <row r="495" spans="1:6" ht="15.75">
      <c r="A495" s="53"/>
      <c r="B495" s="55"/>
      <c r="C495" s="56"/>
      <c r="D495" s="55"/>
      <c r="E495" s="55"/>
      <c r="F495" s="55"/>
    </row>
    <row r="496" spans="1:6" ht="15.75">
      <c r="A496" s="53"/>
      <c r="B496" s="55"/>
      <c r="C496" s="56"/>
      <c r="D496" s="55"/>
      <c r="E496" s="55"/>
      <c r="F496" s="55"/>
    </row>
    <row r="497" spans="1:6" ht="15.75">
      <c r="A497" s="53"/>
      <c r="B497" s="55"/>
      <c r="C497" s="56"/>
      <c r="D497" s="55"/>
      <c r="E497" s="55"/>
      <c r="F497" s="55"/>
    </row>
    <row r="498" spans="1:6" ht="15.75">
      <c r="A498" s="53"/>
      <c r="B498" s="55"/>
      <c r="C498" s="56"/>
      <c r="D498" s="55"/>
      <c r="E498" s="55"/>
      <c r="F498" s="55"/>
    </row>
    <row r="499" spans="1:6" ht="15.75">
      <c r="A499" s="53"/>
      <c r="B499" s="55"/>
      <c r="C499" s="56"/>
      <c r="D499" s="55"/>
      <c r="E499" s="55"/>
      <c r="F499" s="55"/>
    </row>
    <row r="500" spans="1:6" ht="15.75">
      <c r="A500" s="53"/>
      <c r="B500" s="55"/>
      <c r="C500" s="56"/>
      <c r="D500" s="55"/>
      <c r="E500" s="55"/>
      <c r="F500" s="55"/>
    </row>
    <row r="501" spans="1:6" ht="15.75">
      <c r="A501" s="53"/>
      <c r="B501" s="55"/>
      <c r="C501" s="56"/>
      <c r="D501" s="55"/>
      <c r="E501" s="55"/>
      <c r="F501" s="55"/>
    </row>
    <row r="502" spans="1:6" ht="15.75">
      <c r="A502" s="53"/>
      <c r="B502" s="55"/>
      <c r="C502" s="56"/>
      <c r="D502" s="55"/>
      <c r="E502" s="55"/>
      <c r="F502" s="55"/>
    </row>
    <row r="503" spans="1:6" ht="15.75">
      <c r="A503" s="53"/>
      <c r="B503" s="55"/>
      <c r="C503" s="56"/>
      <c r="D503" s="55"/>
      <c r="E503" s="55"/>
      <c r="F503" s="55"/>
    </row>
    <row r="504" spans="1:6" ht="15.75">
      <c r="A504" s="53"/>
      <c r="B504" s="55"/>
      <c r="C504" s="56"/>
      <c r="D504" s="55"/>
      <c r="E504" s="55"/>
      <c r="F504" s="55"/>
    </row>
    <row r="505" spans="1:6" ht="15.75">
      <c r="A505" s="53"/>
      <c r="B505" s="55"/>
      <c r="C505" s="56"/>
      <c r="D505" s="55"/>
      <c r="E505" s="55"/>
      <c r="F505" s="55"/>
    </row>
    <row r="506" spans="1:6" ht="15.75">
      <c r="A506" s="53"/>
      <c r="B506" s="55"/>
      <c r="C506" s="56"/>
      <c r="D506" s="55"/>
      <c r="E506" s="55"/>
      <c r="F506" s="55"/>
    </row>
    <row r="507" spans="1:6" ht="15.75">
      <c r="A507" s="53"/>
      <c r="B507" s="55"/>
      <c r="C507" s="56"/>
      <c r="D507" s="55"/>
      <c r="E507" s="55"/>
      <c r="F507" s="55"/>
    </row>
    <row r="508" spans="1:6" ht="15.75">
      <c r="A508" s="53"/>
      <c r="B508" s="55"/>
      <c r="C508" s="56"/>
      <c r="D508" s="55"/>
      <c r="E508" s="55"/>
      <c r="F508" s="55"/>
    </row>
    <row r="509" spans="1:6" ht="15.75">
      <c r="A509" s="53"/>
      <c r="B509" s="55"/>
      <c r="C509" s="56"/>
      <c r="D509" s="55"/>
      <c r="E509" s="55"/>
      <c r="F509" s="55"/>
    </row>
    <row r="510" spans="1:6" ht="15.75">
      <c r="A510" s="53"/>
      <c r="B510" s="55"/>
      <c r="C510" s="56"/>
      <c r="D510" s="55"/>
      <c r="E510" s="55"/>
      <c r="F510" s="55"/>
    </row>
    <row r="511" spans="1:6" ht="15.75">
      <c r="A511" s="53"/>
      <c r="B511" s="55"/>
      <c r="C511" s="56"/>
      <c r="D511" s="55"/>
      <c r="E511" s="55"/>
      <c r="F511" s="55"/>
    </row>
    <row r="512" spans="1:6" ht="15.75">
      <c r="A512" s="53"/>
      <c r="B512" s="55"/>
      <c r="C512" s="56"/>
      <c r="D512" s="55"/>
      <c r="E512" s="55"/>
      <c r="F512" s="55"/>
    </row>
    <row r="513" spans="1:6" ht="15.75">
      <c r="A513" s="53"/>
      <c r="B513" s="55"/>
      <c r="C513" s="56"/>
      <c r="D513" s="55"/>
      <c r="E513" s="55"/>
      <c r="F513" s="55"/>
    </row>
    <row r="514" spans="1:6" ht="15.75">
      <c r="A514" s="53"/>
      <c r="B514" s="55"/>
      <c r="C514" s="56"/>
      <c r="D514" s="55"/>
      <c r="E514" s="55"/>
      <c r="F514" s="55"/>
    </row>
    <row r="515" spans="1:6" ht="15.75">
      <c r="A515" s="53"/>
      <c r="B515" s="55"/>
      <c r="C515" s="56"/>
      <c r="D515" s="55"/>
      <c r="E515" s="55"/>
      <c r="F515" s="55"/>
    </row>
    <row r="516" spans="1:6" ht="15.75">
      <c r="A516" s="53"/>
      <c r="B516" s="55"/>
      <c r="C516" s="56"/>
      <c r="D516" s="55"/>
      <c r="E516" s="55"/>
      <c r="F516" s="55"/>
    </row>
    <row r="517" spans="1:6" ht="15.75">
      <c r="A517" s="53"/>
      <c r="B517" s="55"/>
      <c r="C517" s="56"/>
      <c r="D517" s="55"/>
      <c r="E517" s="55"/>
      <c r="F517" s="55"/>
    </row>
    <row r="518" spans="1:6" ht="15.75">
      <c r="A518" s="53"/>
      <c r="B518" s="55"/>
      <c r="C518" s="56"/>
      <c r="D518" s="55"/>
      <c r="E518" s="55"/>
      <c r="F518" s="55"/>
    </row>
    <row r="519" spans="1:6" ht="15.75">
      <c r="A519" s="53"/>
      <c r="B519" s="55"/>
      <c r="C519" s="56"/>
      <c r="D519" s="55"/>
      <c r="E519" s="55"/>
      <c r="F519" s="55"/>
    </row>
    <row r="520" spans="1:6" ht="15.75">
      <c r="A520" s="53"/>
      <c r="B520" s="55"/>
      <c r="C520" s="56"/>
      <c r="D520" s="55"/>
      <c r="E520" s="55"/>
      <c r="F520" s="55"/>
    </row>
    <row r="521" spans="1:6" ht="15.75">
      <c r="A521" s="53"/>
      <c r="B521" s="55"/>
      <c r="C521" s="56"/>
      <c r="D521" s="55"/>
      <c r="E521" s="55"/>
      <c r="F521" s="55"/>
    </row>
    <row r="522" spans="1:6" ht="15.75">
      <c r="A522" s="53"/>
      <c r="B522" s="55"/>
      <c r="C522" s="56"/>
      <c r="D522" s="55"/>
      <c r="E522" s="55"/>
      <c r="F522" s="55"/>
    </row>
    <row r="523" spans="1:6" ht="15.75">
      <c r="A523" s="53"/>
      <c r="B523" s="55"/>
      <c r="C523" s="56"/>
      <c r="D523" s="55"/>
      <c r="E523" s="55"/>
      <c r="F523" s="55"/>
    </row>
    <row r="524" spans="1:6" ht="15.75">
      <c r="A524" s="53"/>
      <c r="B524" s="55"/>
      <c r="C524" s="56"/>
      <c r="D524" s="55"/>
      <c r="E524" s="55"/>
      <c r="F524" s="55"/>
    </row>
    <row r="525" spans="1:6" ht="15.75">
      <c r="A525" s="53"/>
      <c r="B525" s="55"/>
      <c r="C525" s="56"/>
      <c r="D525" s="55"/>
      <c r="E525" s="55"/>
      <c r="F525" s="55"/>
    </row>
    <row r="526" spans="1:6" ht="15.75">
      <c r="A526" s="53"/>
      <c r="B526" s="55"/>
      <c r="C526" s="56"/>
      <c r="D526" s="55"/>
      <c r="E526" s="55"/>
      <c r="F526" s="55"/>
    </row>
    <row r="527" spans="1:6" ht="15.75">
      <c r="A527" s="53"/>
      <c r="B527" s="55"/>
      <c r="C527" s="56"/>
      <c r="D527" s="55"/>
      <c r="E527" s="55"/>
      <c r="F527" s="55"/>
    </row>
    <row r="528" spans="1:6" ht="15.75">
      <c r="A528" s="53"/>
      <c r="B528" s="55"/>
      <c r="C528" s="56"/>
      <c r="D528" s="55"/>
      <c r="E528" s="55"/>
      <c r="F528" s="55"/>
    </row>
    <row r="529" spans="1:6" ht="15.75">
      <c r="A529" s="53"/>
      <c r="B529" s="55"/>
      <c r="C529" s="56"/>
      <c r="D529" s="55"/>
      <c r="E529" s="55"/>
      <c r="F529" s="55"/>
    </row>
    <row r="530" spans="1:6" ht="15.75">
      <c r="A530" s="53"/>
      <c r="B530" s="55"/>
      <c r="C530" s="56"/>
      <c r="D530" s="55"/>
      <c r="E530" s="55"/>
      <c r="F530" s="55"/>
    </row>
    <row r="531" spans="1:6" ht="15.75">
      <c r="A531" s="53"/>
      <c r="B531" s="55"/>
      <c r="C531" s="56"/>
      <c r="D531" s="55"/>
      <c r="E531" s="55"/>
      <c r="F531" s="55"/>
    </row>
    <row r="532" spans="1:6" ht="15.75">
      <c r="A532" s="53"/>
      <c r="B532" s="55"/>
      <c r="C532" s="56"/>
      <c r="D532" s="55"/>
      <c r="E532" s="55"/>
      <c r="F532" s="55"/>
    </row>
    <row r="533" spans="1:6" ht="15.75">
      <c r="A533" s="53"/>
      <c r="B533" s="55"/>
      <c r="C533" s="56"/>
      <c r="D533" s="55"/>
      <c r="E533" s="55"/>
      <c r="F533" s="55"/>
    </row>
    <row r="534" spans="1:6" ht="15.75">
      <c r="A534" s="53"/>
      <c r="B534" s="55"/>
      <c r="C534" s="56"/>
      <c r="D534" s="55"/>
      <c r="E534" s="55"/>
      <c r="F534" s="55"/>
    </row>
    <row r="535" spans="1:6" ht="15.75">
      <c r="A535" s="53"/>
      <c r="B535" s="55"/>
      <c r="C535" s="56"/>
      <c r="D535" s="55"/>
      <c r="E535" s="55"/>
      <c r="F535" s="55"/>
    </row>
    <row r="536" spans="1:6" ht="15.75">
      <c r="A536" s="53"/>
      <c r="B536" s="55"/>
      <c r="C536" s="56"/>
      <c r="D536" s="55"/>
      <c r="E536" s="55"/>
      <c r="F536" s="55"/>
    </row>
    <row r="537" spans="1:6" ht="15.75">
      <c r="A537" s="53"/>
      <c r="B537" s="55"/>
      <c r="C537" s="56"/>
      <c r="D537" s="55"/>
      <c r="E537" s="55"/>
      <c r="F537" s="55"/>
    </row>
    <row r="538" spans="1:6" ht="15.75">
      <c r="A538" s="53"/>
      <c r="B538" s="55"/>
      <c r="C538" s="56"/>
      <c r="D538" s="55"/>
      <c r="E538" s="55"/>
      <c r="F538" s="55"/>
    </row>
    <row r="539" spans="1:6" ht="15.75">
      <c r="A539" s="53"/>
      <c r="B539" s="55"/>
      <c r="C539" s="56"/>
      <c r="D539" s="55"/>
      <c r="E539" s="55"/>
      <c r="F539" s="55"/>
    </row>
    <row r="540" spans="1:6" ht="15.75">
      <c r="A540" s="53"/>
      <c r="B540" s="55"/>
      <c r="C540" s="56"/>
      <c r="D540" s="55"/>
      <c r="E540" s="55"/>
      <c r="F540" s="55"/>
    </row>
    <row r="541" spans="1:6" ht="15.75">
      <c r="A541" s="53"/>
      <c r="B541" s="55"/>
      <c r="C541" s="56"/>
      <c r="D541" s="55"/>
      <c r="E541" s="55"/>
      <c r="F541" s="55"/>
    </row>
    <row r="542" spans="1:6" ht="15.75">
      <c r="A542" s="53"/>
      <c r="B542" s="55"/>
      <c r="C542" s="56"/>
      <c r="D542" s="55"/>
      <c r="E542" s="55"/>
      <c r="F542" s="55"/>
    </row>
    <row r="543" spans="1:6" ht="15.75">
      <c r="A543" s="53"/>
      <c r="B543" s="55"/>
      <c r="C543" s="56"/>
      <c r="D543" s="55"/>
      <c r="E543" s="55"/>
      <c r="F543" s="55"/>
    </row>
    <row r="544" spans="1:6" ht="15.75">
      <c r="A544" s="53"/>
      <c r="B544" s="55"/>
      <c r="C544" s="56"/>
      <c r="D544" s="55"/>
      <c r="E544" s="55"/>
      <c r="F544" s="55"/>
    </row>
    <row r="545" spans="1:6" ht="15.75">
      <c r="A545" s="53"/>
      <c r="B545" s="55"/>
      <c r="C545" s="56"/>
      <c r="D545" s="55"/>
      <c r="E545" s="55"/>
      <c r="F545" s="55"/>
    </row>
    <row r="546" spans="1:6" ht="15.75">
      <c r="A546" s="53"/>
      <c r="B546" s="55"/>
      <c r="C546" s="56"/>
      <c r="D546" s="55"/>
      <c r="E546" s="55"/>
      <c r="F546" s="55"/>
    </row>
    <row r="547" spans="1:6" ht="15.75">
      <c r="A547" s="53"/>
      <c r="B547" s="55"/>
      <c r="C547" s="56"/>
      <c r="D547" s="55"/>
      <c r="E547" s="55"/>
      <c r="F547" s="55"/>
    </row>
    <row r="548" spans="1:6" ht="15.75">
      <c r="A548" s="53"/>
      <c r="B548" s="55"/>
      <c r="C548" s="56"/>
      <c r="D548" s="55"/>
      <c r="E548" s="55"/>
      <c r="F548" s="55"/>
    </row>
    <row r="549" spans="1:6" ht="15.75">
      <c r="A549" s="53"/>
      <c r="B549" s="55"/>
      <c r="C549" s="56"/>
      <c r="D549" s="55"/>
      <c r="E549" s="55"/>
      <c r="F549" s="55"/>
    </row>
    <row r="550" spans="1:6" ht="15.75">
      <c r="A550" s="53"/>
      <c r="B550" s="55"/>
      <c r="C550" s="56"/>
      <c r="D550" s="55"/>
      <c r="E550" s="55"/>
      <c r="F550" s="55"/>
    </row>
    <row r="551" spans="1:6" ht="15.75">
      <c r="A551" s="53"/>
      <c r="B551" s="55"/>
      <c r="C551" s="56"/>
      <c r="D551" s="55"/>
      <c r="E551" s="55"/>
      <c r="F551" s="55"/>
    </row>
    <row r="552" spans="1:6" ht="15.75">
      <c r="A552" s="53"/>
      <c r="B552" s="55"/>
      <c r="C552" s="56"/>
      <c r="D552" s="55"/>
      <c r="E552" s="55"/>
      <c r="F552" s="55"/>
    </row>
    <row r="553" spans="1:6" ht="15.75">
      <c r="A553" s="53"/>
      <c r="B553" s="55"/>
      <c r="C553" s="56"/>
      <c r="D553" s="55"/>
      <c r="E553" s="55"/>
      <c r="F553" s="55"/>
    </row>
    <row r="554" spans="1:6" ht="15.75">
      <c r="A554" s="53"/>
      <c r="B554" s="55"/>
      <c r="C554" s="56"/>
      <c r="D554" s="55"/>
      <c r="E554" s="55"/>
      <c r="F554" s="55"/>
    </row>
    <row r="555" spans="1:6" ht="15.75">
      <c r="A555" s="53"/>
      <c r="B555" s="55"/>
      <c r="C555" s="56"/>
      <c r="D555" s="55"/>
      <c r="E555" s="55"/>
      <c r="F555" s="55"/>
    </row>
    <row r="556" spans="1:6" ht="15.75">
      <c r="A556" s="53"/>
      <c r="B556" s="55"/>
      <c r="C556" s="56"/>
      <c r="D556" s="55"/>
      <c r="E556" s="55"/>
      <c r="F556" s="55"/>
    </row>
    <row r="557" spans="1:6" ht="15.75">
      <c r="A557" s="53"/>
      <c r="B557" s="55"/>
      <c r="C557" s="56"/>
      <c r="D557" s="55"/>
      <c r="E557" s="55"/>
      <c r="F557" s="55"/>
    </row>
    <row r="558" spans="1:6" ht="15.75">
      <c r="A558" s="53"/>
      <c r="B558" s="55"/>
      <c r="C558" s="56"/>
      <c r="D558" s="55"/>
      <c r="E558" s="55"/>
      <c r="F558" s="55"/>
    </row>
    <row r="559" spans="1:6" ht="15.75">
      <c r="A559" s="53"/>
      <c r="B559" s="55"/>
      <c r="C559" s="56"/>
      <c r="D559" s="55"/>
      <c r="E559" s="55"/>
      <c r="F559" s="55"/>
    </row>
    <row r="560" spans="1:6" ht="15.75">
      <c r="A560" s="53"/>
      <c r="B560" s="55"/>
      <c r="C560" s="56"/>
      <c r="D560" s="55"/>
      <c r="E560" s="55"/>
      <c r="F560" s="55"/>
    </row>
    <row r="561" spans="1:6" ht="15.75">
      <c r="A561" s="53"/>
      <c r="B561" s="55"/>
      <c r="C561" s="56"/>
      <c r="D561" s="55"/>
      <c r="E561" s="55"/>
      <c r="F561" s="55"/>
    </row>
    <row r="562" spans="1:6" ht="15.75">
      <c r="A562" s="53"/>
      <c r="B562" s="55"/>
      <c r="C562" s="56"/>
      <c r="D562" s="55"/>
      <c r="E562" s="55"/>
      <c r="F562" s="55"/>
    </row>
    <row r="563" spans="1:6" ht="15.75">
      <c r="A563" s="53"/>
      <c r="B563" s="55"/>
      <c r="C563" s="56"/>
      <c r="D563" s="55"/>
      <c r="E563" s="55"/>
      <c r="F563" s="55"/>
    </row>
    <row r="564" spans="1:6" ht="15.75">
      <c r="A564" s="53"/>
      <c r="B564" s="55"/>
      <c r="C564" s="56"/>
      <c r="D564" s="55"/>
      <c r="E564" s="55"/>
      <c r="F564" s="55"/>
    </row>
    <row r="565" spans="1:6" ht="15.75">
      <c r="A565" s="53"/>
      <c r="B565" s="55"/>
      <c r="C565" s="56"/>
      <c r="D565" s="55"/>
      <c r="E565" s="55"/>
      <c r="F565" s="55"/>
    </row>
    <row r="566" spans="1:6" ht="15.75">
      <c r="A566" s="53"/>
      <c r="B566" s="55"/>
      <c r="C566" s="56"/>
      <c r="D566" s="55"/>
      <c r="E566" s="55"/>
      <c r="F566" s="55"/>
    </row>
    <row r="567" spans="1:6" ht="15.75">
      <c r="A567" s="53"/>
      <c r="B567" s="55"/>
      <c r="C567" s="56"/>
      <c r="D567" s="55"/>
      <c r="E567" s="55"/>
      <c r="F567" s="55"/>
    </row>
    <row r="568" spans="1:6" ht="15.75">
      <c r="A568" s="53"/>
      <c r="B568" s="55"/>
      <c r="C568" s="56"/>
      <c r="D568" s="55"/>
      <c r="E568" s="55"/>
      <c r="F568" s="55"/>
    </row>
    <row r="569" spans="1:6" ht="15.75">
      <c r="A569" s="53"/>
      <c r="B569" s="55"/>
      <c r="C569" s="56"/>
      <c r="D569" s="55"/>
      <c r="E569" s="55"/>
      <c r="F569" s="55"/>
    </row>
    <row r="570" spans="1:6" ht="15.75">
      <c r="A570" s="53"/>
      <c r="B570" s="55"/>
      <c r="C570" s="56"/>
      <c r="D570" s="55"/>
      <c r="E570" s="55"/>
      <c r="F570" s="55"/>
    </row>
    <row r="571" spans="1:6" ht="15.75">
      <c r="A571" s="53"/>
      <c r="B571" s="55"/>
      <c r="C571" s="56"/>
      <c r="D571" s="55"/>
      <c r="E571" s="55"/>
      <c r="F571" s="55"/>
    </row>
    <row r="572" spans="1:6" ht="15.75">
      <c r="A572" s="53"/>
      <c r="B572" s="55"/>
      <c r="C572" s="56"/>
      <c r="D572" s="55"/>
      <c r="E572" s="55"/>
      <c r="F572" s="55"/>
    </row>
    <row r="573" spans="1:6" ht="15.75">
      <c r="A573" s="53"/>
      <c r="B573" s="55"/>
      <c r="C573" s="56"/>
      <c r="D573" s="55"/>
      <c r="E573" s="55"/>
      <c r="F573" s="55"/>
    </row>
    <row r="574" spans="1:6" ht="15.75">
      <c r="A574" s="53"/>
      <c r="B574" s="55"/>
      <c r="C574" s="56"/>
      <c r="D574" s="55"/>
      <c r="E574" s="55"/>
      <c r="F574" s="55"/>
    </row>
    <row r="575" spans="1:6" ht="15.75">
      <c r="A575" s="53"/>
      <c r="B575" s="55"/>
      <c r="C575" s="56"/>
      <c r="D575" s="55"/>
      <c r="E575" s="55"/>
      <c r="F575" s="55"/>
    </row>
    <row r="576" spans="1:6" ht="15.75">
      <c r="A576" s="53"/>
      <c r="B576" s="55"/>
      <c r="C576" s="56"/>
      <c r="D576" s="55"/>
      <c r="E576" s="55"/>
      <c r="F576" s="55"/>
    </row>
    <row r="577" spans="1:6" ht="15.75">
      <c r="A577" s="53"/>
      <c r="B577" s="55"/>
      <c r="C577" s="56"/>
      <c r="D577" s="55"/>
      <c r="E577" s="55"/>
      <c r="F577" s="55"/>
    </row>
    <row r="578" spans="1:6" ht="15.75">
      <c r="A578" s="53"/>
      <c r="B578" s="55"/>
      <c r="C578" s="56"/>
      <c r="D578" s="55"/>
      <c r="E578" s="55"/>
      <c r="F578" s="55"/>
    </row>
    <row r="579" spans="1:6" ht="15.75">
      <c r="A579" s="53"/>
      <c r="B579" s="55"/>
      <c r="C579" s="56"/>
      <c r="D579" s="55"/>
      <c r="E579" s="55"/>
      <c r="F579" s="55"/>
    </row>
    <row r="580" spans="1:6" ht="15.75">
      <c r="A580" s="53"/>
      <c r="B580" s="55"/>
      <c r="C580" s="56"/>
      <c r="D580" s="55"/>
      <c r="E580" s="55"/>
      <c r="F580" s="55"/>
    </row>
    <row r="581" spans="1:6" ht="15.75">
      <c r="A581" s="53"/>
      <c r="B581" s="55"/>
      <c r="C581" s="56"/>
      <c r="D581" s="55"/>
      <c r="E581" s="55"/>
      <c r="F581" s="55"/>
    </row>
    <row r="582" spans="1:6" ht="15.75">
      <c r="A582" s="53"/>
      <c r="B582" s="55"/>
      <c r="C582" s="56"/>
      <c r="D582" s="55"/>
      <c r="E582" s="55"/>
      <c r="F582" s="55"/>
    </row>
    <row r="583" spans="1:6" ht="15.75">
      <c r="A583" s="53"/>
      <c r="B583" s="55"/>
      <c r="C583" s="56"/>
      <c r="D583" s="55"/>
      <c r="E583" s="55"/>
      <c r="F583" s="55"/>
    </row>
    <row r="584" spans="1:6" ht="15.75">
      <c r="A584" s="53"/>
      <c r="B584" s="55"/>
      <c r="C584" s="56"/>
      <c r="D584" s="55"/>
      <c r="E584" s="55"/>
      <c r="F584" s="55"/>
    </row>
    <row r="585" spans="1:6" ht="15.75">
      <c r="A585" s="53"/>
      <c r="B585" s="55"/>
      <c r="C585" s="56"/>
      <c r="D585" s="55"/>
      <c r="E585" s="55"/>
      <c r="F585" s="55"/>
    </row>
    <row r="586" spans="1:6" ht="15.75">
      <c r="A586" s="53"/>
      <c r="B586" s="55"/>
      <c r="C586" s="56"/>
      <c r="D586" s="55"/>
      <c r="E586" s="55"/>
      <c r="F586" s="55"/>
    </row>
    <row r="587" spans="1:6" ht="15.75">
      <c r="A587" s="53"/>
      <c r="B587" s="55"/>
      <c r="C587" s="56"/>
      <c r="D587" s="55"/>
      <c r="E587" s="55"/>
      <c r="F587" s="55"/>
    </row>
    <row r="588" spans="1:6" ht="15.75">
      <c r="A588" s="53"/>
      <c r="B588" s="55"/>
      <c r="C588" s="56"/>
      <c r="D588" s="55"/>
      <c r="E588" s="55"/>
      <c r="F588" s="55"/>
    </row>
    <row r="589" spans="1:6" ht="15.75">
      <c r="A589" s="53"/>
      <c r="B589" s="55"/>
      <c r="C589" s="56"/>
      <c r="D589" s="55"/>
      <c r="E589" s="55"/>
      <c r="F589" s="55"/>
    </row>
    <row r="590" spans="1:6" ht="15.75">
      <c r="A590" s="53"/>
      <c r="B590" s="55"/>
      <c r="C590" s="56"/>
      <c r="D590" s="55"/>
      <c r="E590" s="55"/>
      <c r="F590" s="55"/>
    </row>
    <row r="591" spans="1:6" ht="15.75">
      <c r="A591" s="53"/>
      <c r="B591" s="55"/>
      <c r="C591" s="56"/>
      <c r="D591" s="55"/>
      <c r="E591" s="55"/>
      <c r="F591" s="55"/>
    </row>
    <row r="592" spans="1:6" ht="15.75">
      <c r="A592" s="53"/>
      <c r="B592" s="55"/>
      <c r="C592" s="56"/>
      <c r="D592" s="55"/>
      <c r="E592" s="55"/>
      <c r="F592" s="55"/>
    </row>
    <row r="593" spans="1:6" ht="15.75">
      <c r="A593" s="53"/>
      <c r="B593" s="55"/>
      <c r="C593" s="56"/>
      <c r="D593" s="55"/>
      <c r="E593" s="55"/>
      <c r="F593" s="55"/>
    </row>
    <row r="594" spans="1:6" ht="15.75">
      <c r="A594" s="53"/>
      <c r="B594" s="55"/>
      <c r="C594" s="56"/>
      <c r="D594" s="55"/>
      <c r="E594" s="55"/>
      <c r="F594" s="55"/>
    </row>
    <row r="595" spans="1:6" ht="15.75">
      <c r="A595" s="53"/>
      <c r="B595" s="55"/>
      <c r="C595" s="56"/>
      <c r="D595" s="55"/>
      <c r="E595" s="55"/>
      <c r="F595" s="55"/>
    </row>
    <row r="596" spans="1:6" ht="15.75">
      <c r="A596" s="53"/>
      <c r="B596" s="55"/>
      <c r="C596" s="56"/>
      <c r="D596" s="55"/>
      <c r="E596" s="55"/>
      <c r="F596" s="55"/>
    </row>
    <row r="597" spans="1:6" ht="15.75">
      <c r="A597" s="53"/>
      <c r="B597" s="55"/>
      <c r="C597" s="56"/>
      <c r="D597" s="55"/>
      <c r="E597" s="55"/>
      <c r="F597" s="55"/>
    </row>
    <row r="598" spans="1:6" ht="15.75">
      <c r="A598" s="53"/>
      <c r="B598" s="55"/>
      <c r="C598" s="56"/>
      <c r="D598" s="55"/>
      <c r="E598" s="55"/>
      <c r="F598" s="55"/>
    </row>
    <row r="599" spans="1:6" ht="15.75">
      <c r="A599" s="53"/>
      <c r="B599" s="55"/>
      <c r="C599" s="56"/>
      <c r="D599" s="55"/>
      <c r="E599" s="55"/>
      <c r="F599" s="55"/>
    </row>
    <row r="600" spans="1:6" ht="15.75">
      <c r="A600" s="53"/>
      <c r="B600" s="55"/>
      <c r="C600" s="56"/>
      <c r="D600" s="55"/>
      <c r="E600" s="55"/>
      <c r="F600" s="55"/>
    </row>
    <row r="601" spans="1:6" ht="15.75">
      <c r="A601" s="53"/>
      <c r="B601" s="55"/>
      <c r="C601" s="56"/>
      <c r="D601" s="55"/>
      <c r="E601" s="55"/>
      <c r="F601" s="55"/>
    </row>
    <row r="602" spans="1:6" ht="15.75">
      <c r="A602" s="53"/>
      <c r="B602" s="55"/>
      <c r="C602" s="56"/>
      <c r="D602" s="55"/>
      <c r="E602" s="55"/>
      <c r="F602" s="55"/>
    </row>
    <row r="603" spans="1:6" ht="15.75">
      <c r="A603" s="53"/>
      <c r="B603" s="55"/>
      <c r="C603" s="56"/>
      <c r="D603" s="55"/>
      <c r="E603" s="55"/>
      <c r="F603" s="55"/>
    </row>
    <row r="604" spans="1:6" ht="15.75">
      <c r="A604" s="53"/>
      <c r="B604" s="55"/>
      <c r="C604" s="56"/>
      <c r="D604" s="55"/>
      <c r="E604" s="55"/>
      <c r="F604" s="55"/>
    </row>
    <row r="605" spans="1:6" ht="15.75">
      <c r="A605" s="53"/>
      <c r="B605" s="55"/>
      <c r="C605" s="56"/>
      <c r="D605" s="55"/>
      <c r="E605" s="55"/>
      <c r="F605" s="55"/>
    </row>
    <row r="606" spans="1:6" ht="15.75">
      <c r="A606" s="53"/>
      <c r="B606" s="55"/>
      <c r="C606" s="56"/>
      <c r="D606" s="55"/>
      <c r="E606" s="55"/>
      <c r="F606" s="55"/>
    </row>
    <row r="607" spans="1:6" ht="15.75">
      <c r="A607" s="53"/>
      <c r="B607" s="55"/>
      <c r="C607" s="56"/>
      <c r="D607" s="55"/>
      <c r="E607" s="55"/>
      <c r="F607" s="55"/>
    </row>
    <row r="608" spans="1:6" ht="15.75">
      <c r="A608" s="53"/>
      <c r="B608" s="55"/>
      <c r="C608" s="56"/>
      <c r="D608" s="55"/>
      <c r="E608" s="55"/>
      <c r="F608" s="55"/>
    </row>
    <row r="609" spans="1:6" ht="15.75">
      <c r="A609" s="53"/>
      <c r="B609" s="55"/>
      <c r="C609" s="56"/>
      <c r="D609" s="55"/>
      <c r="E609" s="55"/>
      <c r="F609" s="55"/>
    </row>
    <row r="610" spans="1:6" ht="15.75">
      <c r="A610" s="53"/>
      <c r="B610" s="55"/>
      <c r="C610" s="56"/>
      <c r="D610" s="55"/>
      <c r="E610" s="55"/>
      <c r="F610" s="55"/>
    </row>
    <row r="611" spans="1:6" ht="15.75">
      <c r="A611" s="53"/>
      <c r="B611" s="55"/>
      <c r="C611" s="56"/>
      <c r="D611" s="55"/>
      <c r="E611" s="55"/>
      <c r="F611" s="55"/>
    </row>
    <row r="612" spans="1:6" ht="15.75">
      <c r="A612" s="53"/>
      <c r="B612" s="55"/>
      <c r="C612" s="56"/>
      <c r="D612" s="55"/>
      <c r="E612" s="55"/>
      <c r="F612" s="55"/>
    </row>
    <row r="613" spans="1:6" ht="15.75">
      <c r="A613" s="53"/>
      <c r="B613" s="55"/>
      <c r="C613" s="56"/>
      <c r="D613" s="55"/>
      <c r="E613" s="55"/>
      <c r="F613" s="55"/>
    </row>
    <row r="614" spans="1:6" ht="15.75">
      <c r="A614" s="53"/>
      <c r="B614" s="55"/>
      <c r="C614" s="56"/>
      <c r="D614" s="55"/>
      <c r="E614" s="55"/>
      <c r="F614" s="55"/>
    </row>
    <row r="615" spans="1:6" ht="15.75">
      <c r="A615" s="53"/>
      <c r="B615" s="55"/>
      <c r="C615" s="56"/>
      <c r="D615" s="55"/>
      <c r="E615" s="55"/>
      <c r="F615" s="55"/>
    </row>
    <row r="616" spans="1:6" ht="15.75">
      <c r="A616" s="53"/>
      <c r="B616" s="55"/>
      <c r="C616" s="56"/>
      <c r="D616" s="55"/>
      <c r="E616" s="55"/>
      <c r="F616" s="55"/>
    </row>
    <row r="617" spans="1:6" ht="15.75">
      <c r="A617" s="53"/>
      <c r="B617" s="55"/>
      <c r="C617" s="56"/>
      <c r="D617" s="55"/>
      <c r="E617" s="55"/>
      <c r="F617" s="55"/>
    </row>
    <row r="618" spans="1:6" ht="15.75">
      <c r="A618" s="53"/>
      <c r="B618" s="55"/>
      <c r="C618" s="56"/>
      <c r="D618" s="55"/>
      <c r="E618" s="55"/>
      <c r="F618" s="55"/>
    </row>
    <row r="619" spans="1:6" ht="15.75">
      <c r="A619" s="53"/>
      <c r="B619" s="55"/>
      <c r="C619" s="56"/>
      <c r="D619" s="55"/>
      <c r="E619" s="55"/>
      <c r="F619" s="55"/>
    </row>
    <row r="620" spans="1:6" ht="15.75">
      <c r="A620" s="53"/>
      <c r="B620" s="55"/>
      <c r="C620" s="56"/>
      <c r="D620" s="55"/>
      <c r="E620" s="55"/>
      <c r="F620" s="55"/>
    </row>
    <row r="621" spans="1:6" ht="15.75">
      <c r="A621" s="53"/>
      <c r="B621" s="55"/>
      <c r="C621" s="56"/>
      <c r="D621" s="55"/>
      <c r="E621" s="55"/>
      <c r="F621" s="55"/>
    </row>
    <row r="622" spans="1:6" ht="15.75">
      <c r="A622" s="53"/>
      <c r="B622" s="55"/>
      <c r="C622" s="56"/>
      <c r="D622" s="55"/>
      <c r="E622" s="55"/>
      <c r="F622" s="55"/>
    </row>
    <row r="623" spans="1:6" ht="15.75">
      <c r="A623" s="53"/>
      <c r="B623" s="55"/>
      <c r="C623" s="56"/>
      <c r="D623" s="55"/>
      <c r="E623" s="55"/>
      <c r="F623" s="55"/>
    </row>
    <row r="624" spans="1:6" ht="15.75">
      <c r="A624" s="53"/>
      <c r="B624" s="55"/>
      <c r="C624" s="56"/>
      <c r="D624" s="55"/>
      <c r="E624" s="55"/>
      <c r="F624" s="55"/>
    </row>
    <row r="625" spans="1:6" ht="15.75">
      <c r="A625" s="53"/>
      <c r="B625" s="55"/>
      <c r="C625" s="56"/>
      <c r="D625" s="55"/>
      <c r="E625" s="55"/>
      <c r="F625" s="55"/>
    </row>
    <row r="626" spans="1:6" ht="15.75">
      <c r="A626" s="53"/>
      <c r="B626" s="55"/>
      <c r="C626" s="56"/>
      <c r="D626" s="55"/>
      <c r="E626" s="55"/>
      <c r="F626" s="55"/>
    </row>
    <row r="627" spans="1:6" ht="15.75">
      <c r="A627" s="53"/>
      <c r="B627" s="55"/>
      <c r="C627" s="56"/>
      <c r="D627" s="55"/>
      <c r="E627" s="55"/>
      <c r="F627" s="55"/>
    </row>
    <row r="628" spans="1:6" ht="15.75">
      <c r="A628" s="53"/>
      <c r="B628" s="55"/>
      <c r="C628" s="56"/>
      <c r="D628" s="55"/>
      <c r="E628" s="55"/>
      <c r="F628" s="55"/>
    </row>
    <row r="629" spans="1:6" ht="15.75">
      <c r="A629" s="53"/>
      <c r="B629" s="55"/>
      <c r="C629" s="56"/>
      <c r="D629" s="55"/>
      <c r="E629" s="55"/>
      <c r="F629" s="55"/>
    </row>
    <row r="630" spans="1:6" ht="15.75">
      <c r="A630" s="53"/>
      <c r="B630" s="55"/>
      <c r="C630" s="56"/>
      <c r="D630" s="55"/>
      <c r="E630" s="55"/>
      <c r="F630" s="55"/>
    </row>
    <row r="631" spans="1:6" ht="15.75">
      <c r="A631" s="53"/>
      <c r="B631" s="55"/>
      <c r="C631" s="56"/>
      <c r="D631" s="55"/>
      <c r="E631" s="55"/>
      <c r="F631" s="55"/>
    </row>
    <row r="632" spans="1:6" ht="15.75">
      <c r="A632" s="53"/>
      <c r="B632" s="55"/>
      <c r="C632" s="56"/>
      <c r="D632" s="55"/>
      <c r="E632" s="55"/>
      <c r="F632" s="55"/>
    </row>
    <row r="633" spans="1:6" ht="15.75">
      <c r="A633" s="53"/>
      <c r="B633" s="55"/>
      <c r="C633" s="56"/>
      <c r="D633" s="55"/>
      <c r="E633" s="55"/>
      <c r="F633" s="55"/>
    </row>
    <row r="634" spans="1:6" ht="15.75">
      <c r="A634" s="53"/>
      <c r="B634" s="55"/>
      <c r="C634" s="56"/>
      <c r="D634" s="55"/>
      <c r="E634" s="55"/>
      <c r="F634" s="55"/>
    </row>
    <row r="635" spans="1:6" ht="15.75">
      <c r="A635" s="53"/>
      <c r="B635" s="55"/>
      <c r="C635" s="56"/>
      <c r="D635" s="55"/>
      <c r="E635" s="55"/>
      <c r="F635" s="55"/>
    </row>
    <row r="636" spans="1:6" ht="15.75">
      <c r="A636" s="53"/>
      <c r="B636" s="55"/>
      <c r="C636" s="56"/>
      <c r="D636" s="55"/>
      <c r="E636" s="55"/>
      <c r="F636" s="55"/>
    </row>
    <row r="637" spans="1:6" ht="15.75">
      <c r="A637" s="53"/>
      <c r="B637" s="55"/>
      <c r="C637" s="56"/>
      <c r="D637" s="55"/>
      <c r="E637" s="55"/>
      <c r="F637" s="55"/>
    </row>
    <row r="638" spans="1:6" ht="15.75">
      <c r="A638" s="53"/>
      <c r="B638" s="55"/>
      <c r="C638" s="56"/>
      <c r="D638" s="55"/>
      <c r="E638" s="55"/>
      <c r="F638" s="55"/>
    </row>
    <row r="639" spans="1:6" ht="15.75">
      <c r="A639" s="53"/>
      <c r="B639" s="55"/>
      <c r="C639" s="56"/>
      <c r="D639" s="55"/>
      <c r="E639" s="55"/>
      <c r="F639" s="55"/>
    </row>
    <row r="640" spans="1:6" ht="15.75">
      <c r="A640" s="53"/>
      <c r="B640" s="55"/>
      <c r="C640" s="56"/>
      <c r="D640" s="55"/>
      <c r="E640" s="55"/>
      <c r="F640" s="55"/>
    </row>
    <row r="641" spans="1:6" ht="15.75">
      <c r="A641" s="53"/>
      <c r="B641" s="55"/>
      <c r="C641" s="56"/>
      <c r="D641" s="55"/>
      <c r="E641" s="55"/>
      <c r="F641" s="55"/>
    </row>
    <row r="642" spans="1:6" ht="15.75">
      <c r="A642" s="53"/>
      <c r="B642" s="55"/>
      <c r="C642" s="56"/>
      <c r="D642" s="55"/>
      <c r="E642" s="55"/>
      <c r="F642" s="55"/>
    </row>
    <row r="643" spans="1:6" ht="15.75">
      <c r="A643" s="53"/>
      <c r="B643" s="55"/>
      <c r="C643" s="56"/>
      <c r="D643" s="55"/>
      <c r="E643" s="55"/>
      <c r="F643" s="55"/>
    </row>
    <row r="644" spans="1:6" ht="15.75">
      <c r="A644" s="53"/>
      <c r="B644" s="55"/>
      <c r="C644" s="56"/>
      <c r="D644" s="55"/>
      <c r="E644" s="55"/>
      <c r="F644" s="55"/>
    </row>
    <row r="645" spans="1:6" ht="15.75">
      <c r="A645" s="53"/>
      <c r="B645" s="55"/>
      <c r="C645" s="56"/>
      <c r="D645" s="55"/>
      <c r="E645" s="55"/>
      <c r="F645" s="55"/>
    </row>
    <row r="646" spans="1:6" ht="15.75">
      <c r="A646" s="53"/>
      <c r="B646" s="55"/>
      <c r="C646" s="56"/>
      <c r="D646" s="55"/>
      <c r="E646" s="55"/>
      <c r="F646" s="55"/>
    </row>
    <row r="647" spans="1:6" ht="15.75">
      <c r="A647" s="53"/>
      <c r="B647" s="55"/>
      <c r="C647" s="56"/>
      <c r="D647" s="55"/>
      <c r="E647" s="55"/>
      <c r="F647" s="55"/>
    </row>
    <row r="648" spans="1:6" ht="15.75">
      <c r="A648" s="53"/>
      <c r="B648" s="55"/>
      <c r="C648" s="56"/>
      <c r="D648" s="55"/>
      <c r="E648" s="55"/>
      <c r="F648" s="55"/>
    </row>
    <row r="649" spans="1:6" ht="15.75">
      <c r="A649" s="53"/>
      <c r="B649" s="55"/>
      <c r="C649" s="56"/>
      <c r="D649" s="55"/>
      <c r="E649" s="55"/>
      <c r="F649" s="55"/>
    </row>
    <row r="650" spans="1:6" ht="15.75">
      <c r="A650" s="53"/>
      <c r="B650" s="55"/>
      <c r="C650" s="56"/>
      <c r="D650" s="55"/>
      <c r="E650" s="55"/>
      <c r="F650" s="55"/>
    </row>
    <row r="651" spans="1:6" ht="15.75">
      <c r="A651" s="53"/>
      <c r="B651" s="55"/>
      <c r="C651" s="56"/>
      <c r="D651" s="55"/>
      <c r="E651" s="55"/>
      <c r="F651" s="55"/>
    </row>
    <row r="652" spans="1:6" ht="15.75">
      <c r="A652" s="53"/>
      <c r="B652" s="55"/>
      <c r="C652" s="56"/>
      <c r="D652" s="55"/>
      <c r="E652" s="55"/>
      <c r="F652" s="55"/>
    </row>
    <row r="653" spans="1:6" ht="15.75">
      <c r="A653" s="53"/>
      <c r="B653" s="55"/>
      <c r="C653" s="56"/>
      <c r="D653" s="55"/>
      <c r="E653" s="55"/>
      <c r="F653" s="55"/>
    </row>
    <row r="654" spans="1:6" ht="15.75">
      <c r="A654" s="53"/>
      <c r="B654" s="55"/>
      <c r="C654" s="56"/>
      <c r="D654" s="55"/>
      <c r="E654" s="55"/>
      <c r="F654" s="55"/>
    </row>
    <row r="655" spans="1:6" ht="15.75">
      <c r="A655" s="53"/>
      <c r="B655" s="55"/>
      <c r="C655" s="56"/>
      <c r="D655" s="55"/>
      <c r="E655" s="55"/>
      <c r="F655" s="55"/>
    </row>
    <row r="656" spans="1:6" ht="15.75">
      <c r="A656" s="53"/>
      <c r="B656" s="55"/>
      <c r="C656" s="56"/>
      <c r="D656" s="55"/>
      <c r="E656" s="55"/>
      <c r="F656" s="55"/>
    </row>
    <row r="657" spans="1:6" ht="15.75">
      <c r="A657" s="53"/>
      <c r="B657" s="55"/>
      <c r="C657" s="56"/>
      <c r="D657" s="55"/>
      <c r="E657" s="55"/>
      <c r="F657" s="55"/>
    </row>
    <row r="658" spans="1:6" ht="15.75">
      <c r="A658" s="53"/>
      <c r="B658" s="55"/>
      <c r="C658" s="56"/>
      <c r="D658" s="55"/>
      <c r="E658" s="55"/>
      <c r="F658" s="55"/>
    </row>
    <row r="659" spans="1:6" ht="15.75">
      <c r="A659" s="53"/>
      <c r="B659" s="55"/>
      <c r="C659" s="56"/>
      <c r="D659" s="55"/>
      <c r="E659" s="55"/>
      <c r="F659" s="55"/>
    </row>
    <row r="660" spans="1:6" ht="15.75">
      <c r="A660" s="53"/>
      <c r="B660" s="55"/>
      <c r="C660" s="56"/>
      <c r="D660" s="55"/>
      <c r="E660" s="55"/>
      <c r="F660" s="55"/>
    </row>
    <row r="661" spans="1:6" ht="15.75">
      <c r="A661" s="53"/>
      <c r="B661" s="55"/>
      <c r="C661" s="56"/>
      <c r="D661" s="55"/>
      <c r="E661" s="55"/>
      <c r="F661" s="55"/>
    </row>
    <row r="662" spans="1:6" ht="15.75">
      <c r="A662" s="53"/>
      <c r="B662" s="55"/>
      <c r="C662" s="56"/>
      <c r="D662" s="55"/>
      <c r="E662" s="55"/>
      <c r="F662" s="55"/>
    </row>
    <row r="663" spans="1:6" ht="15.75">
      <c r="A663" s="53"/>
      <c r="B663" s="55"/>
      <c r="C663" s="56"/>
      <c r="D663" s="55"/>
      <c r="E663" s="55"/>
      <c r="F663" s="55"/>
    </row>
    <row r="664" spans="1:6" ht="15.75">
      <c r="A664" s="53"/>
      <c r="B664" s="55"/>
      <c r="C664" s="56"/>
      <c r="D664" s="55"/>
      <c r="E664" s="55"/>
      <c r="F664" s="55"/>
    </row>
    <row r="665" spans="1:6" ht="15.75">
      <c r="A665" s="53"/>
      <c r="B665" s="55"/>
      <c r="C665" s="56"/>
      <c r="D665" s="55"/>
      <c r="E665" s="55"/>
      <c r="F665" s="55"/>
    </row>
    <row r="666" spans="1:6" ht="15.75">
      <c r="A666" s="53"/>
      <c r="B666" s="55"/>
      <c r="C666" s="56"/>
      <c r="D666" s="55"/>
      <c r="E666" s="55"/>
      <c r="F666" s="55"/>
    </row>
    <row r="667" spans="1:6" ht="15.75">
      <c r="A667" s="53"/>
      <c r="B667" s="55"/>
      <c r="C667" s="56"/>
      <c r="D667" s="55"/>
      <c r="E667" s="55"/>
      <c r="F667" s="55"/>
    </row>
    <row r="668" spans="1:6" ht="15.75">
      <c r="A668" s="53"/>
      <c r="B668" s="55"/>
      <c r="C668" s="56"/>
      <c r="D668" s="55"/>
      <c r="E668" s="55"/>
      <c r="F668" s="55"/>
    </row>
    <row r="669" spans="1:6" ht="15.75">
      <c r="A669" s="53"/>
      <c r="B669" s="55"/>
      <c r="C669" s="56"/>
      <c r="D669" s="55"/>
      <c r="E669" s="55"/>
      <c r="F669" s="55"/>
    </row>
    <row r="670" spans="1:6" ht="15.75">
      <c r="A670" s="53"/>
      <c r="B670" s="55"/>
      <c r="C670" s="56"/>
      <c r="D670" s="55"/>
      <c r="E670" s="55"/>
      <c r="F670" s="55"/>
    </row>
    <row r="671" spans="1:6" ht="15.75">
      <c r="A671" s="53"/>
      <c r="B671" s="55"/>
      <c r="C671" s="56"/>
      <c r="D671" s="55"/>
      <c r="E671" s="55"/>
      <c r="F671" s="55"/>
    </row>
    <row r="672" spans="1:6" ht="15.75">
      <c r="A672" s="53"/>
      <c r="B672" s="55"/>
      <c r="C672" s="56"/>
      <c r="D672" s="55"/>
      <c r="E672" s="55"/>
      <c r="F672" s="55"/>
    </row>
    <row r="673" spans="1:6" ht="15.75">
      <c r="A673" s="53"/>
      <c r="B673" s="55"/>
      <c r="C673" s="56"/>
      <c r="D673" s="55"/>
      <c r="E673" s="55"/>
      <c r="F673" s="55"/>
    </row>
    <row r="674" spans="1:6" ht="15.75">
      <c r="A674" s="53"/>
      <c r="B674" s="55"/>
      <c r="C674" s="56"/>
      <c r="D674" s="55"/>
      <c r="E674" s="55"/>
      <c r="F674" s="55"/>
    </row>
    <row r="675" spans="1:6" ht="15.75">
      <c r="A675" s="53"/>
      <c r="B675" s="55"/>
      <c r="C675" s="56"/>
      <c r="D675" s="55"/>
      <c r="E675" s="55"/>
      <c r="F675" s="55"/>
    </row>
    <row r="676" spans="1:6" ht="15.75">
      <c r="A676" s="53"/>
      <c r="B676" s="55"/>
      <c r="C676" s="56"/>
      <c r="D676" s="55"/>
      <c r="E676" s="55"/>
      <c r="F676" s="55"/>
    </row>
    <row r="677" spans="1:6" ht="15.75">
      <c r="A677" s="53"/>
      <c r="B677" s="55"/>
      <c r="C677" s="56"/>
      <c r="D677" s="55"/>
      <c r="E677" s="55"/>
      <c r="F677" s="55"/>
    </row>
    <row r="678" spans="1:6" ht="15.75">
      <c r="A678" s="53"/>
      <c r="B678" s="55"/>
      <c r="C678" s="56"/>
      <c r="D678" s="55"/>
      <c r="E678" s="55"/>
      <c r="F678" s="55"/>
    </row>
    <row r="679" spans="1:6" ht="15.75">
      <c r="A679" s="53"/>
      <c r="B679" s="55"/>
      <c r="C679" s="56"/>
      <c r="D679" s="55"/>
      <c r="E679" s="55"/>
      <c r="F679" s="55"/>
    </row>
    <row r="680" spans="1:6" ht="15.75">
      <c r="A680" s="53"/>
      <c r="B680" s="55"/>
      <c r="C680" s="56"/>
      <c r="D680" s="55"/>
      <c r="E680" s="55"/>
      <c r="F680" s="55"/>
    </row>
    <row r="681" spans="1:6" ht="15.75">
      <c r="A681" s="53"/>
      <c r="B681" s="55"/>
      <c r="C681" s="56"/>
      <c r="D681" s="55"/>
      <c r="E681" s="55"/>
      <c r="F681" s="55"/>
    </row>
    <row r="682" spans="1:6" ht="15.75">
      <c r="A682" s="53"/>
      <c r="B682" s="55"/>
      <c r="C682" s="56"/>
      <c r="D682" s="55"/>
      <c r="E682" s="55"/>
      <c r="F682" s="55"/>
    </row>
    <row r="683" spans="1:6" ht="15.75">
      <c r="A683" s="53"/>
      <c r="B683" s="55"/>
      <c r="C683" s="56"/>
      <c r="D683" s="55"/>
      <c r="E683" s="55"/>
      <c r="F683" s="55"/>
    </row>
    <row r="684" spans="1:6" ht="15.75">
      <c r="A684" s="53"/>
      <c r="B684" s="55"/>
      <c r="C684" s="56"/>
      <c r="D684" s="55"/>
      <c r="E684" s="55"/>
      <c r="F684" s="55"/>
    </row>
    <row r="685" spans="1:6" ht="15.75">
      <c r="A685" s="53"/>
      <c r="B685" s="55"/>
      <c r="C685" s="56"/>
      <c r="D685" s="55"/>
      <c r="E685" s="55"/>
      <c r="F685" s="55"/>
    </row>
    <row r="686" spans="1:6" ht="15.75">
      <c r="A686" s="53"/>
      <c r="B686" s="55"/>
      <c r="C686" s="56"/>
      <c r="D686" s="55"/>
      <c r="E686" s="55"/>
      <c r="F686" s="55"/>
    </row>
    <row r="687" spans="1:6" ht="15.75">
      <c r="A687" s="53"/>
      <c r="B687" s="55"/>
      <c r="C687" s="56"/>
      <c r="D687" s="55"/>
      <c r="E687" s="55"/>
      <c r="F687" s="55"/>
    </row>
    <row r="688" spans="1:6" ht="15.75">
      <c r="A688" s="53"/>
      <c r="B688" s="55"/>
      <c r="C688" s="56"/>
      <c r="D688" s="55"/>
      <c r="E688" s="55"/>
      <c r="F688" s="55"/>
    </row>
    <row r="689" spans="1:6" ht="15.75">
      <c r="A689" s="53"/>
      <c r="B689" s="55"/>
      <c r="C689" s="56"/>
      <c r="D689" s="55"/>
      <c r="E689" s="55"/>
      <c r="F689" s="55"/>
    </row>
    <row r="690" spans="1:6" ht="15.75">
      <c r="A690" s="53"/>
      <c r="B690" s="55"/>
      <c r="C690" s="56"/>
      <c r="D690" s="55"/>
      <c r="E690" s="55"/>
      <c r="F690" s="55"/>
    </row>
    <row r="691" spans="1:6" ht="15.75">
      <c r="A691" s="53"/>
      <c r="B691" s="55"/>
      <c r="C691" s="56"/>
      <c r="D691" s="55"/>
      <c r="E691" s="55"/>
      <c r="F691" s="55"/>
    </row>
    <row r="692" spans="1:6" ht="15.75">
      <c r="A692" s="53"/>
      <c r="B692" s="55"/>
      <c r="C692" s="56"/>
      <c r="D692" s="55"/>
      <c r="E692" s="55"/>
      <c r="F692" s="55"/>
    </row>
    <row r="693" spans="1:6" ht="15.75">
      <c r="A693" s="53"/>
      <c r="B693" s="55"/>
      <c r="C693" s="56"/>
      <c r="D693" s="55"/>
      <c r="E693" s="55"/>
      <c r="F693" s="55"/>
    </row>
    <row r="694" spans="1:6" ht="15.75">
      <c r="A694" s="53"/>
      <c r="B694" s="55"/>
      <c r="C694" s="56"/>
      <c r="D694" s="55"/>
      <c r="E694" s="55"/>
      <c r="F694" s="55"/>
    </row>
    <row r="695" spans="1:6" ht="15.75">
      <c r="A695" s="53"/>
      <c r="B695" s="55"/>
      <c r="C695" s="56"/>
      <c r="D695" s="55"/>
      <c r="E695" s="55"/>
      <c r="F695" s="55"/>
    </row>
    <row r="696" spans="1:6" ht="15.75">
      <c r="A696" s="53"/>
      <c r="B696" s="55"/>
      <c r="C696" s="56"/>
      <c r="D696" s="55"/>
      <c r="E696" s="55"/>
      <c r="F696" s="55"/>
    </row>
    <row r="697" spans="1:6" ht="15.75">
      <c r="A697" s="53"/>
      <c r="B697" s="55"/>
      <c r="C697" s="56"/>
      <c r="D697" s="55"/>
      <c r="E697" s="55"/>
      <c r="F697" s="55"/>
    </row>
    <row r="698" spans="1:6" ht="15.75">
      <c r="A698" s="53"/>
      <c r="B698" s="55"/>
      <c r="C698" s="56"/>
      <c r="D698" s="55"/>
      <c r="E698" s="55"/>
      <c r="F698" s="55"/>
    </row>
    <row r="699" spans="1:6" ht="15.75">
      <c r="A699" s="53"/>
      <c r="B699" s="55"/>
      <c r="C699" s="56"/>
      <c r="D699" s="55"/>
      <c r="E699" s="55"/>
      <c r="F699" s="55"/>
    </row>
    <row r="700" spans="1:6" ht="15.75">
      <c r="A700" s="53"/>
      <c r="B700" s="55"/>
      <c r="C700" s="56"/>
      <c r="D700" s="55"/>
      <c r="E700" s="55"/>
      <c r="F700" s="55"/>
    </row>
    <row r="701" spans="1:6" ht="15.75">
      <c r="A701" s="53"/>
      <c r="B701" s="55"/>
      <c r="C701" s="56"/>
      <c r="D701" s="55"/>
      <c r="E701" s="55"/>
      <c r="F701" s="55"/>
    </row>
    <row r="702" spans="1:6" ht="15.75">
      <c r="A702" s="53"/>
      <c r="B702" s="55"/>
      <c r="C702" s="56"/>
      <c r="D702" s="55"/>
      <c r="E702" s="55"/>
      <c r="F702" s="55"/>
    </row>
    <row r="703" spans="1:6" ht="15.75">
      <c r="A703" s="53"/>
      <c r="B703" s="55"/>
      <c r="C703" s="56"/>
      <c r="D703" s="55"/>
      <c r="E703" s="55"/>
      <c r="F703" s="55"/>
    </row>
    <row r="704" spans="1:6" ht="15.75">
      <c r="A704" s="53"/>
      <c r="B704" s="55"/>
      <c r="C704" s="56"/>
      <c r="D704" s="55"/>
      <c r="E704" s="55"/>
      <c r="F704" s="55"/>
    </row>
    <row r="705" spans="1:6" ht="15.75">
      <c r="A705" s="53"/>
      <c r="B705" s="55"/>
      <c r="C705" s="56"/>
      <c r="D705" s="55"/>
      <c r="E705" s="55"/>
      <c r="F705" s="55"/>
    </row>
    <row r="706" spans="1:6" ht="15.75">
      <c r="A706" s="53"/>
      <c r="B706" s="55"/>
      <c r="C706" s="56"/>
      <c r="D706" s="55"/>
      <c r="E706" s="55"/>
      <c r="F706" s="55"/>
    </row>
    <row r="707" spans="1:6" ht="15.75">
      <c r="A707" s="53"/>
      <c r="B707" s="55"/>
      <c r="C707" s="56"/>
      <c r="D707" s="55"/>
      <c r="E707" s="55"/>
      <c r="F707" s="55"/>
    </row>
  </sheetData>
  <sheetProtection/>
  <mergeCells count="1">
    <mergeCell ref="A111:E111"/>
  </mergeCells>
  <dataValidations count="2">
    <dataValidation type="list" allowBlank="1" sqref="B2:B110 B112:B707">
      <formula1>"書籍,期刊,多媒體,其他"</formula1>
    </dataValidation>
    <dataValidation type="list" allowBlank="1" sqref="E2:E110 E112:E707">
      <formula1>"教職員,學生,校內單位,校外人員,校外單位"</formula1>
    </dataValidation>
  </dataValidations>
  <printOptions horizontalCentered="1"/>
  <pageMargins left="0.5118110236220472" right="0.5118110236220472" top="0.7480314960629921" bottom="0.7480314960629921" header="0.31496062992125984" footer="0.31496062992125984"/>
  <pageSetup horizontalDpi="300" verticalDpi="300" orientation="portrait" paperSize="9" r:id="rId3"/>
  <headerFooter>
    <oddHeader>&amp;C2020年10月圖書館受贈圖書清單</oddHeader>
    <oddFooter>&amp;C第 &amp;P 頁，共 &amp;N 頁</oddFooter>
  </headerFooter>
  <legacyDrawing r:id="rId2"/>
</worksheet>
</file>

<file path=xl/worksheets/sheet4.xml><?xml version="1.0" encoding="utf-8"?>
<worksheet xmlns="http://schemas.openxmlformats.org/spreadsheetml/2006/main" xmlns:r="http://schemas.openxmlformats.org/officeDocument/2006/relationships">
  <dimension ref="A1:M65"/>
  <sheetViews>
    <sheetView zoomScale="70" zoomScaleNormal="70" zoomScalePageLayoutView="0" workbookViewId="0" topLeftCell="A1">
      <selection activeCell="M22" sqref="M22"/>
    </sheetView>
  </sheetViews>
  <sheetFormatPr defaultColWidth="9.00390625" defaultRowHeight="16.5"/>
  <cols>
    <col min="1" max="1" width="6.625" style="0" customWidth="1"/>
    <col min="2" max="2" width="28.875" style="0" customWidth="1"/>
    <col min="3" max="3" width="41.50390625" style="0" customWidth="1"/>
    <col min="4" max="4" width="8.625" style="0" customWidth="1"/>
    <col min="5" max="5" width="11.50390625" style="0" customWidth="1"/>
    <col min="6" max="6" width="24.875" style="0" customWidth="1"/>
    <col min="7" max="7" width="12.00390625" style="0" bestFit="1" customWidth="1"/>
    <col min="8" max="8" width="15.50390625" style="0" bestFit="1" customWidth="1"/>
    <col min="9" max="9" width="24.75390625" style="0" customWidth="1"/>
    <col min="10" max="10" width="10.875" style="0" customWidth="1"/>
    <col min="11" max="11" width="8.50390625" style="0" customWidth="1"/>
    <col min="12" max="12" width="27.50390625" style="0" customWidth="1"/>
    <col min="13" max="13" width="35.00390625" style="0" customWidth="1"/>
  </cols>
  <sheetData>
    <row r="1" spans="1:13" s="81" customFormat="1" ht="16.5">
      <c r="A1" s="77" t="s">
        <v>174</v>
      </c>
      <c r="B1" s="78" t="s">
        <v>175</v>
      </c>
      <c r="C1" s="78" t="s">
        <v>176</v>
      </c>
      <c r="D1" s="77" t="s">
        <v>177</v>
      </c>
      <c r="E1" s="79" t="s">
        <v>178</v>
      </c>
      <c r="F1" s="77" t="s">
        <v>179</v>
      </c>
      <c r="G1" s="77" t="s">
        <v>180</v>
      </c>
      <c r="H1" s="77" t="s">
        <v>181</v>
      </c>
      <c r="I1" s="78" t="s">
        <v>182</v>
      </c>
      <c r="J1" s="80" t="s">
        <v>183</v>
      </c>
      <c r="K1" s="77" t="s">
        <v>184</v>
      </c>
      <c r="L1" s="78" t="s">
        <v>185</v>
      </c>
      <c r="M1" s="78" t="s">
        <v>186</v>
      </c>
    </row>
    <row r="2" spans="1:13" ht="85.5">
      <c r="A2" s="82">
        <v>1</v>
      </c>
      <c r="B2" s="83" t="s">
        <v>187</v>
      </c>
      <c r="C2" s="84"/>
      <c r="D2" s="85" t="s">
        <v>188</v>
      </c>
      <c r="E2" s="85" t="s">
        <v>189</v>
      </c>
      <c r="F2" s="85" t="s">
        <v>190</v>
      </c>
      <c r="G2" s="86" t="s">
        <v>191</v>
      </c>
      <c r="H2" s="86">
        <v>44165</v>
      </c>
      <c r="I2" s="83" t="s">
        <v>192</v>
      </c>
      <c r="J2" s="87" t="s">
        <v>193</v>
      </c>
      <c r="K2" s="82" t="s">
        <v>194</v>
      </c>
      <c r="L2" s="88" t="s">
        <v>195</v>
      </c>
      <c r="M2" s="89" t="s">
        <v>196</v>
      </c>
    </row>
    <row r="3" spans="1:13" ht="128.25">
      <c r="A3" s="82">
        <v>2</v>
      </c>
      <c r="B3" s="83" t="s">
        <v>197</v>
      </c>
      <c r="C3" s="83"/>
      <c r="D3" s="90" t="s">
        <v>188</v>
      </c>
      <c r="E3" s="90" t="s">
        <v>189</v>
      </c>
      <c r="F3" s="85" t="s">
        <v>190</v>
      </c>
      <c r="G3" s="86">
        <v>43053</v>
      </c>
      <c r="H3" s="91">
        <v>44561</v>
      </c>
      <c r="I3" s="83" t="s">
        <v>198</v>
      </c>
      <c r="J3" s="87" t="s">
        <v>199</v>
      </c>
      <c r="K3" s="87" t="s">
        <v>200</v>
      </c>
      <c r="L3" s="83" t="s">
        <v>199</v>
      </c>
      <c r="M3" s="89" t="s">
        <v>201</v>
      </c>
    </row>
    <row r="4" spans="1:13" ht="28.5">
      <c r="A4" s="82">
        <v>3</v>
      </c>
      <c r="B4" s="92" t="s">
        <v>202</v>
      </c>
      <c r="C4" s="93"/>
      <c r="D4" s="85" t="s">
        <v>203</v>
      </c>
      <c r="E4" s="85" t="s">
        <v>189</v>
      </c>
      <c r="F4" s="85"/>
      <c r="G4" s="85"/>
      <c r="H4" s="85" t="s">
        <v>204</v>
      </c>
      <c r="I4" s="83" t="s">
        <v>205</v>
      </c>
      <c r="J4" s="87" t="s">
        <v>199</v>
      </c>
      <c r="K4" s="82" t="s">
        <v>200</v>
      </c>
      <c r="L4" s="83"/>
      <c r="M4" s="89" t="s">
        <v>552</v>
      </c>
    </row>
    <row r="5" spans="1:13" ht="85.5">
      <c r="A5" s="82">
        <v>4</v>
      </c>
      <c r="B5" s="83" t="s">
        <v>206</v>
      </c>
      <c r="C5" s="83"/>
      <c r="D5" s="85" t="s">
        <v>188</v>
      </c>
      <c r="E5" s="85" t="s">
        <v>189</v>
      </c>
      <c r="F5" s="85" t="s">
        <v>190</v>
      </c>
      <c r="G5" s="86" t="s">
        <v>207</v>
      </c>
      <c r="H5" s="85" t="s">
        <v>204</v>
      </c>
      <c r="I5" s="83" t="s">
        <v>208</v>
      </c>
      <c r="J5" s="87" t="s">
        <v>193</v>
      </c>
      <c r="K5" s="82" t="s">
        <v>194</v>
      </c>
      <c r="L5" s="83" t="s">
        <v>209</v>
      </c>
      <c r="M5" s="94" t="s">
        <v>210</v>
      </c>
    </row>
    <row r="6" spans="1:13" ht="142.5">
      <c r="A6" s="82">
        <v>5</v>
      </c>
      <c r="B6" s="83" t="s">
        <v>211</v>
      </c>
      <c r="C6" s="83" t="s">
        <v>212</v>
      </c>
      <c r="D6" s="85" t="s">
        <v>203</v>
      </c>
      <c r="E6" s="85" t="s">
        <v>189</v>
      </c>
      <c r="F6" s="85" t="s">
        <v>190</v>
      </c>
      <c r="G6" s="86">
        <v>43745</v>
      </c>
      <c r="H6" s="86">
        <v>44475</v>
      </c>
      <c r="I6" s="83" t="s">
        <v>213</v>
      </c>
      <c r="J6" s="87" t="s">
        <v>199</v>
      </c>
      <c r="K6" s="82" t="s">
        <v>200</v>
      </c>
      <c r="L6" s="83" t="s">
        <v>199</v>
      </c>
      <c r="M6" s="89" t="s">
        <v>214</v>
      </c>
    </row>
    <row r="7" spans="1:13" ht="85.5">
      <c r="A7" s="82">
        <v>6</v>
      </c>
      <c r="B7" s="92" t="s">
        <v>215</v>
      </c>
      <c r="C7" s="95" t="s">
        <v>216</v>
      </c>
      <c r="D7" s="85" t="s">
        <v>203</v>
      </c>
      <c r="E7" s="85" t="s">
        <v>189</v>
      </c>
      <c r="F7" s="85"/>
      <c r="G7" s="85" t="s">
        <v>217</v>
      </c>
      <c r="H7" s="86" t="s">
        <v>204</v>
      </c>
      <c r="I7" s="83" t="s">
        <v>218</v>
      </c>
      <c r="J7" s="87" t="s">
        <v>199</v>
      </c>
      <c r="K7" s="82" t="s">
        <v>200</v>
      </c>
      <c r="L7" s="83" t="s">
        <v>199</v>
      </c>
      <c r="M7" s="89" t="s">
        <v>219</v>
      </c>
    </row>
    <row r="8" spans="1:13" ht="57">
      <c r="A8" s="82">
        <v>7</v>
      </c>
      <c r="B8" s="83" t="s">
        <v>220</v>
      </c>
      <c r="C8" s="83" t="s">
        <v>221</v>
      </c>
      <c r="D8" s="85" t="s">
        <v>203</v>
      </c>
      <c r="E8" s="85" t="s">
        <v>189</v>
      </c>
      <c r="F8" s="85"/>
      <c r="G8" s="86">
        <v>42370</v>
      </c>
      <c r="H8" s="86" t="s">
        <v>204</v>
      </c>
      <c r="I8" s="83" t="s">
        <v>222</v>
      </c>
      <c r="J8" s="87" t="s">
        <v>199</v>
      </c>
      <c r="K8" s="82" t="s">
        <v>200</v>
      </c>
      <c r="L8" s="83"/>
      <c r="M8" s="96" t="s">
        <v>223</v>
      </c>
    </row>
    <row r="9" spans="1:13" ht="82.5">
      <c r="A9" s="82">
        <v>9</v>
      </c>
      <c r="B9" s="92" t="s">
        <v>224</v>
      </c>
      <c r="C9" s="95" t="s">
        <v>225</v>
      </c>
      <c r="D9" s="85" t="s">
        <v>203</v>
      </c>
      <c r="E9" s="85" t="s">
        <v>189</v>
      </c>
      <c r="F9" s="97" t="s">
        <v>190</v>
      </c>
      <c r="G9" s="85" t="s">
        <v>217</v>
      </c>
      <c r="H9" s="85" t="s">
        <v>204</v>
      </c>
      <c r="I9" s="83" t="s">
        <v>218</v>
      </c>
      <c r="J9" s="87" t="s">
        <v>199</v>
      </c>
      <c r="K9" s="82" t="s">
        <v>200</v>
      </c>
      <c r="L9" s="83"/>
      <c r="M9" s="89" t="s">
        <v>226</v>
      </c>
    </row>
    <row r="10" spans="1:13" ht="138">
      <c r="A10" s="82">
        <v>10</v>
      </c>
      <c r="B10" s="83" t="s">
        <v>227</v>
      </c>
      <c r="C10" s="83" t="s">
        <v>228</v>
      </c>
      <c r="D10" s="85" t="s">
        <v>188</v>
      </c>
      <c r="E10" s="85" t="s">
        <v>189</v>
      </c>
      <c r="F10" s="85" t="s">
        <v>190</v>
      </c>
      <c r="G10" s="85"/>
      <c r="H10" s="85" t="s">
        <v>229</v>
      </c>
      <c r="I10" s="83" t="s">
        <v>230</v>
      </c>
      <c r="J10" s="87" t="s">
        <v>199</v>
      </c>
      <c r="K10" s="82" t="s">
        <v>200</v>
      </c>
      <c r="L10" s="98" t="s">
        <v>231</v>
      </c>
      <c r="M10" s="89" t="s">
        <v>232</v>
      </c>
    </row>
    <row r="11" spans="1:13" ht="41.25">
      <c r="A11" s="82">
        <v>11</v>
      </c>
      <c r="B11" s="83" t="s">
        <v>233</v>
      </c>
      <c r="C11" s="93"/>
      <c r="D11" s="85" t="s">
        <v>188</v>
      </c>
      <c r="E11" s="85" t="s">
        <v>189</v>
      </c>
      <c r="F11" s="85"/>
      <c r="G11" s="85"/>
      <c r="H11" s="85" t="s">
        <v>204</v>
      </c>
      <c r="I11" s="83" t="s">
        <v>234</v>
      </c>
      <c r="J11" s="87"/>
      <c r="K11" s="82" t="s">
        <v>194</v>
      </c>
      <c r="L11" s="83"/>
      <c r="M11" s="89" t="s">
        <v>235</v>
      </c>
    </row>
    <row r="12" spans="1:13" ht="261.75">
      <c r="A12" s="82">
        <v>12</v>
      </c>
      <c r="B12" s="83" t="s">
        <v>236</v>
      </c>
      <c r="C12" s="99" t="s">
        <v>237</v>
      </c>
      <c r="D12" s="85" t="s">
        <v>203</v>
      </c>
      <c r="E12" s="97" t="s">
        <v>189</v>
      </c>
      <c r="F12" s="97" t="s">
        <v>190</v>
      </c>
      <c r="G12" s="86">
        <v>43760</v>
      </c>
      <c r="H12" s="86">
        <v>44490</v>
      </c>
      <c r="I12" s="83" t="s">
        <v>238</v>
      </c>
      <c r="J12" s="87" t="s">
        <v>199</v>
      </c>
      <c r="K12" s="82" t="s">
        <v>200</v>
      </c>
      <c r="L12" s="100"/>
      <c r="M12" s="101" t="s">
        <v>239</v>
      </c>
    </row>
    <row r="13" spans="1:13" ht="41.25">
      <c r="A13" s="82">
        <v>13</v>
      </c>
      <c r="B13" s="83" t="s">
        <v>240</v>
      </c>
      <c r="C13" s="83"/>
      <c r="D13" s="85" t="s">
        <v>188</v>
      </c>
      <c r="E13" s="85" t="s">
        <v>189</v>
      </c>
      <c r="F13" s="85" t="s">
        <v>190</v>
      </c>
      <c r="G13" s="85">
        <v>2012</v>
      </c>
      <c r="H13" s="85" t="s">
        <v>229</v>
      </c>
      <c r="I13" s="83" t="s">
        <v>241</v>
      </c>
      <c r="J13" s="87" t="s">
        <v>199</v>
      </c>
      <c r="K13" s="82" t="s">
        <v>200</v>
      </c>
      <c r="L13" s="83" t="s">
        <v>242</v>
      </c>
      <c r="M13" s="96" t="s">
        <v>243</v>
      </c>
    </row>
    <row r="14" spans="1:13" ht="27">
      <c r="A14" s="82">
        <v>14</v>
      </c>
      <c r="B14" s="83" t="s">
        <v>244</v>
      </c>
      <c r="C14" s="84"/>
      <c r="D14" s="85" t="s">
        <v>188</v>
      </c>
      <c r="E14" s="85" t="s">
        <v>245</v>
      </c>
      <c r="F14" s="85"/>
      <c r="G14" s="85"/>
      <c r="H14" s="86" t="s">
        <v>246</v>
      </c>
      <c r="I14" s="83" t="s">
        <v>247</v>
      </c>
      <c r="J14" s="87" t="s">
        <v>199</v>
      </c>
      <c r="K14" s="82" t="s">
        <v>200</v>
      </c>
      <c r="L14" s="83"/>
      <c r="M14" s="89" t="s">
        <v>248</v>
      </c>
    </row>
    <row r="15" spans="1:13" ht="27">
      <c r="A15" s="82">
        <v>15</v>
      </c>
      <c r="B15" s="83" t="s">
        <v>249</v>
      </c>
      <c r="C15" s="83" t="s">
        <v>250</v>
      </c>
      <c r="D15" s="85" t="s">
        <v>188</v>
      </c>
      <c r="E15" s="85" t="s">
        <v>251</v>
      </c>
      <c r="F15" s="85" t="s">
        <v>252</v>
      </c>
      <c r="G15" s="85"/>
      <c r="H15" s="85" t="s">
        <v>217</v>
      </c>
      <c r="I15" s="83" t="s">
        <v>253</v>
      </c>
      <c r="J15" s="87" t="s">
        <v>199</v>
      </c>
      <c r="K15" s="82" t="s">
        <v>200</v>
      </c>
      <c r="L15" s="83"/>
      <c r="M15" s="96" t="s">
        <v>254</v>
      </c>
    </row>
    <row r="16" spans="1:13" ht="41.25">
      <c r="A16" s="82">
        <v>16</v>
      </c>
      <c r="B16" s="83" t="s">
        <v>255</v>
      </c>
      <c r="C16" s="83" t="s">
        <v>256</v>
      </c>
      <c r="D16" s="85" t="s">
        <v>188</v>
      </c>
      <c r="E16" s="85" t="s">
        <v>189</v>
      </c>
      <c r="F16" s="85" t="s">
        <v>252</v>
      </c>
      <c r="G16" s="85"/>
      <c r="H16" s="85" t="s">
        <v>217</v>
      </c>
      <c r="I16" s="83" t="s">
        <v>253</v>
      </c>
      <c r="J16" s="87" t="s">
        <v>199</v>
      </c>
      <c r="K16" s="82" t="s">
        <v>200</v>
      </c>
      <c r="L16" s="83"/>
      <c r="M16" s="89" t="s">
        <v>257</v>
      </c>
    </row>
    <row r="17" spans="1:13" ht="96">
      <c r="A17" s="82">
        <v>17</v>
      </c>
      <c r="B17" s="83" t="s">
        <v>258</v>
      </c>
      <c r="C17" s="83" t="s">
        <v>259</v>
      </c>
      <c r="D17" s="85" t="s">
        <v>188</v>
      </c>
      <c r="E17" s="85" t="s">
        <v>189</v>
      </c>
      <c r="F17" s="85" t="s">
        <v>252</v>
      </c>
      <c r="G17" s="85"/>
      <c r="H17" s="85" t="s">
        <v>217</v>
      </c>
      <c r="I17" s="83" t="s">
        <v>260</v>
      </c>
      <c r="J17" s="87" t="s">
        <v>199</v>
      </c>
      <c r="K17" s="82" t="s">
        <v>200</v>
      </c>
      <c r="L17" s="83"/>
      <c r="M17" s="89" t="s">
        <v>261</v>
      </c>
    </row>
    <row r="18" spans="1:13" ht="41.25">
      <c r="A18" s="82">
        <v>18</v>
      </c>
      <c r="B18" s="83" t="s">
        <v>262</v>
      </c>
      <c r="C18" s="83" t="s">
        <v>263</v>
      </c>
      <c r="D18" s="85" t="s">
        <v>188</v>
      </c>
      <c r="E18" s="90" t="s">
        <v>264</v>
      </c>
      <c r="F18" s="85" t="s">
        <v>252</v>
      </c>
      <c r="G18" s="85"/>
      <c r="H18" s="85" t="s">
        <v>217</v>
      </c>
      <c r="I18" s="83" t="s">
        <v>265</v>
      </c>
      <c r="J18" s="87" t="s">
        <v>199</v>
      </c>
      <c r="K18" s="82" t="s">
        <v>200</v>
      </c>
      <c r="L18" s="83"/>
      <c r="M18" s="89" t="s">
        <v>266</v>
      </c>
    </row>
    <row r="19" spans="1:13" ht="114">
      <c r="A19" s="82">
        <v>19</v>
      </c>
      <c r="B19" s="83" t="s">
        <v>267</v>
      </c>
      <c r="C19" s="102" t="s">
        <v>268</v>
      </c>
      <c r="D19" s="85" t="s">
        <v>188</v>
      </c>
      <c r="E19" s="85" t="s">
        <v>245</v>
      </c>
      <c r="F19" s="85" t="s">
        <v>252</v>
      </c>
      <c r="G19" s="85"/>
      <c r="H19" s="86" t="s">
        <v>246</v>
      </c>
      <c r="I19" s="83" t="s">
        <v>247</v>
      </c>
      <c r="J19" s="87" t="s">
        <v>199</v>
      </c>
      <c r="K19" s="82" t="s">
        <v>200</v>
      </c>
      <c r="L19" s="83" t="s">
        <v>269</v>
      </c>
      <c r="M19" s="89" t="s">
        <v>270</v>
      </c>
    </row>
    <row r="20" spans="1:13" ht="27">
      <c r="A20" s="82">
        <v>20</v>
      </c>
      <c r="B20" s="83" t="s">
        <v>271</v>
      </c>
      <c r="C20" s="93"/>
      <c r="D20" s="85" t="s">
        <v>188</v>
      </c>
      <c r="E20" s="85" t="s">
        <v>189</v>
      </c>
      <c r="F20" s="85"/>
      <c r="G20" s="85"/>
      <c r="H20" s="85" t="s">
        <v>204</v>
      </c>
      <c r="I20" s="83" t="s">
        <v>272</v>
      </c>
      <c r="J20" s="87"/>
      <c r="K20" s="82" t="s">
        <v>194</v>
      </c>
      <c r="L20" s="83" t="s">
        <v>273</v>
      </c>
      <c r="M20" s="89" t="s">
        <v>274</v>
      </c>
    </row>
    <row r="21" spans="1:13" ht="15.75">
      <c r="A21" s="82">
        <v>21</v>
      </c>
      <c r="B21" s="83" t="s">
        <v>275</v>
      </c>
      <c r="C21" s="93"/>
      <c r="D21" s="85" t="s">
        <v>188</v>
      </c>
      <c r="E21" s="85" t="s">
        <v>189</v>
      </c>
      <c r="F21" s="85"/>
      <c r="G21" s="85"/>
      <c r="H21" s="86" t="s">
        <v>246</v>
      </c>
      <c r="I21" s="83" t="s">
        <v>247</v>
      </c>
      <c r="J21" s="87" t="s">
        <v>199</v>
      </c>
      <c r="K21" s="82" t="s">
        <v>200</v>
      </c>
      <c r="L21" s="83"/>
      <c r="M21" s="89" t="s">
        <v>276</v>
      </c>
    </row>
    <row r="22" spans="1:13" ht="15.75">
      <c r="A22" s="82">
        <v>22</v>
      </c>
      <c r="B22" s="83" t="s">
        <v>277</v>
      </c>
      <c r="C22" s="84"/>
      <c r="D22" s="85" t="s">
        <v>188</v>
      </c>
      <c r="E22" s="85" t="s">
        <v>189</v>
      </c>
      <c r="F22" s="85" t="s">
        <v>190</v>
      </c>
      <c r="G22" s="85"/>
      <c r="H22" s="86" t="s">
        <v>204</v>
      </c>
      <c r="I22" s="83" t="s">
        <v>278</v>
      </c>
      <c r="J22" s="87"/>
      <c r="K22" s="82" t="s">
        <v>194</v>
      </c>
      <c r="L22" s="83"/>
      <c r="M22" s="89" t="s">
        <v>279</v>
      </c>
    </row>
    <row r="23" spans="1:13" ht="41.25">
      <c r="A23" s="82">
        <v>23</v>
      </c>
      <c r="B23" s="83" t="s">
        <v>280</v>
      </c>
      <c r="C23" s="83" t="s">
        <v>281</v>
      </c>
      <c r="D23" s="85" t="s">
        <v>188</v>
      </c>
      <c r="E23" s="85" t="s">
        <v>251</v>
      </c>
      <c r="F23" s="85" t="s">
        <v>252</v>
      </c>
      <c r="G23" s="85"/>
      <c r="H23" s="85" t="s">
        <v>217</v>
      </c>
      <c r="I23" s="83" t="s">
        <v>282</v>
      </c>
      <c r="J23" s="87" t="s">
        <v>199</v>
      </c>
      <c r="K23" s="82" t="s">
        <v>200</v>
      </c>
      <c r="L23" s="83"/>
      <c r="M23" s="89" t="s">
        <v>283</v>
      </c>
    </row>
    <row r="24" spans="1:13" ht="54.75">
      <c r="A24" s="82">
        <v>24</v>
      </c>
      <c r="B24" s="83" t="s">
        <v>284</v>
      </c>
      <c r="C24" s="83" t="s">
        <v>285</v>
      </c>
      <c r="D24" s="85" t="s">
        <v>188</v>
      </c>
      <c r="E24" s="85" t="s">
        <v>189</v>
      </c>
      <c r="F24" s="85" t="s">
        <v>252</v>
      </c>
      <c r="G24" s="85"/>
      <c r="H24" s="85" t="s">
        <v>217</v>
      </c>
      <c r="I24" s="83" t="s">
        <v>286</v>
      </c>
      <c r="J24" s="87" t="s">
        <v>199</v>
      </c>
      <c r="K24" s="82" t="s">
        <v>200</v>
      </c>
      <c r="L24" s="83"/>
      <c r="M24" s="89" t="s">
        <v>287</v>
      </c>
    </row>
    <row r="25" spans="1:13" ht="15.75">
      <c r="A25" s="82">
        <v>25</v>
      </c>
      <c r="B25" s="83" t="s">
        <v>288</v>
      </c>
      <c r="C25" s="84"/>
      <c r="D25" s="85" t="s">
        <v>188</v>
      </c>
      <c r="E25" s="85" t="s">
        <v>245</v>
      </c>
      <c r="F25" s="85"/>
      <c r="G25" s="85"/>
      <c r="H25" s="86" t="s">
        <v>289</v>
      </c>
      <c r="I25" s="83" t="s">
        <v>247</v>
      </c>
      <c r="J25" s="87" t="s">
        <v>199</v>
      </c>
      <c r="K25" s="82" t="s">
        <v>200</v>
      </c>
      <c r="L25" s="83"/>
      <c r="M25" s="96" t="s">
        <v>290</v>
      </c>
    </row>
    <row r="26" spans="1:13" ht="15.75">
      <c r="A26" s="82">
        <v>26</v>
      </c>
      <c r="B26" s="83" t="s">
        <v>291</v>
      </c>
      <c r="C26" s="84"/>
      <c r="D26" s="85" t="s">
        <v>188</v>
      </c>
      <c r="E26" s="85" t="s">
        <v>245</v>
      </c>
      <c r="F26" s="85"/>
      <c r="G26" s="85"/>
      <c r="H26" s="86" t="s">
        <v>246</v>
      </c>
      <c r="I26" s="83" t="s">
        <v>247</v>
      </c>
      <c r="J26" s="87" t="s">
        <v>199</v>
      </c>
      <c r="K26" s="82" t="s">
        <v>200</v>
      </c>
      <c r="L26" s="83"/>
      <c r="M26" s="89" t="s">
        <v>292</v>
      </c>
    </row>
    <row r="27" spans="1:13" ht="234">
      <c r="A27" s="82">
        <v>27</v>
      </c>
      <c r="B27" s="83" t="s">
        <v>293</v>
      </c>
      <c r="C27" s="92"/>
      <c r="D27" s="85" t="s">
        <v>188</v>
      </c>
      <c r="E27" s="85" t="s">
        <v>189</v>
      </c>
      <c r="F27" s="85" t="s">
        <v>190</v>
      </c>
      <c r="G27" s="86">
        <v>43983</v>
      </c>
      <c r="H27" s="86" t="s">
        <v>204</v>
      </c>
      <c r="I27" s="83" t="s">
        <v>294</v>
      </c>
      <c r="J27" s="87" t="s">
        <v>199</v>
      </c>
      <c r="K27" s="82" t="s">
        <v>200</v>
      </c>
      <c r="L27" s="83" t="s">
        <v>295</v>
      </c>
      <c r="M27" s="89" t="s">
        <v>296</v>
      </c>
    </row>
    <row r="28" spans="1:13" ht="248.25">
      <c r="A28" s="82">
        <v>28</v>
      </c>
      <c r="B28" s="83" t="s">
        <v>297</v>
      </c>
      <c r="C28" s="95" t="s">
        <v>298</v>
      </c>
      <c r="D28" s="85" t="s">
        <v>299</v>
      </c>
      <c r="E28" s="85" t="s">
        <v>300</v>
      </c>
      <c r="F28" s="85" t="s">
        <v>301</v>
      </c>
      <c r="G28" s="86">
        <v>43982</v>
      </c>
      <c r="H28" s="86">
        <v>44286</v>
      </c>
      <c r="I28" s="83" t="s">
        <v>302</v>
      </c>
      <c r="J28" s="87" t="s">
        <v>303</v>
      </c>
      <c r="K28" s="82" t="s">
        <v>304</v>
      </c>
      <c r="L28" s="83" t="s">
        <v>305</v>
      </c>
      <c r="M28" s="89" t="s">
        <v>296</v>
      </c>
    </row>
    <row r="29" spans="1:13" ht="151.5">
      <c r="A29" s="82">
        <v>29</v>
      </c>
      <c r="B29" s="83" t="s">
        <v>306</v>
      </c>
      <c r="C29" s="83" t="s">
        <v>307</v>
      </c>
      <c r="D29" s="85" t="s">
        <v>188</v>
      </c>
      <c r="E29" s="85" t="s">
        <v>189</v>
      </c>
      <c r="F29" s="85" t="s">
        <v>190</v>
      </c>
      <c r="G29" s="85"/>
      <c r="H29" s="90" t="s">
        <v>308</v>
      </c>
      <c r="I29" s="83" t="s">
        <v>309</v>
      </c>
      <c r="J29" s="87" t="s">
        <v>193</v>
      </c>
      <c r="K29" s="82" t="s">
        <v>194</v>
      </c>
      <c r="L29" s="83"/>
      <c r="M29" s="89" t="s">
        <v>310</v>
      </c>
    </row>
    <row r="30" spans="1:13" ht="27">
      <c r="A30" s="82">
        <v>30</v>
      </c>
      <c r="B30" s="83" t="s">
        <v>311</v>
      </c>
      <c r="C30" s="84"/>
      <c r="D30" s="85" t="s">
        <v>188</v>
      </c>
      <c r="E30" s="85" t="s">
        <v>245</v>
      </c>
      <c r="F30" s="85"/>
      <c r="G30" s="85"/>
      <c r="H30" s="86" t="s">
        <v>246</v>
      </c>
      <c r="I30" s="83" t="s">
        <v>247</v>
      </c>
      <c r="J30" s="87" t="s">
        <v>199</v>
      </c>
      <c r="K30" s="82" t="s">
        <v>200</v>
      </c>
      <c r="L30" s="83"/>
      <c r="M30" s="96" t="s">
        <v>312</v>
      </c>
    </row>
    <row r="31" spans="1:13" ht="15.75">
      <c r="A31" s="82">
        <v>31</v>
      </c>
      <c r="B31" s="83" t="s">
        <v>313</v>
      </c>
      <c r="C31" s="84"/>
      <c r="D31" s="85" t="s">
        <v>188</v>
      </c>
      <c r="E31" s="85" t="s">
        <v>189</v>
      </c>
      <c r="F31" s="85"/>
      <c r="G31" s="85"/>
      <c r="H31" s="86" t="s">
        <v>246</v>
      </c>
      <c r="I31" s="83" t="s">
        <v>314</v>
      </c>
      <c r="J31" s="87" t="s">
        <v>199</v>
      </c>
      <c r="K31" s="82" t="s">
        <v>200</v>
      </c>
      <c r="L31" s="92"/>
      <c r="M31" s="89" t="s">
        <v>315</v>
      </c>
    </row>
    <row r="32" spans="1:13" ht="179.25">
      <c r="A32" s="82">
        <v>32</v>
      </c>
      <c r="B32" s="83" t="s">
        <v>316</v>
      </c>
      <c r="C32" s="83" t="s">
        <v>317</v>
      </c>
      <c r="D32" s="85" t="s">
        <v>188</v>
      </c>
      <c r="E32" s="85" t="s">
        <v>245</v>
      </c>
      <c r="F32" s="85"/>
      <c r="G32" s="85"/>
      <c r="H32" s="86" t="s">
        <v>246</v>
      </c>
      <c r="I32" s="83" t="s">
        <v>318</v>
      </c>
      <c r="J32" s="87" t="s">
        <v>199</v>
      </c>
      <c r="K32" s="82" t="s">
        <v>200</v>
      </c>
      <c r="L32" s="83"/>
      <c r="M32" s="89" t="s">
        <v>319</v>
      </c>
    </row>
    <row r="33" spans="1:13" ht="207">
      <c r="A33" s="82">
        <v>33</v>
      </c>
      <c r="B33" s="83" t="s">
        <v>320</v>
      </c>
      <c r="C33" s="83" t="s">
        <v>321</v>
      </c>
      <c r="D33" s="85" t="s">
        <v>188</v>
      </c>
      <c r="E33" s="85" t="s">
        <v>189</v>
      </c>
      <c r="F33" s="85" t="s">
        <v>252</v>
      </c>
      <c r="G33" s="85"/>
      <c r="H33" s="85" t="s">
        <v>217</v>
      </c>
      <c r="I33" s="83" t="s">
        <v>322</v>
      </c>
      <c r="J33" s="87" t="s">
        <v>199</v>
      </c>
      <c r="K33" s="82" t="s">
        <v>200</v>
      </c>
      <c r="L33" s="83"/>
      <c r="M33" s="89" t="s">
        <v>323</v>
      </c>
    </row>
    <row r="34" spans="1:13" ht="15.75">
      <c r="A34" s="82">
        <v>34</v>
      </c>
      <c r="B34" s="83" t="s">
        <v>324</v>
      </c>
      <c r="C34" s="84"/>
      <c r="D34" s="85" t="s">
        <v>188</v>
      </c>
      <c r="E34" s="85" t="s">
        <v>245</v>
      </c>
      <c r="F34" s="85"/>
      <c r="G34" s="85"/>
      <c r="H34" s="86" t="s">
        <v>246</v>
      </c>
      <c r="I34" s="83" t="s">
        <v>325</v>
      </c>
      <c r="J34" s="87" t="s">
        <v>199</v>
      </c>
      <c r="K34" s="82" t="s">
        <v>200</v>
      </c>
      <c r="L34" s="83"/>
      <c r="M34" s="89" t="s">
        <v>326</v>
      </c>
    </row>
    <row r="35" spans="1:13" ht="15.75">
      <c r="A35" s="82">
        <v>35</v>
      </c>
      <c r="B35" s="83" t="s">
        <v>327</v>
      </c>
      <c r="C35" s="84"/>
      <c r="D35" s="85" t="s">
        <v>188</v>
      </c>
      <c r="E35" s="85" t="s">
        <v>245</v>
      </c>
      <c r="F35" s="85"/>
      <c r="G35" s="85"/>
      <c r="H35" s="86" t="s">
        <v>246</v>
      </c>
      <c r="I35" s="83" t="s">
        <v>325</v>
      </c>
      <c r="J35" s="87" t="s">
        <v>199</v>
      </c>
      <c r="K35" s="82" t="s">
        <v>200</v>
      </c>
      <c r="L35" s="83"/>
      <c r="M35" s="89" t="s">
        <v>328</v>
      </c>
    </row>
    <row r="36" spans="1:13" ht="41.25">
      <c r="A36" s="82">
        <v>36</v>
      </c>
      <c r="B36" s="83" t="s">
        <v>329</v>
      </c>
      <c r="C36" s="84"/>
      <c r="D36" s="85" t="s">
        <v>203</v>
      </c>
      <c r="E36" s="85" t="s">
        <v>189</v>
      </c>
      <c r="F36" s="85" t="s">
        <v>190</v>
      </c>
      <c r="G36" s="85"/>
      <c r="H36" s="86" t="s">
        <v>330</v>
      </c>
      <c r="I36" s="83" t="s">
        <v>331</v>
      </c>
      <c r="J36" s="87" t="s">
        <v>193</v>
      </c>
      <c r="K36" s="82" t="s">
        <v>194</v>
      </c>
      <c r="L36" s="83" t="s">
        <v>332</v>
      </c>
      <c r="M36" s="89" t="s">
        <v>333</v>
      </c>
    </row>
    <row r="37" spans="1:13" ht="82.5">
      <c r="A37" s="82">
        <v>37</v>
      </c>
      <c r="B37" s="83" t="s">
        <v>334</v>
      </c>
      <c r="C37" s="83" t="s">
        <v>335</v>
      </c>
      <c r="D37" s="85" t="s">
        <v>188</v>
      </c>
      <c r="E37" s="85" t="s">
        <v>251</v>
      </c>
      <c r="F37" s="85" t="s">
        <v>252</v>
      </c>
      <c r="G37" s="85"/>
      <c r="H37" s="85" t="s">
        <v>217</v>
      </c>
      <c r="I37" s="83" t="s">
        <v>336</v>
      </c>
      <c r="J37" s="87" t="s">
        <v>199</v>
      </c>
      <c r="K37" s="82" t="s">
        <v>200</v>
      </c>
      <c r="L37" s="83"/>
      <c r="M37" s="89" t="s">
        <v>337</v>
      </c>
    </row>
    <row r="38" spans="1:13" ht="123.75">
      <c r="A38" s="82">
        <v>38</v>
      </c>
      <c r="B38" s="83" t="s">
        <v>338</v>
      </c>
      <c r="C38" s="103" t="s">
        <v>339</v>
      </c>
      <c r="D38" s="97" t="s">
        <v>188</v>
      </c>
      <c r="E38" s="85" t="s">
        <v>340</v>
      </c>
      <c r="F38" s="85" t="s">
        <v>252</v>
      </c>
      <c r="G38" s="86">
        <v>43040</v>
      </c>
      <c r="H38" s="85" t="s">
        <v>217</v>
      </c>
      <c r="I38" s="83" t="s">
        <v>341</v>
      </c>
      <c r="J38" s="87" t="s">
        <v>342</v>
      </c>
      <c r="K38" s="82" t="s">
        <v>200</v>
      </c>
      <c r="L38" s="83"/>
      <c r="M38" s="96" t="s">
        <v>343</v>
      </c>
    </row>
    <row r="39" spans="1:13" ht="41.25">
      <c r="A39" s="82">
        <v>39</v>
      </c>
      <c r="B39" s="83" t="s">
        <v>344</v>
      </c>
      <c r="C39" s="83" t="s">
        <v>345</v>
      </c>
      <c r="D39" s="97" t="s">
        <v>188</v>
      </c>
      <c r="E39" s="85" t="s">
        <v>346</v>
      </c>
      <c r="F39" s="85" t="s">
        <v>252</v>
      </c>
      <c r="G39" s="86">
        <v>43040</v>
      </c>
      <c r="H39" s="85" t="s">
        <v>217</v>
      </c>
      <c r="I39" s="83"/>
      <c r="J39" s="87" t="s">
        <v>342</v>
      </c>
      <c r="K39" s="82" t="s">
        <v>200</v>
      </c>
      <c r="L39" s="83"/>
      <c r="M39" s="96" t="s">
        <v>347</v>
      </c>
    </row>
    <row r="40" spans="1:13" ht="54.75">
      <c r="A40" s="82">
        <v>40</v>
      </c>
      <c r="B40" s="83" t="s">
        <v>348</v>
      </c>
      <c r="C40" s="83" t="s">
        <v>349</v>
      </c>
      <c r="D40" s="97" t="s">
        <v>188</v>
      </c>
      <c r="E40" s="85" t="s">
        <v>346</v>
      </c>
      <c r="F40" s="85" t="s">
        <v>252</v>
      </c>
      <c r="G40" s="86">
        <v>43040</v>
      </c>
      <c r="H40" s="85" t="s">
        <v>217</v>
      </c>
      <c r="I40" s="83"/>
      <c r="J40" s="87" t="s">
        <v>342</v>
      </c>
      <c r="K40" s="82" t="s">
        <v>200</v>
      </c>
      <c r="L40" s="83"/>
      <c r="M40" s="96" t="s">
        <v>350</v>
      </c>
    </row>
    <row r="41" spans="1:13" ht="82.5">
      <c r="A41" s="82">
        <v>41</v>
      </c>
      <c r="B41" s="83" t="s">
        <v>351</v>
      </c>
      <c r="C41" s="83" t="s">
        <v>352</v>
      </c>
      <c r="D41" s="85" t="s">
        <v>203</v>
      </c>
      <c r="E41" s="85" t="s">
        <v>189</v>
      </c>
      <c r="F41" s="85" t="s">
        <v>190</v>
      </c>
      <c r="G41" s="86">
        <v>42736</v>
      </c>
      <c r="H41" s="85" t="s">
        <v>229</v>
      </c>
      <c r="I41" s="83" t="s">
        <v>218</v>
      </c>
      <c r="J41" s="87" t="s">
        <v>199</v>
      </c>
      <c r="K41" s="82" t="s">
        <v>200</v>
      </c>
      <c r="L41" s="83"/>
      <c r="M41" s="104" t="s">
        <v>353</v>
      </c>
    </row>
    <row r="42" spans="1:13" ht="123.75">
      <c r="A42" s="82">
        <v>42</v>
      </c>
      <c r="B42" s="83" t="s">
        <v>354</v>
      </c>
      <c r="C42" s="83" t="s">
        <v>355</v>
      </c>
      <c r="D42" s="85" t="s">
        <v>203</v>
      </c>
      <c r="E42" s="85" t="s">
        <v>245</v>
      </c>
      <c r="F42" s="85"/>
      <c r="G42" s="86">
        <v>42736</v>
      </c>
      <c r="H42" s="85" t="s">
        <v>229</v>
      </c>
      <c r="I42" s="83" t="s">
        <v>218</v>
      </c>
      <c r="J42" s="87" t="s">
        <v>199</v>
      </c>
      <c r="K42" s="82" t="s">
        <v>200</v>
      </c>
      <c r="L42" s="83"/>
      <c r="M42" s="96" t="s">
        <v>356</v>
      </c>
    </row>
    <row r="43" spans="1:13" ht="54.75">
      <c r="A43" s="82">
        <v>43</v>
      </c>
      <c r="B43" s="83" t="s">
        <v>357</v>
      </c>
      <c r="C43" s="83" t="s">
        <v>358</v>
      </c>
      <c r="D43" s="85" t="s">
        <v>203</v>
      </c>
      <c r="E43" s="85" t="s">
        <v>359</v>
      </c>
      <c r="F43" s="85"/>
      <c r="G43" s="86">
        <v>42736</v>
      </c>
      <c r="H43" s="85" t="s">
        <v>229</v>
      </c>
      <c r="I43" s="83" t="s">
        <v>218</v>
      </c>
      <c r="J43" s="87" t="s">
        <v>199</v>
      </c>
      <c r="K43" s="82" t="s">
        <v>200</v>
      </c>
      <c r="L43" s="83"/>
      <c r="M43" s="96" t="s">
        <v>360</v>
      </c>
    </row>
    <row r="44" spans="1:13" ht="96">
      <c r="A44" s="82">
        <v>44</v>
      </c>
      <c r="B44" s="83" t="s">
        <v>361</v>
      </c>
      <c r="C44" s="83" t="s">
        <v>362</v>
      </c>
      <c r="D44" s="85" t="s">
        <v>203</v>
      </c>
      <c r="E44" s="85" t="s">
        <v>189</v>
      </c>
      <c r="F44" s="85"/>
      <c r="G44" s="86">
        <v>42736</v>
      </c>
      <c r="H44" s="85" t="s">
        <v>229</v>
      </c>
      <c r="I44" s="83" t="s">
        <v>218</v>
      </c>
      <c r="J44" s="87" t="s">
        <v>199</v>
      </c>
      <c r="K44" s="82" t="s">
        <v>200</v>
      </c>
      <c r="L44" s="83"/>
      <c r="M44" s="96" t="s">
        <v>363</v>
      </c>
    </row>
    <row r="45" spans="1:13" ht="96">
      <c r="A45" s="82">
        <v>45</v>
      </c>
      <c r="B45" s="83" t="s">
        <v>364</v>
      </c>
      <c r="C45" s="83" t="s">
        <v>365</v>
      </c>
      <c r="D45" s="85" t="s">
        <v>203</v>
      </c>
      <c r="E45" s="85" t="s">
        <v>189</v>
      </c>
      <c r="F45" s="85"/>
      <c r="G45" s="86">
        <v>42736</v>
      </c>
      <c r="H45" s="85" t="s">
        <v>229</v>
      </c>
      <c r="I45" s="83" t="s">
        <v>218</v>
      </c>
      <c r="J45" s="87" t="s">
        <v>199</v>
      </c>
      <c r="K45" s="82" t="s">
        <v>200</v>
      </c>
      <c r="L45" s="83"/>
      <c r="M45" s="96" t="s">
        <v>366</v>
      </c>
    </row>
    <row r="46" spans="1:13" ht="151.5">
      <c r="A46" s="82">
        <v>46</v>
      </c>
      <c r="B46" s="83" t="s">
        <v>367</v>
      </c>
      <c r="C46" s="103" t="s">
        <v>368</v>
      </c>
      <c r="D46" s="85" t="s">
        <v>203</v>
      </c>
      <c r="E46" s="85" t="s">
        <v>189</v>
      </c>
      <c r="F46" s="85"/>
      <c r="G46" s="86">
        <v>42736</v>
      </c>
      <c r="H46" s="85" t="s">
        <v>229</v>
      </c>
      <c r="I46" s="83" t="s">
        <v>218</v>
      </c>
      <c r="J46" s="87" t="s">
        <v>199</v>
      </c>
      <c r="K46" s="82" t="s">
        <v>200</v>
      </c>
      <c r="L46" s="83"/>
      <c r="M46" s="96" t="s">
        <v>369</v>
      </c>
    </row>
    <row r="47" spans="1:13" ht="69">
      <c r="A47" s="82">
        <v>47</v>
      </c>
      <c r="B47" s="83" t="s">
        <v>370</v>
      </c>
      <c r="C47" s="83" t="s">
        <v>371</v>
      </c>
      <c r="D47" s="85" t="s">
        <v>203</v>
      </c>
      <c r="E47" s="85" t="s">
        <v>372</v>
      </c>
      <c r="F47" s="85"/>
      <c r="G47" s="86">
        <v>42736</v>
      </c>
      <c r="H47" s="85" t="s">
        <v>229</v>
      </c>
      <c r="I47" s="83" t="s">
        <v>218</v>
      </c>
      <c r="J47" s="87" t="s">
        <v>199</v>
      </c>
      <c r="K47" s="82" t="s">
        <v>200</v>
      </c>
      <c r="L47" s="83"/>
      <c r="M47" s="96" t="s">
        <v>373</v>
      </c>
    </row>
    <row r="48" spans="1:13" ht="96">
      <c r="A48" s="82">
        <v>48</v>
      </c>
      <c r="B48" s="83" t="s">
        <v>374</v>
      </c>
      <c r="C48" s="83" t="s">
        <v>375</v>
      </c>
      <c r="D48" s="85" t="s">
        <v>203</v>
      </c>
      <c r="E48" s="85" t="s">
        <v>189</v>
      </c>
      <c r="F48" s="85"/>
      <c r="G48" s="86">
        <v>42736</v>
      </c>
      <c r="H48" s="85" t="s">
        <v>229</v>
      </c>
      <c r="I48" s="83" t="s">
        <v>218</v>
      </c>
      <c r="J48" s="87" t="s">
        <v>199</v>
      </c>
      <c r="K48" s="82" t="s">
        <v>200</v>
      </c>
      <c r="L48" s="83"/>
      <c r="M48" s="99" t="s">
        <v>376</v>
      </c>
    </row>
    <row r="49" spans="1:13" ht="82.5">
      <c r="A49" s="82">
        <v>49</v>
      </c>
      <c r="B49" s="83" t="s">
        <v>377</v>
      </c>
      <c r="C49" s="83" t="s">
        <v>378</v>
      </c>
      <c r="D49" s="85" t="s">
        <v>203</v>
      </c>
      <c r="E49" s="85" t="s">
        <v>372</v>
      </c>
      <c r="F49" s="85"/>
      <c r="G49" s="86">
        <v>42736</v>
      </c>
      <c r="H49" s="85" t="s">
        <v>229</v>
      </c>
      <c r="I49" s="83" t="s">
        <v>218</v>
      </c>
      <c r="J49" s="87" t="s">
        <v>199</v>
      </c>
      <c r="K49" s="82" t="s">
        <v>200</v>
      </c>
      <c r="L49" s="83"/>
      <c r="M49" s="96" t="s">
        <v>379</v>
      </c>
    </row>
    <row r="50" spans="1:13" ht="165">
      <c r="A50" s="82">
        <v>50</v>
      </c>
      <c r="B50" s="83" t="s">
        <v>380</v>
      </c>
      <c r="C50" s="83" t="s">
        <v>381</v>
      </c>
      <c r="D50" s="85" t="s">
        <v>188</v>
      </c>
      <c r="E50" s="85" t="s">
        <v>189</v>
      </c>
      <c r="F50" s="85" t="s">
        <v>190</v>
      </c>
      <c r="G50" s="86">
        <v>43776</v>
      </c>
      <c r="H50" s="86">
        <v>44561</v>
      </c>
      <c r="I50" s="83" t="s">
        <v>382</v>
      </c>
      <c r="J50" s="87" t="s">
        <v>342</v>
      </c>
      <c r="K50" s="82" t="s">
        <v>200</v>
      </c>
      <c r="L50" s="83"/>
      <c r="M50" s="96" t="s">
        <v>383</v>
      </c>
    </row>
    <row r="51" spans="1:13" ht="82.5">
      <c r="A51" s="82">
        <v>51</v>
      </c>
      <c r="B51" s="83" t="s">
        <v>384</v>
      </c>
      <c r="C51" s="83" t="s">
        <v>385</v>
      </c>
      <c r="D51" s="85" t="s">
        <v>188</v>
      </c>
      <c r="E51" s="85" t="s">
        <v>189</v>
      </c>
      <c r="F51" s="85" t="s">
        <v>252</v>
      </c>
      <c r="G51" s="86">
        <v>43249</v>
      </c>
      <c r="H51" s="85" t="s">
        <v>229</v>
      </c>
      <c r="I51" s="83" t="s">
        <v>386</v>
      </c>
      <c r="J51" s="87" t="s">
        <v>342</v>
      </c>
      <c r="K51" s="82" t="s">
        <v>200</v>
      </c>
      <c r="L51" s="83"/>
      <c r="M51" s="96" t="s">
        <v>387</v>
      </c>
    </row>
    <row r="52" spans="1:13" ht="96">
      <c r="A52" s="82">
        <v>52</v>
      </c>
      <c r="B52" s="83" t="s">
        <v>388</v>
      </c>
      <c r="C52" s="83" t="s">
        <v>389</v>
      </c>
      <c r="D52" s="85" t="s">
        <v>188</v>
      </c>
      <c r="E52" s="85" t="s">
        <v>189</v>
      </c>
      <c r="F52" s="85" t="s">
        <v>390</v>
      </c>
      <c r="G52" s="86">
        <v>43469</v>
      </c>
      <c r="H52" s="85" t="s">
        <v>229</v>
      </c>
      <c r="I52" s="83" t="s">
        <v>391</v>
      </c>
      <c r="J52" s="87" t="s">
        <v>342</v>
      </c>
      <c r="K52" s="82" t="s">
        <v>200</v>
      </c>
      <c r="L52" s="83"/>
      <c r="M52" s="96" t="s">
        <v>392</v>
      </c>
    </row>
    <row r="53" spans="1:13" ht="96">
      <c r="A53" s="82">
        <v>53</v>
      </c>
      <c r="B53" s="99" t="s">
        <v>393</v>
      </c>
      <c r="C53" s="101" t="s">
        <v>394</v>
      </c>
      <c r="D53" s="90" t="s">
        <v>299</v>
      </c>
      <c r="E53" s="90" t="s">
        <v>300</v>
      </c>
      <c r="F53" s="90" t="s">
        <v>301</v>
      </c>
      <c r="G53" s="91">
        <v>43647</v>
      </c>
      <c r="H53" s="105">
        <v>44377</v>
      </c>
      <c r="I53" s="83" t="s">
        <v>395</v>
      </c>
      <c r="J53" s="87" t="s">
        <v>396</v>
      </c>
      <c r="K53" s="87" t="s">
        <v>397</v>
      </c>
      <c r="L53" s="106" t="s">
        <v>398</v>
      </c>
      <c r="M53" s="99" t="s">
        <v>399</v>
      </c>
    </row>
    <row r="54" spans="1:13" ht="69">
      <c r="A54" s="82">
        <v>54</v>
      </c>
      <c r="B54" s="99" t="s">
        <v>400</v>
      </c>
      <c r="C54" s="101" t="s">
        <v>401</v>
      </c>
      <c r="D54" s="90" t="s">
        <v>299</v>
      </c>
      <c r="E54" s="90" t="s">
        <v>300</v>
      </c>
      <c r="F54" s="90" t="s">
        <v>301</v>
      </c>
      <c r="G54" s="91">
        <v>43647</v>
      </c>
      <c r="H54" s="105">
        <v>44377</v>
      </c>
      <c r="I54" s="83"/>
      <c r="J54" s="87" t="s">
        <v>396</v>
      </c>
      <c r="K54" s="87" t="s">
        <v>397</v>
      </c>
      <c r="L54" s="99" t="s">
        <v>402</v>
      </c>
      <c r="M54" s="99" t="s">
        <v>403</v>
      </c>
    </row>
    <row r="55" spans="1:13" ht="96">
      <c r="A55" s="82">
        <v>55</v>
      </c>
      <c r="B55" s="83" t="s">
        <v>404</v>
      </c>
      <c r="C55" s="99" t="s">
        <v>405</v>
      </c>
      <c r="D55" s="90" t="s">
        <v>188</v>
      </c>
      <c r="E55" s="90" t="s">
        <v>300</v>
      </c>
      <c r="F55" s="90" t="s">
        <v>301</v>
      </c>
      <c r="G55" s="107" t="s">
        <v>406</v>
      </c>
      <c r="H55" s="108" t="s">
        <v>407</v>
      </c>
      <c r="I55" s="99" t="s">
        <v>408</v>
      </c>
      <c r="J55" s="87" t="s">
        <v>342</v>
      </c>
      <c r="K55" s="87" t="s">
        <v>200</v>
      </c>
      <c r="L55" s="99"/>
      <c r="M55" s="99" t="s">
        <v>409</v>
      </c>
    </row>
    <row r="56" spans="1:13" ht="138">
      <c r="A56" s="82">
        <v>56</v>
      </c>
      <c r="B56" s="99" t="s">
        <v>410</v>
      </c>
      <c r="C56" s="101" t="s">
        <v>411</v>
      </c>
      <c r="D56" s="90" t="s">
        <v>188</v>
      </c>
      <c r="E56" s="90" t="s">
        <v>300</v>
      </c>
      <c r="F56" s="90" t="s">
        <v>301</v>
      </c>
      <c r="G56" s="105">
        <v>43774</v>
      </c>
      <c r="H56" s="105">
        <v>44140</v>
      </c>
      <c r="I56" s="99" t="s">
        <v>412</v>
      </c>
      <c r="J56" s="87" t="s">
        <v>396</v>
      </c>
      <c r="K56" s="87" t="s">
        <v>397</v>
      </c>
      <c r="L56" s="109"/>
      <c r="M56" s="101" t="s">
        <v>413</v>
      </c>
    </row>
    <row r="57" spans="1:13" ht="234">
      <c r="A57" s="82">
        <v>57</v>
      </c>
      <c r="B57" s="101" t="s">
        <v>393</v>
      </c>
      <c r="C57" s="110" t="s">
        <v>414</v>
      </c>
      <c r="D57" s="107" t="s">
        <v>299</v>
      </c>
      <c r="E57" s="90" t="s">
        <v>300</v>
      </c>
      <c r="F57" s="90" t="s">
        <v>301</v>
      </c>
      <c r="G57" s="105">
        <v>43790</v>
      </c>
      <c r="H57" s="105">
        <v>44165</v>
      </c>
      <c r="I57" s="83" t="s">
        <v>415</v>
      </c>
      <c r="J57" s="87" t="s">
        <v>396</v>
      </c>
      <c r="K57" s="87" t="s">
        <v>397</v>
      </c>
      <c r="L57" s="106" t="s">
        <v>416</v>
      </c>
      <c r="M57" s="111" t="s">
        <v>417</v>
      </c>
    </row>
    <row r="58" spans="1:13" ht="82.5">
      <c r="A58" s="82">
        <v>58</v>
      </c>
      <c r="B58" s="99" t="s">
        <v>418</v>
      </c>
      <c r="C58" s="99" t="s">
        <v>419</v>
      </c>
      <c r="D58" s="107" t="s">
        <v>299</v>
      </c>
      <c r="E58" s="97" t="s">
        <v>300</v>
      </c>
      <c r="F58" s="85" t="s">
        <v>190</v>
      </c>
      <c r="G58" s="112">
        <v>44021</v>
      </c>
      <c r="H58" s="86" t="s">
        <v>204</v>
      </c>
      <c r="I58" s="99" t="s">
        <v>420</v>
      </c>
      <c r="J58" s="87" t="s">
        <v>193</v>
      </c>
      <c r="K58" s="82" t="s">
        <v>194</v>
      </c>
      <c r="L58" s="99" t="s">
        <v>421</v>
      </c>
      <c r="M58" s="113" t="s">
        <v>422</v>
      </c>
    </row>
    <row r="59" spans="1:13" ht="96">
      <c r="A59" s="82">
        <v>59</v>
      </c>
      <c r="B59" s="114" t="s">
        <v>423</v>
      </c>
      <c r="C59" s="101" t="s">
        <v>424</v>
      </c>
      <c r="D59" s="107" t="s">
        <v>299</v>
      </c>
      <c r="E59" s="97" t="s">
        <v>300</v>
      </c>
      <c r="F59" s="97" t="s">
        <v>425</v>
      </c>
      <c r="G59" s="97"/>
      <c r="H59" s="97" t="s">
        <v>426</v>
      </c>
      <c r="I59" s="114" t="s">
        <v>427</v>
      </c>
      <c r="J59" s="115" t="s">
        <v>428</v>
      </c>
      <c r="K59" s="115" t="s">
        <v>304</v>
      </c>
      <c r="L59" s="114"/>
      <c r="M59" s="116" t="s">
        <v>429</v>
      </c>
    </row>
    <row r="60" spans="1:13" ht="82.5">
      <c r="A60" s="117">
        <v>70</v>
      </c>
      <c r="B60" s="118" t="s">
        <v>430</v>
      </c>
      <c r="C60" s="118" t="s">
        <v>431</v>
      </c>
      <c r="D60" s="119" t="s">
        <v>203</v>
      </c>
      <c r="E60" s="119" t="s">
        <v>300</v>
      </c>
      <c r="F60" s="119" t="s">
        <v>301</v>
      </c>
      <c r="G60" s="120">
        <v>44109</v>
      </c>
      <c r="H60" s="120">
        <v>44838</v>
      </c>
      <c r="I60" s="121" t="s">
        <v>432</v>
      </c>
      <c r="J60" s="122" t="s">
        <v>396</v>
      </c>
      <c r="K60" s="122" t="s">
        <v>397</v>
      </c>
      <c r="L60" s="118"/>
      <c r="M60" s="123" t="s">
        <v>433</v>
      </c>
    </row>
    <row r="61" spans="1:13" ht="82.5">
      <c r="A61" s="124">
        <v>71</v>
      </c>
      <c r="B61" s="118" t="s">
        <v>434</v>
      </c>
      <c r="C61" s="118" t="s">
        <v>435</v>
      </c>
      <c r="D61" s="125" t="s">
        <v>299</v>
      </c>
      <c r="E61" s="119" t="s">
        <v>300</v>
      </c>
      <c r="F61" s="119" t="s">
        <v>301</v>
      </c>
      <c r="G61" s="126" t="s">
        <v>436</v>
      </c>
      <c r="H61" s="127">
        <v>44165</v>
      </c>
      <c r="I61" s="128" t="s">
        <v>437</v>
      </c>
      <c r="J61" s="129" t="s">
        <v>438</v>
      </c>
      <c r="K61" s="129" t="s">
        <v>438</v>
      </c>
      <c r="L61" s="128"/>
      <c r="M61" s="118" t="s">
        <v>439</v>
      </c>
    </row>
    <row r="62" spans="1:13" ht="165">
      <c r="A62" s="124">
        <v>72</v>
      </c>
      <c r="B62" s="128" t="s">
        <v>440</v>
      </c>
      <c r="C62" s="118" t="s">
        <v>441</v>
      </c>
      <c r="D62" s="119" t="s">
        <v>203</v>
      </c>
      <c r="E62" s="119" t="s">
        <v>300</v>
      </c>
      <c r="F62" s="119" t="s">
        <v>301</v>
      </c>
      <c r="G62" s="127">
        <v>44134</v>
      </c>
      <c r="H62" s="127">
        <v>44196</v>
      </c>
      <c r="I62" s="128" t="s">
        <v>442</v>
      </c>
      <c r="J62" s="129" t="s">
        <v>438</v>
      </c>
      <c r="K62" s="129" t="s">
        <v>438</v>
      </c>
      <c r="L62" s="128"/>
      <c r="M62" s="130" t="s">
        <v>443</v>
      </c>
    </row>
    <row r="65" ht="15.75">
      <c r="C65" s="170" t="s">
        <v>547</v>
      </c>
    </row>
  </sheetData>
  <sheetProtection/>
  <conditionalFormatting sqref="H2:H37">
    <cfRule type="cellIs" priority="5" dxfId="0" operator="lessThan">
      <formula>'2020年10月可用'!#REF!</formula>
    </cfRule>
  </conditionalFormatting>
  <conditionalFormatting sqref="H38">
    <cfRule type="cellIs" priority="4" dxfId="0" operator="lessThan">
      <formula>'2020年10月可用'!#REF!</formula>
    </cfRule>
  </conditionalFormatting>
  <conditionalFormatting sqref="H39">
    <cfRule type="cellIs" priority="3" dxfId="0" operator="lessThan">
      <formula>'2020年10月可用'!#REF!</formula>
    </cfRule>
  </conditionalFormatting>
  <conditionalFormatting sqref="H40">
    <cfRule type="cellIs" priority="2" dxfId="0" operator="lessThan">
      <formula>'2020年10月可用'!#REF!</formula>
    </cfRule>
  </conditionalFormatting>
  <conditionalFormatting sqref="H58">
    <cfRule type="cellIs" priority="1" dxfId="0" operator="lessThan">
      <formula>'2020年10月可用'!#REF!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20" r:id="rId4" display="http://cec.lib.apabi.com/List.asp?lang=big5&amp;DocGroupID=2"/>
    <hyperlink ref="M15" r:id="rId5" display="http://law.dgbas.gov.tw/"/>
    <hyperlink ref="M33" r:id="rId6" display="http://tci.ncl.edu.tw/cgi-bin/gs32/gsweb.cgi/ccd=hGvlpy/tcisearch_opt1?Geticket=1"/>
    <hyperlink ref="M23" r:id="rId7" display="http://weblaw.exam.gov.tw/"/>
    <hyperlink ref="M37" r:id="rId8" display="http://www.selaw.com.tw/   "/>
    <hyperlink ref="M18" r:id="rId9" display="http://mops.twse.com.tw/mops/web/index"/>
    <hyperlink ref="M24" r:id="rId10" display="http://law.moj.gov.tw/"/>
    <hyperlink ref="M16" r:id="rId11" display="http://www1.stat.gov.tw/mp.asp?mp=3  "/>
    <hyperlink ref="M17" r:id="rId12" display="http://ap6.pccu.edu.tw/Encyclopedia/index.asp"/>
    <hyperlink ref="M21" r:id="rId13" display="http://ebooks.lib.ntu.edu.tw/Home/ListBooks"/>
    <hyperlink ref="M8" r:id="rId14" display="http://huso.stpi.narl.org.tw/husoc/husokm?!!FUNC210"/>
    <hyperlink ref="M31" r:id="rId15" display="http://libibmap.nhu.edu.tw/citesys/"/>
    <hyperlink ref="M35" r:id="rId16" display="http://tadels.law.ntu.edu.tw/"/>
    <hyperlink ref="M34" r:id="rId17" display="http://tcsd.lib.ntu.edu.tw/"/>
    <hyperlink ref="M30" r:id="rId18" display="http://npmhost.npm.gov.tw/tts/npmmeta/RB/RB.html"/>
    <hyperlink ref="M26" r:id="rId19" display="http://rub.ihp.sinica.edu.tw/"/>
    <hyperlink ref="M14" r:id="rId20" display="http://ndweb.iis.sinica.edu.tw/race_public/index.htm"/>
    <hyperlink ref="M32" r:id="rId21" display="http://hanchi.ihp.sinica.edu.tw/ihp/hanji.htm"/>
    <hyperlink ref="M2" r:id="rId22" display="http://www.airitilibrary.com/"/>
    <hyperlink ref="M10" r:id="rId23" display="http://tao.wordpedia.com/is_tlrcct.aspx"/>
    <hyperlink ref="M19" r:id="rId24" display="http://stfj.ntl.edu.tw/"/>
    <hyperlink ref="M25" r:id="rId25" display="http://archeodata.sinica.edu.tw/index.html"/>
    <hyperlink ref="M36" r:id="rId26" display="http://www.pqdd.sinica.edu.tw/"/>
    <hyperlink ref="M3" r:id="rId27" display="http://www.airitilibrary.com"/>
    <hyperlink ref="M5" r:id="rId28" display="http://www.airitibooks.com/"/>
    <hyperlink ref="M13" r:id="rId29" display="http://twu.ebook.hyread.com.tw/index.jsp"/>
    <hyperlink ref="M38" r:id="rId30" display="http://penews.ntupes.edu.tw/cgi-bin/gs32/gsweb.cgi/login?o=dwebmge&amp;cache=1510220027585"/>
    <hyperlink ref="M39" r:id="rId31" display="http://sunology.yatsen.gov.tw   "/>
    <hyperlink ref="M40" r:id="rId32" display="http://stfb.ntl.edu.tw/cgi-bin/gs32/gsweb.cgi/login?o=dwebmge   "/>
    <hyperlink ref="M42" r:id="rId33" display="http://huso.stpi.narl.org.tw/husoc/husokm?000EF3030001000100000000000021C00000001E000000000"/>
    <hyperlink ref="M43" r:id="rId34" display="http://huso.stpi.narl.org.tw/husoc/husokm?000EF3030001000100000000000023000000001E000000000"/>
    <hyperlink ref="M44" r:id="rId35" display="http://huso.stpi.narl.org.tw/husoc/husokm?!!FUNC310"/>
    <hyperlink ref="M45" r:id="rId36" display="http://huso.stpi.narl.org.tw/husoc/husokm?!!FUNC400"/>
    <hyperlink ref="M46" r:id="rId37" display="http://huso.stpi.narl.org.tw/husoc/husokm?0027C6AF000100010000000000001A400000001E000000000"/>
    <hyperlink ref="M47" r:id="rId38" display="http://huso.stpi.narl.org.tw/husoc/husokm?!!FUNC440"/>
    <hyperlink ref="M49" r:id="rId39" display="http://huso.stpi.narl.org.tw/husoc/husokm?!!FUNC340"/>
    <hyperlink ref="M50" r:id="rId40" display="http://www.airitiplagchecker.com/"/>
    <hyperlink ref="M51" r:id="rId41" display="https://gpss.tipo.gov.tw/"/>
    <hyperlink ref="M52" r:id="rId42" display="https://ebird.org/taiwan/home"/>
  </hyperlinks>
  <printOptions/>
  <pageMargins left="0.7" right="0.7" top="0.75" bottom="0.75" header="0.3" footer="0.3"/>
  <pageSetup orientation="portrait" paperSize="9"/>
  <legacyDrawing r:id="rId44"/>
</worksheet>
</file>

<file path=xl/worksheets/sheet5.xml><?xml version="1.0" encoding="utf-8"?>
<worksheet xmlns="http://schemas.openxmlformats.org/spreadsheetml/2006/main" xmlns:r="http://schemas.openxmlformats.org/officeDocument/2006/relationships">
  <dimension ref="A1:M7"/>
  <sheetViews>
    <sheetView zoomScalePageLayoutView="0" workbookViewId="0" topLeftCell="A4">
      <selection activeCell="C19" sqref="C19"/>
    </sheetView>
  </sheetViews>
  <sheetFormatPr defaultColWidth="9.00390625" defaultRowHeight="16.5"/>
  <cols>
    <col min="1" max="1" width="4.75390625" style="179" bestFit="1" customWidth="1"/>
    <col min="2" max="2" width="27.25390625" style="178" customWidth="1"/>
    <col min="3" max="3" width="31.125" style="178" customWidth="1"/>
    <col min="4" max="4" width="9.75390625" style="178" customWidth="1"/>
    <col min="5" max="5" width="11.75390625" style="178" customWidth="1"/>
    <col min="6" max="6" width="17.50390625" style="178" customWidth="1"/>
    <col min="7" max="8" width="11.25390625" style="178" customWidth="1"/>
    <col min="9" max="9" width="21.75390625" style="178" customWidth="1"/>
    <col min="10" max="10" width="10.75390625" style="178" customWidth="1"/>
    <col min="11" max="11" width="8.875" style="178" customWidth="1"/>
    <col min="12" max="12" width="22.375" style="178" customWidth="1"/>
    <col min="13" max="13" width="31.25390625" style="178" customWidth="1"/>
    <col min="14" max="16384" width="8.875" style="178" customWidth="1"/>
  </cols>
  <sheetData>
    <row r="1" spans="1:13" s="131" customFormat="1" ht="23.25" customHeight="1">
      <c r="A1" s="77" t="s">
        <v>444</v>
      </c>
      <c r="B1" s="78" t="s">
        <v>445</v>
      </c>
      <c r="C1" s="78" t="s">
        <v>446</v>
      </c>
      <c r="D1" s="77" t="s">
        <v>447</v>
      </c>
      <c r="E1" s="77" t="s">
        <v>448</v>
      </c>
      <c r="F1" s="77" t="s">
        <v>449</v>
      </c>
      <c r="G1" s="77" t="s">
        <v>450</v>
      </c>
      <c r="H1" s="77" t="s">
        <v>451</v>
      </c>
      <c r="I1" s="78" t="s">
        <v>452</v>
      </c>
      <c r="J1" s="78" t="s">
        <v>453</v>
      </c>
      <c r="K1" s="77" t="s">
        <v>454</v>
      </c>
      <c r="L1" s="78" t="s">
        <v>455</v>
      </c>
      <c r="M1" s="78" t="s">
        <v>456</v>
      </c>
    </row>
    <row r="2" spans="1:13" s="132" customFormat="1" ht="108" customHeight="1">
      <c r="A2" s="117">
        <v>70</v>
      </c>
      <c r="B2" s="118" t="s">
        <v>457</v>
      </c>
      <c r="C2" s="118" t="s">
        <v>458</v>
      </c>
      <c r="D2" s="122" t="s">
        <v>459</v>
      </c>
      <c r="E2" s="122" t="s">
        <v>300</v>
      </c>
      <c r="F2" s="118" t="s">
        <v>301</v>
      </c>
      <c r="G2" s="175">
        <v>44109</v>
      </c>
      <c r="H2" s="175">
        <v>44838</v>
      </c>
      <c r="I2" s="121" t="s">
        <v>460</v>
      </c>
      <c r="J2" s="122" t="s">
        <v>396</v>
      </c>
      <c r="K2" s="122" t="s">
        <v>397</v>
      </c>
      <c r="L2" s="118"/>
      <c r="M2" s="118" t="s">
        <v>461</v>
      </c>
    </row>
    <row r="3" spans="1:13" s="132" customFormat="1" ht="108" customHeight="1">
      <c r="A3" s="129">
        <v>71</v>
      </c>
      <c r="B3" s="118" t="s">
        <v>462</v>
      </c>
      <c r="C3" s="118" t="s">
        <v>463</v>
      </c>
      <c r="D3" s="128" t="s">
        <v>299</v>
      </c>
      <c r="E3" s="122" t="s">
        <v>300</v>
      </c>
      <c r="F3" s="122" t="s">
        <v>301</v>
      </c>
      <c r="G3" s="176" t="s">
        <v>464</v>
      </c>
      <c r="H3" s="177">
        <v>44165</v>
      </c>
      <c r="I3" s="128" t="s">
        <v>465</v>
      </c>
      <c r="J3" s="129" t="s">
        <v>438</v>
      </c>
      <c r="K3" s="129" t="s">
        <v>438</v>
      </c>
      <c r="L3" s="128"/>
      <c r="M3" s="118" t="s">
        <v>466</v>
      </c>
    </row>
    <row r="4" spans="1:13" ht="207">
      <c r="A4" s="129">
        <v>72</v>
      </c>
      <c r="B4" s="128" t="s">
        <v>467</v>
      </c>
      <c r="C4" s="118" t="s">
        <v>468</v>
      </c>
      <c r="D4" s="122" t="s">
        <v>459</v>
      </c>
      <c r="E4" s="122" t="s">
        <v>300</v>
      </c>
      <c r="F4" s="122" t="s">
        <v>301</v>
      </c>
      <c r="G4" s="177">
        <v>44134</v>
      </c>
      <c r="H4" s="177">
        <v>44196</v>
      </c>
      <c r="I4" s="128" t="s">
        <v>469</v>
      </c>
      <c r="J4" s="129" t="s">
        <v>438</v>
      </c>
      <c r="K4" s="129" t="s">
        <v>438</v>
      </c>
      <c r="L4" s="128"/>
      <c r="M4" s="128" t="s">
        <v>470</v>
      </c>
    </row>
    <row r="5" spans="1:13" ht="13.5">
      <c r="A5" s="211" t="s">
        <v>471</v>
      </c>
      <c r="B5" s="211"/>
      <c r="C5" s="211"/>
      <c r="D5" s="211"/>
      <c r="E5" s="211"/>
      <c r="F5" s="211"/>
      <c r="G5" s="211"/>
      <c r="H5" s="211"/>
      <c r="I5" s="211"/>
      <c r="J5" s="211"/>
      <c r="K5" s="211"/>
      <c r="L5" s="211"/>
      <c r="M5" s="211"/>
    </row>
    <row r="7" ht="13.5">
      <c r="B7" s="180" t="s">
        <v>547</v>
      </c>
    </row>
  </sheetData>
  <sheetProtection/>
  <mergeCells count="1">
    <mergeCell ref="A5:M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6"/>
  <sheetViews>
    <sheetView zoomScalePageLayoutView="0" workbookViewId="0" topLeftCell="A1">
      <selection activeCell="C14" sqref="C14"/>
    </sheetView>
  </sheetViews>
  <sheetFormatPr defaultColWidth="9.00390625" defaultRowHeight="16.5"/>
  <cols>
    <col min="1" max="1" width="8.875" style="178" customWidth="1"/>
    <col min="2" max="2" width="23.125" style="178" customWidth="1"/>
    <col min="3" max="3" width="36.75390625" style="178" customWidth="1"/>
    <col min="4" max="5" width="12.125" style="178" customWidth="1"/>
    <col min="6" max="6" width="13.875" style="178" customWidth="1"/>
    <col min="7" max="8" width="12.125" style="178" customWidth="1"/>
    <col min="9" max="9" width="28.25390625" style="178" customWidth="1"/>
    <col min="10" max="10" width="10.125" style="178" customWidth="1"/>
    <col min="11" max="11" width="8.875" style="178" customWidth="1"/>
    <col min="12" max="12" width="16.50390625" style="178" customWidth="1"/>
    <col min="13" max="13" width="20.375" style="184" customWidth="1"/>
    <col min="14" max="14" width="14.875" style="178" bestFit="1" customWidth="1"/>
    <col min="15" max="16384" width="8.875" style="178" customWidth="1"/>
  </cols>
  <sheetData>
    <row r="1" spans="1:14" s="131" customFormat="1" ht="21.75" customHeight="1">
      <c r="A1" s="77" t="s">
        <v>472</v>
      </c>
      <c r="B1" s="78" t="s">
        <v>473</v>
      </c>
      <c r="C1" s="78" t="s">
        <v>474</v>
      </c>
      <c r="D1" s="77" t="s">
        <v>475</v>
      </c>
      <c r="E1" s="77" t="s">
        <v>476</v>
      </c>
      <c r="F1" s="77" t="s">
        <v>477</v>
      </c>
      <c r="G1" s="77" t="s">
        <v>478</v>
      </c>
      <c r="H1" s="77" t="s">
        <v>479</v>
      </c>
      <c r="I1" s="78" t="s">
        <v>480</v>
      </c>
      <c r="J1" s="78" t="s">
        <v>481</v>
      </c>
      <c r="K1" s="77" t="s">
        <v>482</v>
      </c>
      <c r="L1" s="78" t="s">
        <v>483</v>
      </c>
      <c r="M1" s="78" t="s">
        <v>484</v>
      </c>
      <c r="N1" s="133">
        <f ca="1">TODAY()</f>
        <v>44139</v>
      </c>
    </row>
    <row r="2" spans="1:13" ht="93" customHeight="1">
      <c r="A2" s="134">
        <v>8</v>
      </c>
      <c r="B2" s="135" t="s">
        <v>485</v>
      </c>
      <c r="C2" s="135" t="s">
        <v>486</v>
      </c>
      <c r="D2" s="134" t="s">
        <v>487</v>
      </c>
      <c r="E2" s="134" t="s">
        <v>488</v>
      </c>
      <c r="F2" s="134" t="s">
        <v>489</v>
      </c>
      <c r="G2" s="136">
        <v>42675</v>
      </c>
      <c r="H2" s="137">
        <v>44135</v>
      </c>
      <c r="I2" s="135" t="s">
        <v>550</v>
      </c>
      <c r="J2" s="138" t="s">
        <v>490</v>
      </c>
      <c r="K2" s="134" t="s">
        <v>491</v>
      </c>
      <c r="L2" s="139"/>
      <c r="M2" s="140" t="s">
        <v>492</v>
      </c>
    </row>
    <row r="3" spans="1:13" ht="153" customHeight="1">
      <c r="A3" s="134">
        <v>60</v>
      </c>
      <c r="B3" s="181" t="s">
        <v>551</v>
      </c>
      <c r="C3" s="182" t="s">
        <v>493</v>
      </c>
      <c r="D3" s="141" t="s">
        <v>299</v>
      </c>
      <c r="E3" s="141" t="s">
        <v>300</v>
      </c>
      <c r="F3" s="138" t="s">
        <v>489</v>
      </c>
      <c r="G3" s="183">
        <v>44083</v>
      </c>
      <c r="H3" s="183">
        <v>44113</v>
      </c>
      <c r="I3" s="181" t="s">
        <v>494</v>
      </c>
      <c r="J3" s="141" t="s">
        <v>495</v>
      </c>
      <c r="K3" s="141" t="s">
        <v>495</v>
      </c>
      <c r="L3" s="181"/>
      <c r="M3" s="181" t="s">
        <v>496</v>
      </c>
    </row>
    <row r="4" spans="1:13" ht="13.5">
      <c r="A4" s="212" t="s">
        <v>497</v>
      </c>
      <c r="B4" s="212"/>
      <c r="C4" s="212"/>
      <c r="D4" s="212"/>
      <c r="E4" s="212"/>
      <c r="F4" s="212"/>
      <c r="G4" s="212"/>
      <c r="H4" s="212"/>
      <c r="I4" s="212"/>
      <c r="J4" s="212"/>
      <c r="K4" s="212"/>
      <c r="L4" s="212"/>
      <c r="M4" s="212"/>
    </row>
    <row r="6" ht="13.5">
      <c r="B6" s="180" t="s">
        <v>547</v>
      </c>
    </row>
  </sheetData>
  <sheetProtection/>
  <mergeCells count="1">
    <mergeCell ref="A4:M4"/>
  </mergeCells>
  <conditionalFormatting sqref="H2">
    <cfRule type="cellIs" priority="1" dxfId="0" operator="lessThan">
      <formula>下架資料庫!#REF!</formula>
    </cfRule>
  </conditionalFormatting>
  <hyperlinks>
    <hyperlink ref="M2" r:id="rId1" display="http://search.proquest.com/pqrl?accountid=8092"/>
  </hyperlinks>
  <printOptions/>
  <pageMargins left="0.7" right="0.7" top="0.75" bottom="0.75" header="0.3" footer="0.3"/>
  <pageSetup horizontalDpi="1200" verticalDpi="1200" orientation="portrait" paperSize="9" r:id="rId2"/>
</worksheet>
</file>

<file path=xl/worksheets/sheet7.xml><?xml version="1.0" encoding="utf-8"?>
<worksheet xmlns="http://schemas.openxmlformats.org/spreadsheetml/2006/main" xmlns:r="http://schemas.openxmlformats.org/officeDocument/2006/relationships">
  <dimension ref="A1:C16"/>
  <sheetViews>
    <sheetView zoomScalePageLayoutView="0" workbookViewId="0" topLeftCell="A1">
      <selection activeCell="E16" sqref="E16"/>
    </sheetView>
  </sheetViews>
  <sheetFormatPr defaultColWidth="9.00390625" defaultRowHeight="16.5"/>
  <cols>
    <col min="1" max="1" width="29.125" style="39" customWidth="1"/>
    <col min="2" max="2" width="17.00390625" style="39" customWidth="1"/>
    <col min="3" max="3" width="28.50390625" style="39" customWidth="1"/>
    <col min="4" max="16384" width="9.00390625" style="39" customWidth="1"/>
  </cols>
  <sheetData>
    <row r="1" spans="1:3" ht="15.75">
      <c r="A1" s="142" t="s">
        <v>498</v>
      </c>
      <c r="B1" s="142" t="s">
        <v>499</v>
      </c>
      <c r="C1" s="142" t="s">
        <v>455</v>
      </c>
    </row>
    <row r="2" spans="1:3" ht="15.75">
      <c r="A2" s="143" t="s">
        <v>500</v>
      </c>
      <c r="B2" s="144">
        <v>11704</v>
      </c>
      <c r="C2" s="145" t="s">
        <v>501</v>
      </c>
    </row>
    <row r="3" spans="1:3" ht="15.75">
      <c r="A3" s="143" t="s">
        <v>502</v>
      </c>
      <c r="B3" s="144">
        <v>10441</v>
      </c>
      <c r="C3" s="145" t="s">
        <v>501</v>
      </c>
    </row>
    <row r="4" spans="1:3" ht="15.75">
      <c r="A4" s="145" t="s">
        <v>503</v>
      </c>
      <c r="B4" s="146">
        <v>1</v>
      </c>
      <c r="C4" s="145" t="s">
        <v>504</v>
      </c>
    </row>
    <row r="5" spans="1:3" ht="32.25">
      <c r="A5" s="143" t="s">
        <v>505</v>
      </c>
      <c r="B5" s="144">
        <v>50</v>
      </c>
      <c r="C5" s="145" t="s">
        <v>506</v>
      </c>
    </row>
    <row r="6" spans="1:3" ht="32.25">
      <c r="A6" s="143" t="s">
        <v>505</v>
      </c>
      <c r="B6" s="144">
        <v>20</v>
      </c>
      <c r="C6" s="145" t="s">
        <v>506</v>
      </c>
    </row>
    <row r="7" spans="1:3" ht="15.75">
      <c r="A7" s="143" t="s">
        <v>400</v>
      </c>
      <c r="B7" s="147">
        <v>1820</v>
      </c>
      <c r="C7" s="145" t="s">
        <v>504</v>
      </c>
    </row>
    <row r="8" spans="1:3" ht="15.75">
      <c r="A8" s="148" t="s">
        <v>507</v>
      </c>
      <c r="B8" s="174">
        <f>SUM(B2:B7)</f>
        <v>24036</v>
      </c>
      <c r="C8" s="149"/>
    </row>
    <row r="9" spans="1:3" ht="15.75">
      <c r="A9" s="150" t="s">
        <v>508</v>
      </c>
      <c r="B9" s="151">
        <v>5029</v>
      </c>
      <c r="C9" s="145" t="s">
        <v>509</v>
      </c>
    </row>
    <row r="10" spans="1:3" ht="32.25">
      <c r="A10" s="150" t="s">
        <v>510</v>
      </c>
      <c r="B10" s="152">
        <v>635</v>
      </c>
      <c r="C10" s="213" t="s">
        <v>511</v>
      </c>
    </row>
    <row r="11" spans="1:3" ht="32.25">
      <c r="A11" s="150" t="s">
        <v>512</v>
      </c>
      <c r="B11" s="152">
        <v>1</v>
      </c>
      <c r="C11" s="214"/>
    </row>
    <row r="12" spans="1:3" ht="32.25">
      <c r="A12" s="150" t="s">
        <v>513</v>
      </c>
      <c r="B12" s="153">
        <v>259</v>
      </c>
      <c r="C12" s="214"/>
    </row>
    <row r="13" spans="1:3" ht="15.75">
      <c r="A13" s="150" t="s">
        <v>514</v>
      </c>
      <c r="B13" s="153">
        <v>71</v>
      </c>
      <c r="C13" s="215"/>
    </row>
    <row r="14" spans="1:3" ht="15.75">
      <c r="A14" s="148" t="s">
        <v>515</v>
      </c>
      <c r="B14" s="173">
        <f>SUM(B9:B13)</f>
        <v>5995</v>
      </c>
      <c r="C14" s="154"/>
    </row>
    <row r="16" ht="15.75">
      <c r="A16" s="154" t="s">
        <v>548</v>
      </c>
    </row>
  </sheetData>
  <sheetProtection/>
  <mergeCells count="1">
    <mergeCell ref="C10:C13"/>
  </mergeCells>
  <hyperlinks>
    <hyperlink ref="C10" r:id="rId1" display="http://huso.stpi.narl.org.tw/husoc/husokm?000B05950001000100000000000000300000001E000000000#"/>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R15"/>
  <sheetViews>
    <sheetView zoomScalePageLayoutView="0" workbookViewId="0" topLeftCell="B1">
      <selection activeCell="R13" sqref="R13"/>
    </sheetView>
  </sheetViews>
  <sheetFormatPr defaultColWidth="9.00390625" defaultRowHeight="16.5"/>
  <cols>
    <col min="1" max="1" width="20.25390625" style="0" bestFit="1" customWidth="1"/>
    <col min="2" max="2" width="13.50390625" style="0" bestFit="1" customWidth="1"/>
    <col min="3" max="3" width="12.00390625" style="0" bestFit="1" customWidth="1"/>
    <col min="4" max="4" width="10.375" style="0" bestFit="1" customWidth="1"/>
    <col min="5" max="5" width="12.00390625" style="0" bestFit="1" customWidth="1"/>
    <col min="6" max="6" width="9.00390625" style="0" bestFit="1" customWidth="1"/>
    <col min="7" max="7" width="12.00390625" style="0" bestFit="1" customWidth="1"/>
    <col min="8" max="8" width="9.125" style="0" bestFit="1" customWidth="1"/>
    <col min="9" max="9" width="10.375" style="0" bestFit="1" customWidth="1"/>
    <col min="10" max="10" width="9.125" style="0" bestFit="1" customWidth="1"/>
    <col min="11" max="11" width="10.375" style="0" bestFit="1" customWidth="1"/>
    <col min="12" max="12" width="9.125" style="0" bestFit="1" customWidth="1"/>
    <col min="13" max="15" width="10.375" style="0" bestFit="1" customWidth="1"/>
    <col min="16" max="17" width="9.125" style="0" bestFit="1" customWidth="1"/>
    <col min="18" max="18" width="12.50390625" style="0" customWidth="1"/>
  </cols>
  <sheetData>
    <row r="1" spans="1:18" ht="39">
      <c r="A1" s="155" t="s">
        <v>516</v>
      </c>
      <c r="B1" s="156" t="s">
        <v>517</v>
      </c>
      <c r="C1" s="156" t="s">
        <v>518</v>
      </c>
      <c r="D1" s="156" t="s">
        <v>519</v>
      </c>
      <c r="E1" s="156" t="s">
        <v>520</v>
      </c>
      <c r="F1" s="156" t="s">
        <v>521</v>
      </c>
      <c r="G1" s="157" t="s">
        <v>522</v>
      </c>
      <c r="H1" s="157" t="s">
        <v>523</v>
      </c>
      <c r="I1" s="157" t="s">
        <v>524</v>
      </c>
      <c r="J1" s="157" t="s">
        <v>525</v>
      </c>
      <c r="K1" s="157" t="s">
        <v>526</v>
      </c>
      <c r="L1" s="157" t="s">
        <v>527</v>
      </c>
      <c r="M1" s="157" t="s">
        <v>528</v>
      </c>
      <c r="N1" s="157" t="s">
        <v>529</v>
      </c>
      <c r="O1" s="157" t="s">
        <v>530</v>
      </c>
      <c r="P1" s="157" t="s">
        <v>531</v>
      </c>
      <c r="Q1" s="157" t="s">
        <v>532</v>
      </c>
      <c r="R1" s="158" t="s">
        <v>533</v>
      </c>
    </row>
    <row r="2" spans="1:18" ht="20.25">
      <c r="A2" s="159" t="s">
        <v>534</v>
      </c>
      <c r="B2" s="160"/>
      <c r="C2" s="161"/>
      <c r="D2" s="161">
        <v>2500</v>
      </c>
      <c r="E2" s="161">
        <v>32960</v>
      </c>
      <c r="F2" s="161"/>
      <c r="G2" s="162"/>
      <c r="H2" s="162"/>
      <c r="I2" s="162"/>
      <c r="J2" s="162"/>
      <c r="K2" s="162"/>
      <c r="L2" s="162"/>
      <c r="M2" s="162"/>
      <c r="N2" s="162"/>
      <c r="O2" s="162"/>
      <c r="P2" s="162"/>
      <c r="Q2" s="162"/>
      <c r="R2" s="163">
        <f>SUM(D2:P2)</f>
        <v>35460</v>
      </c>
    </row>
    <row r="3" spans="1:18" ht="20.25">
      <c r="A3" s="159" t="s">
        <v>535</v>
      </c>
      <c r="B3" s="160">
        <v>27</v>
      </c>
      <c r="C3" s="161"/>
      <c r="D3" s="161"/>
      <c r="E3" s="161"/>
      <c r="F3" s="161"/>
      <c r="G3" s="162"/>
      <c r="H3" s="162"/>
      <c r="I3" s="162"/>
      <c r="J3" s="162"/>
      <c r="K3" s="162"/>
      <c r="L3" s="162"/>
      <c r="M3" s="162"/>
      <c r="N3" s="162"/>
      <c r="O3" s="162"/>
      <c r="P3" s="162"/>
      <c r="Q3" s="162"/>
      <c r="R3" s="163">
        <v>27</v>
      </c>
    </row>
    <row r="4" spans="1:18" ht="37.5">
      <c r="A4" s="159" t="s">
        <v>536</v>
      </c>
      <c r="B4" s="160">
        <v>100</v>
      </c>
      <c r="C4" s="161"/>
      <c r="D4" s="161"/>
      <c r="E4" s="161"/>
      <c r="F4" s="161"/>
      <c r="G4" s="162"/>
      <c r="H4" s="162"/>
      <c r="I4" s="162"/>
      <c r="J4" s="162"/>
      <c r="K4" s="162"/>
      <c r="L4" s="162"/>
      <c r="M4" s="162"/>
      <c r="N4" s="162"/>
      <c r="O4" s="162"/>
      <c r="P4" s="162"/>
      <c r="Q4" s="162"/>
      <c r="R4" s="163">
        <v>100</v>
      </c>
    </row>
    <row r="5" spans="1:18" ht="20.25">
      <c r="A5" s="159" t="s">
        <v>537</v>
      </c>
      <c r="B5" s="160">
        <v>1</v>
      </c>
      <c r="C5" s="161"/>
      <c r="D5" s="161"/>
      <c r="E5" s="161"/>
      <c r="F5" s="161"/>
      <c r="G5" s="162"/>
      <c r="H5" s="162"/>
      <c r="I5" s="162"/>
      <c r="J5" s="162"/>
      <c r="K5" s="162"/>
      <c r="L5" s="162"/>
      <c r="M5" s="162"/>
      <c r="N5" s="162"/>
      <c r="O5" s="162"/>
      <c r="P5" s="162"/>
      <c r="Q5" s="162"/>
      <c r="R5" s="163">
        <v>1</v>
      </c>
    </row>
    <row r="6" spans="1:18" ht="20.25">
      <c r="A6" s="159" t="s">
        <v>538</v>
      </c>
      <c r="B6" s="160">
        <v>22</v>
      </c>
      <c r="C6" s="161"/>
      <c r="D6" s="161"/>
      <c r="E6" s="161"/>
      <c r="F6" s="161">
        <v>39</v>
      </c>
      <c r="G6" s="161">
        <v>63</v>
      </c>
      <c r="H6" s="162"/>
      <c r="I6" s="162"/>
      <c r="J6" s="162">
        <v>105</v>
      </c>
      <c r="K6" s="162"/>
      <c r="L6" s="162"/>
      <c r="M6" s="162"/>
      <c r="N6" s="162"/>
      <c r="O6" s="162"/>
      <c r="P6" s="162"/>
      <c r="Q6" s="162"/>
      <c r="R6" s="163">
        <f>SUM(B6:Q6)</f>
        <v>229</v>
      </c>
    </row>
    <row r="7" spans="1:18" ht="20.25">
      <c r="A7" s="159" t="s">
        <v>539</v>
      </c>
      <c r="B7" s="160">
        <v>1867</v>
      </c>
      <c r="C7" s="161"/>
      <c r="D7" s="161"/>
      <c r="E7" s="161"/>
      <c r="F7" s="161"/>
      <c r="G7" s="162">
        <v>87</v>
      </c>
      <c r="H7" s="162">
        <v>210</v>
      </c>
      <c r="I7" s="162">
        <v>2280</v>
      </c>
      <c r="J7" s="162">
        <v>290</v>
      </c>
      <c r="K7" s="162">
        <v>1513</v>
      </c>
      <c r="L7" s="162">
        <v>941</v>
      </c>
      <c r="M7" s="162">
        <v>1363</v>
      </c>
      <c r="N7" s="162">
        <v>1126</v>
      </c>
      <c r="O7" s="162">
        <v>1062</v>
      </c>
      <c r="P7" s="162">
        <v>480</v>
      </c>
      <c r="Q7" s="162">
        <v>200</v>
      </c>
      <c r="R7" s="163">
        <f>SUM(B7:Q7)</f>
        <v>11419</v>
      </c>
    </row>
    <row r="8" spans="1:18" ht="20.25">
      <c r="A8" s="159" t="s">
        <v>540</v>
      </c>
      <c r="B8" s="160">
        <v>45</v>
      </c>
      <c r="C8" s="161"/>
      <c r="D8" s="161"/>
      <c r="E8" s="161"/>
      <c r="F8" s="161"/>
      <c r="G8" s="162"/>
      <c r="H8" s="162"/>
      <c r="I8" s="162"/>
      <c r="J8" s="162"/>
      <c r="K8" s="162"/>
      <c r="L8" s="162"/>
      <c r="M8" s="162"/>
      <c r="N8" s="162"/>
      <c r="O8" s="162"/>
      <c r="P8" s="162"/>
      <c r="Q8" s="162"/>
      <c r="R8" s="163">
        <v>45</v>
      </c>
    </row>
    <row r="9" spans="1:18" ht="39">
      <c r="A9" s="159" t="s">
        <v>541</v>
      </c>
      <c r="B9" s="160"/>
      <c r="C9" s="161"/>
      <c r="D9" s="161"/>
      <c r="E9" s="161"/>
      <c r="F9" s="161"/>
      <c r="G9" s="162"/>
      <c r="H9" s="162"/>
      <c r="I9" s="162"/>
      <c r="J9" s="162">
        <v>60</v>
      </c>
      <c r="K9" s="162"/>
      <c r="L9" s="162"/>
      <c r="M9" s="162"/>
      <c r="N9" s="162"/>
      <c r="O9" s="162"/>
      <c r="P9" s="162"/>
      <c r="Q9" s="162"/>
      <c r="R9" s="163">
        <f>SUM(G9:P9)</f>
        <v>60</v>
      </c>
    </row>
    <row r="10" spans="1:18" ht="39">
      <c r="A10" s="159" t="s">
        <v>542</v>
      </c>
      <c r="B10" s="160"/>
      <c r="C10" s="161"/>
      <c r="D10" s="161"/>
      <c r="E10" s="161"/>
      <c r="F10" s="161"/>
      <c r="G10" s="162"/>
      <c r="H10" s="162"/>
      <c r="I10" s="162"/>
      <c r="J10" s="162"/>
      <c r="K10" s="162"/>
      <c r="L10" s="162"/>
      <c r="M10" s="162"/>
      <c r="N10" s="162"/>
      <c r="O10" s="162">
        <v>9</v>
      </c>
      <c r="P10" s="162"/>
      <c r="Q10" s="162">
        <v>16</v>
      </c>
      <c r="R10" s="163">
        <f>SUM(B10:Q10)</f>
        <v>25</v>
      </c>
    </row>
    <row r="11" spans="1:18" ht="20.25">
      <c r="A11" s="164" t="s">
        <v>543</v>
      </c>
      <c r="B11" s="160"/>
      <c r="C11" s="161">
        <v>10976</v>
      </c>
      <c r="D11" s="161"/>
      <c r="E11" s="161"/>
      <c r="F11" s="161"/>
      <c r="G11" s="162">
        <v>15252</v>
      </c>
      <c r="H11" s="165"/>
      <c r="I11" s="165"/>
      <c r="J11" s="165"/>
      <c r="K11" s="165"/>
      <c r="L11" s="165"/>
      <c r="M11" s="165"/>
      <c r="N11" s="165"/>
      <c r="O11" s="165"/>
      <c r="P11" s="165"/>
      <c r="Q11" s="165"/>
      <c r="R11" s="163">
        <f>SUM(B11:Q11)</f>
        <v>26228</v>
      </c>
    </row>
    <row r="12" spans="1:18" ht="20.25">
      <c r="A12" s="164" t="s">
        <v>544</v>
      </c>
      <c r="B12" s="160"/>
      <c r="C12" s="161"/>
      <c r="D12" s="161"/>
      <c r="E12" s="161"/>
      <c r="F12" s="161"/>
      <c r="G12" s="162"/>
      <c r="H12" s="165"/>
      <c r="I12" s="165"/>
      <c r="J12" s="165"/>
      <c r="K12" s="165"/>
      <c r="L12" s="165"/>
      <c r="M12" s="165"/>
      <c r="N12" s="165"/>
      <c r="O12" s="165"/>
      <c r="P12" s="165"/>
      <c r="Q12" s="165">
        <v>16</v>
      </c>
      <c r="R12" s="163">
        <f>SUM(B12:Q12)</f>
        <v>16</v>
      </c>
    </row>
    <row r="13" spans="1:18" ht="21.75">
      <c r="A13" s="166" t="s">
        <v>545</v>
      </c>
      <c r="B13" s="167">
        <f>SUM(B2:B11)</f>
        <v>2062</v>
      </c>
      <c r="C13" s="168">
        <f>SUM(C2:C12)</f>
        <v>10976</v>
      </c>
      <c r="D13" s="168">
        <f aca="true" t="shared" si="0" ref="D13:N13">SUM(D2:D11)</f>
        <v>2500</v>
      </c>
      <c r="E13" s="168">
        <f t="shared" si="0"/>
        <v>32960</v>
      </c>
      <c r="F13" s="168">
        <f t="shared" si="0"/>
        <v>39</v>
      </c>
      <c r="G13" s="168">
        <f t="shared" si="0"/>
        <v>15402</v>
      </c>
      <c r="H13" s="168">
        <f t="shared" si="0"/>
        <v>210</v>
      </c>
      <c r="I13" s="168">
        <f t="shared" si="0"/>
        <v>2280</v>
      </c>
      <c r="J13" s="168">
        <f t="shared" si="0"/>
        <v>455</v>
      </c>
      <c r="K13" s="168">
        <f t="shared" si="0"/>
        <v>1513</v>
      </c>
      <c r="L13" s="168">
        <f t="shared" si="0"/>
        <v>941</v>
      </c>
      <c r="M13" s="168">
        <f t="shared" si="0"/>
        <v>1363</v>
      </c>
      <c r="N13" s="168">
        <f t="shared" si="0"/>
        <v>1126</v>
      </c>
      <c r="O13" s="168">
        <f>SUM(O2:O12)</f>
        <v>1071</v>
      </c>
      <c r="P13" s="168">
        <f>SUM(P2:P12)</f>
        <v>480</v>
      </c>
      <c r="Q13" s="168">
        <f>SUM(Q2:Q12)</f>
        <v>232</v>
      </c>
      <c r="R13" s="172">
        <f>SUM(R2:R12)</f>
        <v>73610</v>
      </c>
    </row>
    <row r="15" ht="15.75">
      <c r="A15" s="169"/>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2020-11-04T05:53:11Z</cp:lastPrinted>
  <dcterms:created xsi:type="dcterms:W3CDTF">2001-12-15T02:38:04Z</dcterms:created>
  <dcterms:modified xsi:type="dcterms:W3CDTF">2020-11-04T05:53:21Z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