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28" yWindow="192" windowWidth="12480" windowHeight="8892" tabRatio="829" activeTab="0"/>
  </bookViews>
  <sheets>
    <sheet name="館藏統計表" sheetId="1" r:id="rId1"/>
    <sheet name="贈書人" sheetId="2" r:id="rId2"/>
    <sheet name="贈書清單" sheetId="3" r:id="rId3"/>
    <sheet name="2021年10月可用" sheetId="4" r:id="rId4"/>
    <sheet name="電子期刊" sheetId="5" r:id="rId5"/>
    <sheet name="電子書數量統計" sheetId="6" r:id="rId6"/>
  </sheets>
  <definedNames>
    <definedName name="_xlnm.Print_Area" localSheetId="0">'館藏統計表'!$A$1:$K$27</definedName>
    <definedName name="_xlnm.Print_Titles" localSheetId="2">'贈書清單'!$1:$1</definedName>
  </definedNames>
  <calcPr fullCalcOnLoad="1"/>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3.xml><?xml version="1.0" encoding="utf-8"?>
<comments xmlns="http://schemas.openxmlformats.org/spreadsheetml/2006/main">
  <authors>
    <author/>
    <author>user</author>
  </authors>
  <commentList>
    <comment ref="C1" authorId="0">
      <text>
        <r>
          <rPr>
            <sz val="10"/>
            <color indexed="8"/>
            <rFont val="Arial"/>
            <family val="2"/>
          </rPr>
          <t>======
ID#AAAAMC-WuYI
user    (2021-04-16 02:54:42)
如為機構捐贈，則捐贈者(個人)欄位部分不輸入</t>
        </r>
      </text>
    </comment>
    <comment ref="D1" authorId="0">
      <text>
        <r>
          <rPr>
            <sz val="10"/>
            <color indexed="8"/>
            <rFont val="Arial"/>
            <family val="2"/>
          </rPr>
          <t>======
ID#AAAAMC-WuYM
user    (2021-04-16 02:54:42)
如捐贈者為個人者，則來文單位名稱部分不輸入</t>
        </r>
      </text>
    </comment>
    <comment ref="D92" authorId="1">
      <text>
        <r>
          <rPr>
            <b/>
            <sz val="9"/>
            <rFont val="Tahoma"/>
            <family val="2"/>
          </rPr>
          <t>user:</t>
        </r>
        <r>
          <rPr>
            <sz val="9"/>
            <rFont val="Tahoma"/>
            <family val="2"/>
          </rPr>
          <t xml:space="preserve">
</t>
        </r>
        <r>
          <rPr>
            <sz val="9"/>
            <rFont val="細明體"/>
            <family val="3"/>
          </rPr>
          <t xml:space="preserve">丁偉
</t>
        </r>
      </text>
    </comment>
    <comment ref="D93" authorId="1">
      <text>
        <r>
          <rPr>
            <b/>
            <sz val="9"/>
            <rFont val="Tahoma"/>
            <family val="2"/>
          </rPr>
          <t>user:</t>
        </r>
        <r>
          <rPr>
            <sz val="9"/>
            <rFont val="Tahoma"/>
            <family val="2"/>
          </rPr>
          <t xml:space="preserve">
</t>
        </r>
        <r>
          <rPr>
            <sz val="9"/>
            <rFont val="細明體"/>
            <family val="3"/>
          </rPr>
          <t xml:space="preserve">丁偉
</t>
        </r>
      </text>
    </comment>
    <comment ref="D94" authorId="1">
      <text>
        <r>
          <rPr>
            <b/>
            <sz val="9"/>
            <rFont val="Tahoma"/>
            <family val="2"/>
          </rPr>
          <t>user:</t>
        </r>
        <r>
          <rPr>
            <sz val="9"/>
            <rFont val="Tahoma"/>
            <family val="2"/>
          </rPr>
          <t xml:space="preserve">
</t>
        </r>
        <r>
          <rPr>
            <sz val="9"/>
            <rFont val="細明體"/>
            <family val="3"/>
          </rPr>
          <t xml:space="preserve">丁偉
</t>
        </r>
      </text>
    </comment>
    <comment ref="D95" authorId="1">
      <text>
        <r>
          <rPr>
            <b/>
            <sz val="9"/>
            <rFont val="Tahoma"/>
            <family val="2"/>
          </rPr>
          <t>user:</t>
        </r>
        <r>
          <rPr>
            <sz val="9"/>
            <rFont val="Tahoma"/>
            <family val="2"/>
          </rPr>
          <t xml:space="preserve">
</t>
        </r>
        <r>
          <rPr>
            <sz val="9"/>
            <rFont val="細明體"/>
            <family val="3"/>
          </rPr>
          <t xml:space="preserve">丁偉
</t>
        </r>
      </text>
    </comment>
    <comment ref="D96" authorId="1">
      <text>
        <r>
          <rPr>
            <b/>
            <sz val="9"/>
            <rFont val="Tahoma"/>
            <family val="2"/>
          </rPr>
          <t>user:</t>
        </r>
        <r>
          <rPr>
            <sz val="9"/>
            <rFont val="Tahoma"/>
            <family val="2"/>
          </rPr>
          <t xml:space="preserve">
</t>
        </r>
        <r>
          <rPr>
            <sz val="9"/>
            <rFont val="細明體"/>
            <family val="3"/>
          </rPr>
          <t xml:space="preserve">丁偉
</t>
        </r>
      </text>
    </comment>
    <comment ref="D97" authorId="1">
      <text>
        <r>
          <rPr>
            <b/>
            <sz val="9"/>
            <rFont val="Tahoma"/>
            <family val="2"/>
          </rPr>
          <t>user:</t>
        </r>
        <r>
          <rPr>
            <sz val="9"/>
            <rFont val="Tahoma"/>
            <family val="2"/>
          </rPr>
          <t xml:space="preserve">
</t>
        </r>
        <r>
          <rPr>
            <sz val="9"/>
            <rFont val="細明體"/>
            <family val="3"/>
          </rPr>
          <t xml:space="preserve">丁偉
</t>
        </r>
      </text>
    </comment>
  </commentList>
</comments>
</file>

<file path=xl/comments4.xml><?xml version="1.0" encoding="utf-8"?>
<comments xmlns="http://schemas.openxmlformats.org/spreadsheetml/2006/main">
  <authors>
    <author>user</author>
  </authors>
  <commentList>
    <comment ref="I3"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comments6.xml><?xml version="1.0" encoding="utf-8"?>
<comments xmlns="http://schemas.openxmlformats.org/spreadsheetml/2006/main">
  <authors>
    <author>User</author>
    <author>user</author>
  </authors>
  <commentList>
    <comment ref="E2" authorId="0">
      <text>
        <r>
          <rPr>
            <b/>
            <sz val="9"/>
            <rFont val="Tahoma"/>
            <family val="2"/>
          </rPr>
          <t>User:</t>
        </r>
        <r>
          <rPr>
            <sz val="9"/>
            <rFont val="Tahoma"/>
            <family val="2"/>
          </rPr>
          <t xml:space="preserve">
</t>
        </r>
        <r>
          <rPr>
            <sz val="9"/>
            <rFont val="細明體"/>
            <family val="3"/>
          </rPr>
          <t xml:space="preserve">學校經費
</t>
        </r>
      </text>
    </comment>
    <comment ref="B6" authorId="0">
      <text>
        <r>
          <rPr>
            <b/>
            <sz val="9"/>
            <rFont val="Tahoma"/>
            <family val="2"/>
          </rPr>
          <t>User:</t>
        </r>
        <r>
          <rPr>
            <sz val="9"/>
            <rFont val="Tahoma"/>
            <family val="2"/>
          </rPr>
          <t xml:space="preserve">
8</t>
        </r>
        <r>
          <rPr>
            <sz val="9"/>
            <rFont val="細明體"/>
            <family val="3"/>
          </rPr>
          <t>校技職校院共性電子資料庫-22種</t>
        </r>
      </text>
    </comment>
    <comment ref="F6" authorId="0">
      <text>
        <r>
          <rPr>
            <b/>
            <sz val="9"/>
            <rFont val="Tahoma"/>
            <family val="2"/>
          </rPr>
          <t>User:</t>
        </r>
        <r>
          <rPr>
            <sz val="9"/>
            <rFont val="Tahoma"/>
            <family val="2"/>
          </rPr>
          <t xml:space="preserve">
98</t>
        </r>
        <r>
          <rPr>
            <sz val="9"/>
            <rFont val="細明體"/>
            <family val="3"/>
          </rPr>
          <t>年度私立技專校院協進會</t>
        </r>
      </text>
    </comment>
    <comment ref="B7" authorId="0">
      <text>
        <r>
          <rPr>
            <b/>
            <sz val="9"/>
            <rFont val="Tahoma"/>
            <family val="2"/>
          </rPr>
          <t>User:</t>
        </r>
        <r>
          <rPr>
            <sz val="9"/>
            <rFont val="Tahoma"/>
            <family val="2"/>
          </rPr>
          <t xml:space="preserve">
2020/10 </t>
        </r>
        <r>
          <rPr>
            <sz val="9"/>
            <rFont val="細明體"/>
            <family val="3"/>
          </rPr>
          <t>統計可用電子書計11219種
扣除採購數量9352
11219-9352=1867(贈)</t>
        </r>
      </text>
    </comment>
    <comment ref="J7" authorId="0">
      <text>
        <r>
          <rPr>
            <b/>
            <sz val="9"/>
            <rFont val="Tahoma"/>
            <family val="2"/>
          </rPr>
          <t xml:space="preserve">User:
</t>
        </r>
        <r>
          <rPr>
            <b/>
            <sz val="9"/>
            <rFont val="細明體"/>
            <family val="3"/>
          </rPr>
          <t xml:space="preserve">獎補助款
</t>
        </r>
        <r>
          <rPr>
            <sz val="9"/>
            <rFont val="細明體"/>
            <family val="3"/>
          </rPr>
          <t>0001-00 250冊
0013-00 40冊</t>
        </r>
        <r>
          <rPr>
            <b/>
            <sz val="9"/>
            <rFont val="Tahoma"/>
            <family val="2"/>
          </rPr>
          <t xml:space="preserve">
</t>
        </r>
      </text>
    </comment>
    <comment ref="Q7" authorId="1">
      <text>
        <r>
          <rPr>
            <b/>
            <sz val="12"/>
            <rFont val="標楷體"/>
            <family val="4"/>
          </rPr>
          <t>108年整發經費，華藝提供的贈書200本</t>
        </r>
      </text>
    </comment>
    <comment ref="J9" authorId="0">
      <text>
        <r>
          <rPr>
            <b/>
            <sz val="9"/>
            <rFont val="Tahoma"/>
            <family val="2"/>
          </rPr>
          <t>User:</t>
        </r>
        <r>
          <rPr>
            <sz val="9"/>
            <rFont val="Tahoma"/>
            <family val="2"/>
          </rPr>
          <t xml:space="preserve">
102</t>
        </r>
        <r>
          <rPr>
            <sz val="9"/>
            <rFont val="細明體"/>
            <family val="3"/>
          </rPr>
          <t>年度台灣學術電子資源永續發展計畫</t>
        </r>
      </text>
    </comment>
    <comment ref="O10" authorId="0">
      <text>
        <r>
          <rPr>
            <b/>
            <sz val="9"/>
            <rFont val="Tahoma"/>
            <family val="2"/>
          </rPr>
          <t>User:</t>
        </r>
        <r>
          <rPr>
            <sz val="9"/>
            <rFont val="Tahoma"/>
            <family val="2"/>
          </rPr>
          <t xml:space="preserve">
107</t>
        </r>
        <r>
          <rPr>
            <sz val="9"/>
            <rFont val="細明體"/>
            <family val="3"/>
          </rPr>
          <t>年「聯合圖書資源共享平台計畫｣</t>
        </r>
      </text>
    </comment>
    <comment ref="Q10" authorId="0">
      <text>
        <r>
          <rPr>
            <sz val="9"/>
            <rFont val="Tahoma"/>
            <family val="2"/>
          </rPr>
          <t>109</t>
        </r>
        <r>
          <rPr>
            <sz val="9"/>
            <rFont val="細明體"/>
            <family val="3"/>
          </rPr>
          <t>年中區技職院校「聯合圖書資源共享平台計畫｣-</t>
        </r>
        <r>
          <rPr>
            <b/>
            <sz val="10"/>
            <rFont val="細明體"/>
            <family val="3"/>
          </rPr>
          <t>16本</t>
        </r>
        <r>
          <rPr>
            <sz val="9"/>
            <rFont val="細明體"/>
            <family val="3"/>
          </rPr>
          <t xml:space="preserve">
109年中區技職院校「聯合圖書資源共享平台計畫｣-</t>
        </r>
        <r>
          <rPr>
            <b/>
            <sz val="10"/>
            <rFont val="細明體"/>
            <family val="3"/>
          </rPr>
          <t>15本</t>
        </r>
        <r>
          <rPr>
            <sz val="9"/>
            <rFont val="細明體"/>
            <family val="3"/>
          </rPr>
          <t>(109.12.18)</t>
        </r>
      </text>
    </comment>
    <comment ref="R10" authorId="1">
      <text>
        <r>
          <rPr>
            <sz val="9"/>
            <rFont val="Tahoma"/>
            <family val="2"/>
          </rPr>
          <t>110</t>
        </r>
        <r>
          <rPr>
            <sz val="9"/>
            <rFont val="細明體"/>
            <family val="3"/>
          </rPr>
          <t>年度教育部獎勵補助款：</t>
        </r>
        <r>
          <rPr>
            <b/>
            <sz val="11"/>
            <rFont val="細明體"/>
            <family val="3"/>
          </rPr>
          <t>520</t>
        </r>
        <r>
          <rPr>
            <sz val="9"/>
            <rFont val="細明體"/>
            <family val="3"/>
          </rPr>
          <t>本      110年「聯合圖書資源共享平台計畫」-HyRead Ebook</t>
        </r>
        <r>
          <rPr>
            <b/>
            <sz val="11"/>
            <rFont val="細明體"/>
            <family val="3"/>
          </rPr>
          <t>10</t>
        </r>
        <r>
          <rPr>
            <sz val="9"/>
            <rFont val="細明體"/>
            <family val="3"/>
          </rPr>
          <t>冊</t>
        </r>
      </text>
    </comment>
    <comment ref="Q12" authorId="1">
      <text>
        <r>
          <rPr>
            <b/>
            <sz val="9"/>
            <rFont val="Tahoma"/>
            <family val="2"/>
          </rPr>
          <t>108</t>
        </r>
        <r>
          <rPr>
            <b/>
            <sz val="9"/>
            <rFont val="細明體"/>
            <family val="3"/>
          </rPr>
          <t>年中部技專聯合圖書資源共享平台計畫</t>
        </r>
      </text>
    </comment>
    <comment ref="R12" authorId="1">
      <text>
        <r>
          <rPr>
            <b/>
            <sz val="9"/>
            <rFont val="Tahoma"/>
            <family val="2"/>
          </rPr>
          <t>110</t>
        </r>
        <r>
          <rPr>
            <b/>
            <sz val="9"/>
            <rFont val="細明體"/>
            <family val="3"/>
          </rPr>
          <t>年中部技專聯合圖書資源共享平台計畫</t>
        </r>
      </text>
    </comment>
    <comment ref="B13" authorId="1">
      <text>
        <r>
          <rPr>
            <b/>
            <sz val="9"/>
            <rFont val="細明體"/>
            <family val="3"/>
          </rPr>
          <t>2021/1/22
你敢不敢</t>
        </r>
        <r>
          <rPr>
            <b/>
            <sz val="9"/>
            <rFont val="Tahoma"/>
            <family val="2"/>
          </rPr>
          <t xml:space="preserve">? : </t>
        </r>
        <r>
          <rPr>
            <b/>
            <sz val="9"/>
            <rFont val="細明體"/>
            <family val="3"/>
          </rPr>
          <t>為自己勇敢一次</t>
        </r>
        <r>
          <rPr>
            <b/>
            <sz val="9"/>
            <rFont val="Tahoma"/>
            <family val="2"/>
          </rPr>
          <t xml:space="preserve"> </t>
        </r>
      </text>
    </comment>
    <comment ref="R14" authorId="1">
      <text>
        <r>
          <rPr>
            <sz val="9"/>
            <rFont val="細明體"/>
            <family val="3"/>
          </rPr>
          <t>行政院原子能委員會</t>
        </r>
        <r>
          <rPr>
            <sz val="9"/>
            <rFont val="Tahoma"/>
            <family val="2"/>
          </rPr>
          <t>109</t>
        </r>
        <r>
          <rPr>
            <sz val="9"/>
            <rFont val="細明體"/>
            <family val="3"/>
          </rPr>
          <t>年年報</t>
        </r>
      </text>
    </comment>
  </commentList>
</comments>
</file>

<file path=xl/sharedStrings.xml><?xml version="1.0" encoding="utf-8"?>
<sst xmlns="http://schemas.openxmlformats.org/spreadsheetml/2006/main" count="1192" uniqueCount="544">
  <si>
    <t>總類</t>
  </si>
  <si>
    <t>哲學類</t>
  </si>
  <si>
    <t>宗教類</t>
  </si>
  <si>
    <t>自然科學類</t>
  </si>
  <si>
    <t>應用科學類</t>
  </si>
  <si>
    <t>社會科學類</t>
  </si>
  <si>
    <t>語文類</t>
  </si>
  <si>
    <t>美術類</t>
  </si>
  <si>
    <t>一、電子資料庫</t>
  </si>
  <si>
    <t>圖書收藏冊數</t>
  </si>
  <si>
    <t>上月冊數</t>
  </si>
  <si>
    <t>非書資料</t>
  </si>
  <si>
    <t>種類</t>
  </si>
  <si>
    <t>小計</t>
  </si>
  <si>
    <t>二、外文圖書</t>
  </si>
  <si>
    <t>合計</t>
  </si>
  <si>
    <t>圖書館服務</t>
  </si>
  <si>
    <t>上月數量</t>
  </si>
  <si>
    <t>本月數量</t>
  </si>
  <si>
    <t>3、電子期刊</t>
  </si>
  <si>
    <t>現期書報</t>
  </si>
  <si>
    <t>5、館際合作(貸入/貸出)</t>
  </si>
  <si>
    <t>組長：</t>
  </si>
  <si>
    <t>製表：</t>
  </si>
  <si>
    <t>圖資長：</t>
  </si>
  <si>
    <t>數量</t>
  </si>
  <si>
    <t>主任秘書：</t>
  </si>
  <si>
    <t>校長：</t>
  </si>
  <si>
    <t>增減冊數</t>
  </si>
  <si>
    <t>增減數量</t>
  </si>
  <si>
    <t>訂購資料庫使用統計</t>
  </si>
  <si>
    <t>udn電子書</t>
  </si>
  <si>
    <t>二、電子書</t>
  </si>
  <si>
    <t xml:space="preserve">一、中文圖書  </t>
  </si>
  <si>
    <t>三、視聽資料(件)</t>
  </si>
  <si>
    <t>四、地圖(幅)</t>
  </si>
  <si>
    <t>1、報紙</t>
  </si>
  <si>
    <t>2、紙本期刊</t>
  </si>
  <si>
    <t>史地類(外國)</t>
  </si>
  <si>
    <t>中文(種)</t>
  </si>
  <si>
    <t>西文(種)</t>
  </si>
  <si>
    <t>1、圖書閱覽座位</t>
  </si>
  <si>
    <t>2、借書人次</t>
  </si>
  <si>
    <t>3、圖書借閱冊數</t>
  </si>
  <si>
    <t>身分別</t>
  </si>
  <si>
    <t>捐贈者(個人)</t>
  </si>
  <si>
    <t>統計</t>
  </si>
  <si>
    <t>校外機構</t>
  </si>
  <si>
    <t>總計</t>
  </si>
  <si>
    <t>登記日期</t>
  </si>
  <si>
    <t>文件類型</t>
  </si>
  <si>
    <t>來文單位名稱</t>
  </si>
  <si>
    <t>數量</t>
  </si>
  <si>
    <t>史地類(中國)</t>
  </si>
  <si>
    <t>製表:林佳儀</t>
  </si>
  <si>
    <t>校內人員</t>
  </si>
  <si>
    <t>4、入館人數</t>
  </si>
  <si>
    <t>本月冊數</t>
  </si>
  <si>
    <r>
      <t xml:space="preserve">(訂刊 19  </t>
    </r>
    <r>
      <rPr>
        <sz val="12"/>
        <rFont val="新細明體"/>
        <family val="1"/>
      </rPr>
      <t xml:space="preserve">+ 贈刊 </t>
    </r>
    <r>
      <rPr>
        <sz val="12"/>
        <rFont val="新細明體"/>
        <family val="1"/>
      </rPr>
      <t>8</t>
    </r>
    <r>
      <rPr>
        <sz val="12"/>
        <rFont val="新細明體"/>
        <family val="1"/>
      </rPr>
      <t xml:space="preserve"> </t>
    </r>
    <r>
      <rPr>
        <sz val="12"/>
        <rFont val="新細明體"/>
        <family val="1"/>
      </rPr>
      <t xml:space="preserve"> </t>
    </r>
    <r>
      <rPr>
        <sz val="12"/>
        <rFont val="新細明體"/>
        <family val="1"/>
      </rPr>
      <t xml:space="preserve">  )</t>
    </r>
    <r>
      <rPr>
        <b/>
        <sz val="12"/>
        <rFont val="新細明體"/>
        <family val="1"/>
      </rPr>
      <t>西文</t>
    </r>
    <r>
      <rPr>
        <sz val="12"/>
        <rFont val="新細明體"/>
        <family val="1"/>
      </rPr>
      <t>(種)</t>
    </r>
  </si>
  <si>
    <t>一一○學年度環球科技大學圖書館館藏變動統計表</t>
  </si>
  <si>
    <t>7/3</t>
  </si>
  <si>
    <t>Airiti Library
華藝線上圖書館</t>
  </si>
  <si>
    <t>動腦知識庫</t>
  </si>
  <si>
    <t>AEB Walking Library (Acer )</t>
  </si>
  <si>
    <t>HyRead台灣全文資料庫</t>
  </si>
  <si>
    <t xml:space="preserve"> 製表基準日：110年10月31日</t>
  </si>
  <si>
    <t>製表日期 ：  110年11月01日</t>
  </si>
  <si>
    <t>2/7</t>
  </si>
  <si>
    <t>-5/4</t>
  </si>
  <si>
    <t>2021年10月圖書館受贈圖書資源統計表</t>
  </si>
  <si>
    <t>數位化論文典藏聯盟</t>
  </si>
  <si>
    <t>AiritiBook
(iRead eBook)</t>
  </si>
  <si>
    <r>
      <t>(訂刊 142</t>
    </r>
    <r>
      <rPr>
        <sz val="12"/>
        <rFont val="新細明體"/>
        <family val="1"/>
      </rPr>
      <t>+ 贈刊</t>
    </r>
    <r>
      <rPr>
        <sz val="12"/>
        <rFont val="新細明體"/>
        <family val="1"/>
      </rPr>
      <t xml:space="preserve"> 210</t>
    </r>
    <r>
      <rPr>
        <sz val="12"/>
        <rFont val="新細明體"/>
        <family val="1"/>
      </rPr>
      <t xml:space="preserve"> </t>
    </r>
    <r>
      <rPr>
        <b/>
        <sz val="12"/>
        <rFont val="新細明體"/>
        <family val="1"/>
      </rPr>
      <t>)中日文</t>
    </r>
    <r>
      <rPr>
        <sz val="12"/>
        <rFont val="新細明體"/>
        <family val="1"/>
      </rPr>
      <t>(種)</t>
    </r>
  </si>
  <si>
    <t>書籍</t>
  </si>
  <si>
    <t>期刊</t>
  </si>
  <si>
    <t>多媒體</t>
  </si>
  <si>
    <t>司法院</t>
  </si>
  <si>
    <t>台灣糖業</t>
  </si>
  <si>
    <t>台灣省土木技師公會</t>
  </si>
  <si>
    <t>國立傳統藝術中心</t>
  </si>
  <si>
    <t>原住民族委員會</t>
  </si>
  <si>
    <t>國立屏東大學</t>
  </si>
  <si>
    <t>彰化銀行</t>
  </si>
  <si>
    <t>台灣電力公司</t>
  </si>
  <si>
    <t>祖國雜誌社</t>
  </si>
  <si>
    <t>繞止雜誌社</t>
  </si>
  <si>
    <t>行政院主計處</t>
  </si>
  <si>
    <t>中華郵政</t>
  </si>
  <si>
    <t>慈濟傳播人文志業基金會</t>
  </si>
  <si>
    <t>太平洋經濟合作理事會中華民國委員會</t>
  </si>
  <si>
    <t>中華攝影雜誌社</t>
  </si>
  <si>
    <t>人生雜誌社</t>
  </si>
  <si>
    <t>震旦行</t>
  </si>
  <si>
    <t>中華民國書法教育學會</t>
  </si>
  <si>
    <t>臺灣省土木技師公會</t>
  </si>
  <si>
    <t>中華民國農會</t>
  </si>
  <si>
    <t>佛光山佛陀紀念館</t>
  </si>
  <si>
    <t>淡江大學</t>
  </si>
  <si>
    <t>國防譯粹月刊社</t>
  </si>
  <si>
    <t>基督教宇宙光全人關懷機構</t>
  </si>
  <si>
    <t>彰化基督教醫院</t>
  </si>
  <si>
    <t>中華民國的空軍出版社</t>
  </si>
  <si>
    <t>高雄市政府勞工局</t>
  </si>
  <si>
    <t>萬海航運慈善基金會</t>
  </si>
  <si>
    <t>行政院農業委員會</t>
  </si>
  <si>
    <t>長庚大學通識中心</t>
  </si>
  <si>
    <t>國立台灣圖書館</t>
  </si>
  <si>
    <t>佛教慈濟醫療財團法人</t>
  </si>
  <si>
    <t>雲林縣議會</t>
  </si>
  <si>
    <t>大專院校體育總會</t>
  </si>
  <si>
    <t>中華民國科技管理學會</t>
  </si>
  <si>
    <t>農委會</t>
  </si>
  <si>
    <t>南投縣政府文化局</t>
  </si>
  <si>
    <t>國防部空軍司令部</t>
  </si>
  <si>
    <t>國立臺灣科技大學</t>
  </si>
  <si>
    <t>合庫金控</t>
  </si>
  <si>
    <t>農業委員會林業試驗所</t>
  </si>
  <si>
    <t>種苗改良繁殖場</t>
  </si>
  <si>
    <t>校長室</t>
  </si>
  <si>
    <t>國立台灣交響樂團</t>
  </si>
  <si>
    <t>行政院農業委員會特有生物研究保育中心</t>
  </si>
  <si>
    <t>台中市政府文化局</t>
  </si>
  <si>
    <t>國立金門農工</t>
  </si>
  <si>
    <t>台灣民主基金會</t>
  </si>
  <si>
    <t>聖靈月刊雜誌社</t>
  </si>
  <si>
    <t>全球中央雜誌</t>
  </si>
  <si>
    <t>自立三口組工作室</t>
  </si>
  <si>
    <t>中華民國工業安全衛生協會</t>
  </si>
  <si>
    <t>台南市大觀音亭興濟宮</t>
  </si>
  <si>
    <t>行政院農業委員會種苗改良繁殖場</t>
  </si>
  <si>
    <t>臺灣師範大學公民教育與活動領導學系</t>
  </si>
  <si>
    <t>科技部人文及社會科學研究發展司</t>
  </si>
  <si>
    <t>TAIWAN TECH ARENA</t>
  </si>
  <si>
    <t>行政院農業委員會台中區農業改良場</t>
  </si>
  <si>
    <t>中華民國管理科學學會</t>
  </si>
  <si>
    <t>行天宮</t>
  </si>
  <si>
    <t>國立彰化師範大學</t>
  </si>
  <si>
    <t>嶺東科技大學</t>
  </si>
  <si>
    <t>臺灣省稅務研究會</t>
  </si>
  <si>
    <t>佛教蓮花基金會</t>
  </si>
  <si>
    <t>兒福聯盟</t>
  </si>
  <si>
    <t>新光保全</t>
  </si>
  <si>
    <t>台灣基督教長老教會</t>
  </si>
  <si>
    <t>中華民國保護動協會</t>
  </si>
  <si>
    <t>食品藥物管理署</t>
  </si>
  <si>
    <t>中華民國儲蓄互助協會</t>
  </si>
  <si>
    <t>國立台北大學經濟學系</t>
  </si>
  <si>
    <t>台灣觀光協會</t>
  </si>
  <si>
    <t>中國醫藥研究發展基金會</t>
  </si>
  <si>
    <t>台灣癌症臨床研究發展基金會</t>
  </si>
  <si>
    <t>台灣省冷凍空調技師公會</t>
  </si>
  <si>
    <t>義光育幼院暨附設世美家園</t>
  </si>
  <si>
    <t>雲林縣政府</t>
  </si>
  <si>
    <t>法鼓文化</t>
  </si>
  <si>
    <t>林務局</t>
  </si>
  <si>
    <t>康寧大學</t>
  </si>
  <si>
    <t>全民健康基金會</t>
  </si>
  <si>
    <t>肝病防治學術基金會</t>
  </si>
  <si>
    <t>弘光科大</t>
  </si>
  <si>
    <t>中華民國大專院校體育總會</t>
  </si>
  <si>
    <t>正大出版社</t>
  </si>
  <si>
    <t>有故事股份有限公司</t>
  </si>
  <si>
    <t>中華民國圖書館學會</t>
  </si>
  <si>
    <t>會計人雜誌社</t>
  </si>
  <si>
    <t>合作金庫銀行</t>
  </si>
  <si>
    <t>國立臺北大學</t>
  </si>
  <si>
    <t>桃園區農業改良場</t>
  </si>
  <si>
    <t>愛書人</t>
  </si>
  <si>
    <t>王嘉興</t>
  </si>
  <si>
    <t>王淑君</t>
  </si>
  <si>
    <t>校外單位</t>
  </si>
  <si>
    <t>教職員</t>
  </si>
  <si>
    <t>校內單位</t>
  </si>
  <si>
    <t>校外人員</t>
  </si>
  <si>
    <t>合計</t>
  </si>
  <si>
    <t>校內單位</t>
  </si>
  <si>
    <t>校長室</t>
  </si>
  <si>
    <t>王淑君</t>
  </si>
  <si>
    <t>王嘉興</t>
  </si>
  <si>
    <t>愛書人</t>
  </si>
  <si>
    <t>校外人員</t>
  </si>
  <si>
    <t>序號</t>
  </si>
  <si>
    <t>資料庫/電子書平台名稱</t>
  </si>
  <si>
    <t>簡介</t>
  </si>
  <si>
    <t>語言別</t>
  </si>
  <si>
    <t>適用系所</t>
  </si>
  <si>
    <t>連線方式</t>
  </si>
  <si>
    <t>啟用日期</t>
  </si>
  <si>
    <t>到期日期</t>
  </si>
  <si>
    <t>來源</t>
  </si>
  <si>
    <t>續訂情況</t>
  </si>
  <si>
    <t>訂/贈</t>
  </si>
  <si>
    <t>備註</t>
  </si>
  <si>
    <t>網址</t>
  </si>
  <si>
    <t xml:space="preserve">Airiti Library華藝線上圖書館 </t>
  </si>
  <si>
    <t>中文</t>
  </si>
  <si>
    <t>綜合</t>
  </si>
  <si>
    <t>鎖校園IP</t>
  </si>
  <si>
    <t>2012-</t>
  </si>
  <si>
    <t>續訂</t>
  </si>
  <si>
    <t>訂</t>
  </si>
  <si>
    <t>http://www.airitilibrary.com/</t>
  </si>
  <si>
    <t>CJTD中文學術期刊暨學位論文全文資料庫
CJTD中國大陸學術期刊暨學位論文全文資料庫</t>
  </si>
  <si>
    <t>續贈</t>
  </si>
  <si>
    <t>贈</t>
  </si>
  <si>
    <t>https://www.airitilibrary.com/</t>
  </si>
  <si>
    <t>Intelex_Past Master 法語資料庫</t>
  </si>
  <si>
    <t>西文</t>
  </si>
  <si>
    <t>買斷</t>
  </si>
  <si>
    <t>國科會法語研究計畫</t>
  </si>
  <si>
    <t xml:space="preserve">  http://pm.nlx.com/xtf/search?browse-collections=true    
 </t>
  </si>
  <si>
    <t>iRead eBook華藝電子書</t>
  </si>
  <si>
    <t>2010-</t>
  </si>
  <si>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</si>
  <si>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</si>
  <si>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</si>
  <si>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</si>
  <si>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t>https://jcr.clarivate.com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</si>
  <si>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</si>
  <si>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</si>
  <si>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</si>
  <si>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</si>
  <si>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</si>
  <si>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</si>
  <si>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</si>
  <si>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</si>
  <si>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</si>
  <si>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Schillers Werke</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</si>
  <si>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</si>
  <si>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</si>
  <si>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</si>
  <si>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</si>
  <si>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</si>
  <si>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</si>
  <si>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</si>
  <si>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</si>
  <si>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</si>
  <si>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</si>
  <si>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</si>
  <si>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</si>
  <si>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 xml:space="preserve"> </t>
  </si>
  <si>
    <t>https://webofknowledge.com/WOS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</si>
  <si>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</si>
  <si>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</si>
  <si>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</si>
  <si>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</si>
  <si>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</si>
  <si>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</si>
  <si>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</si>
  <si>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</si>
  <si>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</si>
  <si>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</si>
  <si>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</si>
  <si>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</si>
  <si>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</si>
  <si>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</si>
  <si>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</si>
  <si>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</si>
  <si>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</si>
  <si>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</si>
  <si>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</si>
  <si>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</si>
  <si>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</si>
  <si>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</si>
  <si>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</si>
  <si>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</si>
  <si>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</si>
  <si>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</si>
  <si>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</si>
  <si>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</si>
  <si>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</si>
  <si>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</si>
  <si>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</si>
  <si>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臺大圖書館公開取用電子書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</si>
  <si>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</si>
  <si>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</si>
  <si>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</si>
  <si>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</si>
  <si>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</si>
  <si>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</si>
  <si>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</si>
  <si>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</si>
  <si>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</si>
  <si>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</si>
  <si>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</si>
  <si>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</si>
  <si>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</si>
  <si>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</si>
  <si>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</si>
  <si>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</si>
  <si>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</si>
  <si>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空中英語教室影音典藏學習系統(空中英語教室每日頻道)(買斷)</t>
  </si>
  <si>
    <t>https://tccs3.webenglish.tv</t>
  </si>
  <si>
    <t>空中英語教室影音典藏學習系統-大家說英語每日頻道 /(租賃)</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</si>
  <si>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</si>
  <si>
    <t>中文</t>
  </si>
  <si>
    <t>綜合</t>
  </si>
  <si>
    <t>鎖校園IP</t>
  </si>
  <si>
    <t>續贈</t>
  </si>
  <si>
    <t>贈</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</si>
  <si>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</si>
  <si>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</si>
  <si>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</si>
  <si>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</si>
  <si>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</si>
  <si>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</si>
  <si>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</si>
  <si>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</si>
  <si>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</si>
  <si>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</si>
  <si>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</si>
  <si>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</si>
  <si>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</si>
  <si>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</si>
  <si>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</si>
  <si>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</si>
  <si>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</si>
  <si>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</si>
  <si>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</si>
  <si>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</si>
  <si>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</si>
  <si>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</si>
  <si>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</si>
  <si>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</si>
  <si>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</si>
  <si>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</si>
  <si>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</si>
  <si>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</si>
  <si>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</si>
  <si>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</si>
  <si>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</si>
  <si>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</si>
  <si>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</si>
  <si>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</si>
  <si>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</si>
  <si>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</si>
  <si>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</si>
  <si>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</si>
  <si>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</si>
  <si>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</si>
  <si>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</si>
  <si>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</si>
  <si>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</si>
  <si>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</si>
  <si>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</si>
  <si>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</si>
  <si>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</si>
  <si>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</si>
  <si>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</si>
  <si>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</si>
  <si>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</si>
  <si>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</si>
  <si>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</si>
  <si>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</si>
  <si>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</si>
  <si>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</si>
  <si>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</si>
  <si>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</si>
  <si>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</si>
  <si>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</si>
  <si>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</si>
  <si>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</si>
  <si>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</si>
  <si>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</si>
  <si>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</si>
  <si>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</si>
  <si>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http://huso.stpi.narl.org.tw/husoc/husokm?!!FUNC270</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</si>
  <si>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</si>
  <si>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</si>
  <si>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</si>
  <si>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</si>
  <si>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</si>
  <si>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</si>
  <si>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</si>
  <si>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</si>
  <si>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</si>
  <si>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</si>
  <si>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</si>
  <si>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</si>
  <si>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</si>
  <si>
    <t>農業委員會特有生物研究保育中心(建置)                                           康乃爾大學鳥類研究室                        中華民國野鳥學會</t>
  </si>
  <si>
    <t>https://ebird.org/taiwan/home</t>
  </si>
  <si>
    <t>HyRead台灣全文資料庫由凌網科技建置，於2009年正式上線營運，為專屬台灣的電子期刊資料庫，收錄的內容以國內學術電子全文為主，共分為綜合、人文、社會、自然、應用與生醫六大主題。</t>
  </si>
  <si>
    <t>新訂</t>
  </si>
  <si>
    <t>訂</t>
  </si>
  <si>
    <t>http://www.hyread.com.tw/hyreadnew/</t>
  </si>
  <si>
    <t>2021聯合知識庫 : 原版報紙資料庫</t>
  </si>
  <si>
    <t>資料內容:聯合報進10年原版報紙影像並收錄所有地方版、廣告板...等版面資訊。
限校內所屬網域使用，單校同時在限閱讀人數3人。
更新頻率：約早上6點更新。
使用功能：報別選擇、日期與報版挑選、單一版面放大瀏覽、列印。</t>
  </si>
  <si>
    <t xml:space="preserve">2019/11/01
</t>
  </si>
  <si>
    <t xml:space="preserve">2022/10/31
</t>
  </si>
  <si>
    <t>http://tlrcctlib.yuntech.edu.tw/</t>
  </si>
  <si>
    <t xml:space="preserve">《Man' Du 漫讀》電子書 </t>
  </si>
  <si>
    <t>『Man' Du漫讀』內容包羅萬象，囊括各類出版社的作品，包含學術教科書的【五南】、公職證照類的【鼎文】、經典文學的【遠景】、電腦資訊類的【碁峰】、 宗教哲學類的【全佛】、，超過5,000冊的書籍，讓您盡情遨遊，與我們共享閱讀 的喜悅</t>
  </si>
  <si>
    <t>大鐸資訊</t>
  </si>
  <si>
    <t>http://hunteq.com/mandu.htm</t>
  </si>
  <si>
    <t>中央銀行券幣數位博物館</t>
  </si>
  <si>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</si>
  <si>
    <t>無限制</t>
  </si>
  <si>
    <t>永久使用</t>
  </si>
  <si>
    <t>中央銀行</t>
  </si>
  <si>
    <t>新贈</t>
  </si>
  <si>
    <t>https://museum.cbc.gov.tw/web/zh-tw</t>
  </si>
  <si>
    <t>JSTOR Arts &amp; Sciences X Collection</t>
  </si>
  <si>
    <t xml:space="preserve">JSTOR回溯期刊
推薦套裝Art&amp;Science X
128 Titles
主題:商業、社會學、經濟學、教育、金融、科學史、科技與醫學、公共政策與行政。
</t>
  </si>
  <si>
    <t>109教育部獎補助</t>
  </si>
  <si>
    <t xml:space="preserve">https://www.jstor.org </t>
  </si>
  <si>
    <t>端傳媒</t>
  </si>
  <si>
    <t>端傳媒以調查報導、深度特稿、資料新聞作為主打內容，同時提供要聞精選、思想評論、文化與生活方式、親子等綜合類內容。目前分為「端聞」、「觀點」、「國際」、「香港」、「大陸」、「台灣」、「風物」、「城市」、「親子」、「影像」、「旅行」 11個頻道</t>
  </si>
  <si>
    <t>25組兌換碼</t>
  </si>
  <si>
    <t>每組兌換碼開通後，可使用一個月</t>
  </si>
  <si>
    <t>端傳媒科技香港有限公司</t>
  </si>
  <si>
    <t>試用</t>
  </si>
  <si>
    <t>https://theinitium.com/</t>
  </si>
  <si>
    <t>HyRead 電子書</t>
  </si>
  <si>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</si>
  <si>
    <t>凌網科技股份有限公司</t>
  </si>
  <si>
    <t>https://twu.ebook.hyread.com.tw/</t>
  </si>
  <si>
    <t>哈佛商業評論全球繁體中文版影音知識庫</t>
  </si>
  <si>
    <t>收錄超過300段以上國際級大師精彩的演講或對談影音，讓使用者可以與大師面對面，聽大師現身說法講述觀念精華。每段英文影片提供中文字幕及中文逐字稿，部分內容更提供英文逐字稿，可以訓練英文聽力。</t>
  </si>
  <si>
    <t>教育部110年度臺灣學術電子資源永續發展計畫</t>
  </si>
  <si>
    <t xml:space="preserve">https://hbr.infolinker.com.tw/index_video.php </t>
  </si>
  <si>
    <t>Naxos Music Library《拿索斯‧古典音樂圖書館》</t>
  </si>
  <si>
    <t xml:space="preserve">aNaxos Music Library《拿索斯古典音樂圖書館》總收藏量超過166,210張隨選音樂(Music on Demand)鐳射唱片，包括整個「拿索斯」、「馬可勃羅」、及「Da Capo」、Analekta, ARC, Artek, BIS, Bridge Records, CBC, Celestial Harmonies, EMI, Warner, Sony, First Edition, Gimell, Hänssler Classic, Toccata Classics等920系列Labels，超過14,000位作曲家之作品，含超過2,605,875首樂曲，未來將出版的新唱片亦會自動加入，每月將陸續增加1,150張以上新專集(約12,000首)
</t>
  </si>
  <si>
    <t>藝術</t>
  </si>
  <si>
    <t>帳號: STPIconcert                                    密碼: naxos2021                               (注意大小寫)</t>
  </si>
  <si>
    <t>九如江記圖書有限公司</t>
  </si>
  <si>
    <t>https://www.naxosmusiclibrary.com/</t>
  </si>
  <si>
    <t>Naxos Music Library - Jazz《拿索斯‧線上爵士樂圖書館》</t>
  </si>
  <si>
    <t xml:space="preserve">aNaxos Music Library-Jazz《拿索斯線上爵士樂圖書館》 總收藏量超過21,390張隨選爵士樂唱片，包含五百多位爵士樂手及作曲家之作品，304系列Labels，含（爵士Jazz）、（藍調Blues）and（節奏藍調R&amp;B），超過240,924首樂曲，包括全球最大的爵士廠牌Fantasy旗下之22品牌：Prestige、Riverside、Contemporary、Milestone、Pablo、New Jazz、Galaxy、Jazzland、Fantasy Volt、Good Time Jazz、Bluesville、Specialty、Stax、Takoma與「Naxos Jazz」、「Da Capo」爵士系列。
</t>
  </si>
  <si>
    <t>https://www.naxosmusiclibrary.com/jazz/</t>
  </si>
  <si>
    <t>Naxos Spoken Word Library《拿索斯有聲書圖書館》</t>
  </si>
  <si>
    <t>《拿索斯線上有聲書》（Naxos AudioBook）收錄內容含古今文學、小說、寓言、傳記、歷史、藝術、音樂、戲劇、宗教、商管、哲學、運動休閒與教育等多樣化的主題，每年發行近200張專輯。提供了13,498本以上之有聲書，其中含英語(12,204本)、法語(1,174本)、德語(22本)、葡萄牙語(11本) 、西班牙語(21本) 、 華語(66本)提供學生便捷的語文學習素材。</t>
  </si>
  <si>
    <t>https://www.naxosspokenwordlibrary.com/</t>
  </si>
  <si>
    <t>Naxos Video Library《拿索斯‧古典音樂影片圖書館》</t>
  </si>
  <si>
    <t>aNaxos Video Library提供超過3,575個古典音樂表演、戲劇與芭蕾現場演奏之影片與全文資料。可預先訂做個人喜愛章節與片段、場景。個人播放清單的編輯與新增並支援字幕達五種不同語言、字幕與影片同步演出、透過種類、角色、作曲家、演奏家、作品與節日來檢索。兩種視訊串流品質：每秒700 Kbs以及每秒高達2 Mbps的高品質視訊並可支援PC和Mac電腦播放。</t>
  </si>
  <si>
    <t>https://www.naxosvideolibrary.com/</t>
  </si>
  <si>
    <t>Naxos Music Library World《拿索斯‧民族音樂圖書館》</t>
  </si>
  <si>
    <t>收錄150個國家的民族音樂，超過1,500個文化表演團體，32,000位音樂家，提供多元文化的民族音樂，透過民族音樂的記錄、保存與傳播讓使用者認識不同族群的文化，參與、並認並欣賞知自身的文化遺產。使用者可透過簡易的搜尋引擎查找音樂作品，並可隨選組合多首樂曲自製Playlist，可作為個人聆聽與教學之教材。</t>
  </si>
  <si>
    <t>https://www.naxosmusiclibrary.com/world/</t>
  </si>
  <si>
    <t>Medici.tv</t>
  </si>
  <si>
    <t>《麥迪西TV‧現場直播古典音樂影片》是最大的「現場網路直播古典音樂影片」出版公司，收錄1940年至今超過2,700部以上最傑出音樂家、作曲家與著名樂團高畫質的之現場演出影片。</t>
  </si>
  <si>
    <t>密碼 (Passcode)：concert2021
 *請點選系統首頁右上角【Log In】，於下一頁右邊「Trial Passcode」處，輸入concert2021即可。</t>
  </si>
  <si>
    <t>https://edu.medici.tv</t>
  </si>
  <si>
    <t>天下雜誌群知識庫(四庫)</t>
  </si>
  <si>
    <t>資料來源及收錄時間： 
◎天下雜誌：西元1981年+ 
◎康健雜誌：西元1998年+ 
◎Cheers 雜誌：西元2000年+ 
◎親子天下：西元2008+</t>
  </si>
  <si>
    <t>漢珍</t>
  </si>
  <si>
    <t>https://new.cwk.com.tw/</t>
  </si>
  <si>
    <t>一刻鯨選</t>
  </si>
  <si>
    <t>2018年由聯合報系推出的行動知識音頻應用程式服務。注重行動學習情境，考量零碎吸收需求，提供多元知識內容的聽覺式體驗。</t>
  </si>
  <si>
    <t>https://jinfm.net/org/tit</t>
  </si>
  <si>
    <t>ProQuest Research Library</t>
  </si>
  <si>
    <t>PRL為學術性的期刊全文資料庫，內容涵蓋了多樣性的學術研究領域，包含7,415多種期刊，其中約5,700種期刊為全文，主題涵蓋：商業、教育、社會科學、健康、心理學、公共衛生、國際關係、法律、藝術、老年人與兒童、女性研究、人文、考古、多元文化、軍事、科學等廣泛涵蓋各學科領域。</t>
  </si>
  <si>
    <t>https://www.proquest.com/pqrl?accountid=8092</t>
  </si>
  <si>
    <t>WOS-Arts &amp; Humanities Citation Index</t>
  </si>
  <si>
    <t>Arts &amp; Humanities Citation Index(A&amp;HCI)藝術與人文引文索引資料庫，包含1,800多種以上涵蓋28種藝術與人文類學科的期刊資訊。內容提供2011年至今年最新資料（10年回溯），每週五天更新。 
功能 
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t>
  </si>
  <si>
    <t>https://webofknowledge.com/WOS</t>
  </si>
  <si>
    <t>KONO Libraries 精選誌</t>
  </si>
  <si>
    <t>亞洲最大的雜誌資料庫收錄 185本+電子雜誌。以提供雜誌現刊為主並涵蓋16大類：商業財經、語言學習、科技科學、家居設計、 旅遊美食、健康樂齡、親子家庭等。</t>
  </si>
  <si>
    <t>點選連線網址後，請於校園IP範圍內註冊帳號即可連線使用                                    ※第一次註冊必須在校園IP範圍內，日後即可直接登入</t>
  </si>
  <si>
    <t>飛資得知識服務股份有限公司</t>
  </si>
  <si>
    <t xml:space="preserve"> https://library.thekono.com/twu/libraries/chinese</t>
  </si>
  <si>
    <t>AEB電子雜誌出版服務平台-Walking Library電子雜誌</t>
  </si>
  <si>
    <t>以數位化形式呈現雜誌內容，採用最新的版權保護和數位出版技術，將市面上大家喜歡的雜誌變成電子檔；本次提供遠見雜誌、今周刊、親子天下、經理人月刊和長春藤生活英語等25種雜誌</t>
  </si>
  <si>
    <t>http://edo.tw/Transfer/SConductor.aspx</t>
  </si>
  <si>
    <r>
      <t xml:space="preserve">101年度教育部獎補助
103年度教育部獎補助
104年度教育部獎補助
105年度教育部獎補助
106年度教育部獎補助
107年度教育部獎補助 </t>
    </r>
    <r>
      <rPr>
        <sz val="8"/>
        <color indexed="10"/>
        <rFont val="微軟正黑體"/>
        <family val="2"/>
      </rPr>
      <t xml:space="preserve">                   109年度教育部獎補助</t>
    </r>
  </si>
  <si>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8"/>
        <color indexed="10"/>
        <rFont val="微軟正黑體"/>
        <family val="2"/>
      </rPr>
      <t>CEPS中文電子期刊(2021/01/01-2022/12/31)</t>
    </r>
  </si>
  <si>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8"/>
        <color indexed="10"/>
        <rFont val="微軟正黑體"/>
        <family val="2"/>
      </rPr>
      <t xml:space="preserve">                                   </t>
    </r>
    <r>
      <rPr>
        <sz val="8"/>
        <rFont val="微軟正黑體"/>
        <family val="2"/>
      </rPr>
      <t xml:space="preserve">109年度臺灣學術電子資源永續發展計畫   </t>
    </r>
    <r>
      <rPr>
        <sz val="8"/>
        <color indexed="10"/>
        <rFont val="微軟正黑體"/>
        <family val="2"/>
      </rPr>
      <t xml:space="preserve">                                          110年度臺灣學術電子資源永續發展計畫</t>
    </r>
  </si>
  <si>
    <r>
      <t>99年度教育部獎補助
 103年度教育部獎補助 
104年度教育部獎補助
105年度教育部獎補助
106年度教育部獎補助</t>
    </r>
    <r>
      <rPr>
        <sz val="8"/>
        <color indexed="10"/>
        <rFont val="微軟正黑體"/>
        <family val="2"/>
      </rPr>
      <t xml:space="preserve">
107年度教育部獎補助</t>
    </r>
  </si>
  <si>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8"/>
        <color indexed="10"/>
        <rFont val="微軟正黑體"/>
        <family val="2"/>
      </rPr>
      <t xml:space="preserve">
</t>
    </r>
    <r>
      <rPr>
        <sz val="8"/>
        <rFont val="微軟正黑體"/>
        <family val="2"/>
      </rPr>
      <t xml:space="preserve">教育部107年度臺灣學術電子資源永續發展計畫    </t>
    </r>
    <r>
      <rPr>
        <sz val="8"/>
        <color indexed="10"/>
        <rFont val="微軟正黑體"/>
        <family val="2"/>
      </rPr>
      <t xml:space="preserve">                     </t>
    </r>
    <r>
      <rPr>
        <sz val="8"/>
        <rFont val="微軟正黑體"/>
        <family val="2"/>
      </rPr>
      <t xml:space="preserve">教育部108年度臺灣學術電子資源永續發展計畫(2019/10/7-2020/10/6) </t>
    </r>
    <r>
      <rPr>
        <sz val="8"/>
        <color indexed="10"/>
        <rFont val="微軟正黑體"/>
        <family val="2"/>
      </rPr>
      <t xml:space="preserve">                                     </t>
    </r>
    <r>
      <rPr>
        <sz val="8"/>
        <rFont val="微軟正黑體"/>
        <family val="2"/>
      </rPr>
      <t xml:space="preserve">教育部109年度臺灣學術電子資源永續發展計畫(2020/10/7-2021/10/6) </t>
    </r>
    <r>
      <rPr>
        <sz val="8"/>
        <color indexed="10"/>
        <rFont val="微軟正黑體"/>
        <family val="2"/>
      </rPr>
      <t xml:space="preserve">                                          教育部110年度臺灣學術電子資源永續發展計畫(2021/10/18-2022/10/17)</t>
    </r>
  </si>
  <si>
    <r>
      <t xml:space="preserve">鎖校園IP                                            </t>
    </r>
    <r>
      <rPr>
        <sz val="8"/>
        <color indexed="10"/>
        <rFont val="微軟正黑體"/>
        <family val="2"/>
      </rPr>
      <t>※在校園IP外使用，請先在校園IP註冊，並重新登入，即可使用。</t>
    </r>
  </si>
  <si>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8"/>
        <color indexed="10"/>
        <rFont val="微軟正黑體"/>
        <family val="2"/>
      </rPr>
      <t xml:space="preserve">
</t>
    </r>
    <r>
      <rPr>
        <sz val="8"/>
        <rFont val="微軟正黑體"/>
        <family val="2"/>
      </rPr>
      <t xml:space="preserve">教育部107年度臺灣學術電子資源永續發展計畫 (~219/10/17)  </t>
    </r>
    <r>
      <rPr>
        <sz val="8"/>
        <color indexed="10"/>
        <rFont val="微軟正黑體"/>
        <family val="2"/>
      </rPr>
      <t xml:space="preserve">                              </t>
    </r>
    <r>
      <rPr>
        <sz val="8"/>
        <rFont val="微軟正黑體"/>
        <family val="2"/>
      </rPr>
      <t xml:space="preserve">教育部108年度臺灣學術電子資源永續發展計畫 (2019/10/22-2020/10/21)  </t>
    </r>
    <r>
      <rPr>
        <sz val="8"/>
        <color indexed="10"/>
        <rFont val="微軟正黑體"/>
        <family val="2"/>
      </rPr>
      <t xml:space="preserve">                                          </t>
    </r>
    <r>
      <rPr>
        <sz val="8"/>
        <rFont val="微軟正黑體"/>
        <family val="2"/>
      </rPr>
      <t xml:space="preserve">教育部109年度臺灣學術電子資源永續發展計畫 (2020/10/22-2021/10/21)     </t>
    </r>
    <r>
      <rPr>
        <sz val="8"/>
        <color indexed="10"/>
        <rFont val="微軟正黑體"/>
        <family val="2"/>
      </rPr>
      <t xml:space="preserve">                                        教育部110年度臺灣學術電子資源永續發展計畫 (2021/10/22-2022/10/21)</t>
    </r>
  </si>
  <si>
    <r>
      <rPr>
        <sz val="8"/>
        <rFont val="微軟正黑體"/>
        <family val="2"/>
      </rPr>
      <t>內容授權: 110年6月1日至111年3月31日
節目進度更新延後Embargo 45天，同時上線20人</t>
    </r>
    <r>
      <rPr>
        <u val="single"/>
        <sz val="8"/>
        <rFont val="微軟正黑體"/>
        <family val="2"/>
      </rPr>
      <t xml:space="preserve">
</t>
    </r>
  </si>
  <si>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8"/>
        <color indexed="10"/>
        <rFont val="微軟正黑體"/>
        <family val="2"/>
      </rPr>
      <t xml:space="preserve">                                   </t>
    </r>
    <r>
      <rPr>
        <sz val="8"/>
        <rFont val="微軟正黑體"/>
        <family val="2"/>
      </rPr>
      <t xml:space="preserve">教育部109年度臺灣學術電子資源永續發展計畫 </t>
    </r>
    <r>
      <rPr>
        <sz val="8"/>
        <color indexed="10"/>
        <rFont val="微軟正黑體"/>
        <family val="2"/>
      </rPr>
      <t xml:space="preserve">                             教育部110年度臺灣學術電子資源永續發展計畫</t>
    </r>
  </si>
  <si>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空中英語教室2020/6/1-2021/3/31內容教育部109年度臺灣學術電子資源永續發展計畫                                    </t>
    </r>
    <r>
      <rPr>
        <sz val="8"/>
        <color indexed="10"/>
        <rFont val="微軟正黑體"/>
        <family val="2"/>
      </rPr>
      <t xml:space="preserve">空中英語教室 2021/06/1-2022/03/31                                                           教育部109年度臺灣學術電子資源永續發展計畫          </t>
    </r>
    <r>
      <rPr>
        <sz val="8"/>
        <rFont val="微軟正黑體"/>
        <family val="2"/>
      </rPr>
      <t xml:space="preserve">                        </t>
    </r>
    <r>
      <rPr>
        <sz val="8"/>
        <color indexed="10"/>
        <rFont val="微軟正黑體"/>
        <family val="2"/>
      </rPr>
      <t>(買斷)</t>
    </r>
  </si>
  <si>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教育部109年度臺灣學術電子資源永續發展計畫(2020/5/31-2021/3/31)   </t>
    </r>
    <r>
      <rPr>
        <sz val="8"/>
        <color indexed="10"/>
        <rFont val="微軟正黑體"/>
        <family val="2"/>
      </rPr>
      <t xml:space="preserve">                                        教育部110年度臺灣學術電子資源永續發展計畫(2021/10/13-2022/10/12)</t>
    </r>
  </si>
  <si>
    <r>
      <t>教育部103,104,105,106,107,108,</t>
    </r>
    <r>
      <rPr>
        <sz val="8"/>
        <color indexed="10"/>
        <rFont val="微軟正黑體"/>
        <family val="2"/>
      </rPr>
      <t>109</t>
    </r>
    <r>
      <rPr>
        <sz val="8"/>
        <rFont val="微軟正黑體"/>
        <family val="2"/>
      </rPr>
      <t>年度臺灣學術電子資源永續發展計畫</t>
    </r>
    <r>
      <rPr>
        <sz val="8"/>
        <color indexed="10"/>
        <rFont val="微軟正黑體"/>
        <family val="2"/>
      </rPr>
      <t>(租賃)</t>
    </r>
    <r>
      <rPr>
        <sz val="8"/>
        <rFont val="微軟正黑體"/>
        <family val="2"/>
      </rPr>
      <t xml:space="preserve">
</t>
    </r>
  </si>
  <si>
    <r>
      <t>2014/ 2015/ 2016/ 2017/ 2018/ 2019/  2020/</t>
    </r>
    <r>
      <rPr>
        <sz val="8"/>
        <color indexed="10"/>
        <rFont val="微軟正黑體"/>
        <family val="2"/>
      </rPr>
      <t xml:space="preserve"> 2021(12/31)</t>
    </r>
    <r>
      <rPr>
        <sz val="8"/>
        <rFont val="微軟正黑體"/>
        <family val="2"/>
      </rPr>
      <t xml:space="preserve">
(買斷，不限人數，永久授權使用)
</t>
    </r>
  </si>
  <si>
    <r>
      <t xml:space="preserve">104教育部獎補助
105教育部獎補助
107教育部獎補助                            </t>
    </r>
    <r>
      <rPr>
        <sz val="8"/>
        <color indexed="10"/>
        <rFont val="微軟正黑體"/>
        <family val="2"/>
      </rPr>
      <t>109教育部獎補助</t>
    </r>
  </si>
  <si>
    <r>
      <t xml:space="preserve">教育部106年度「臺灣學術電子資源永續發展計畫」
廠商願意提供延長使用至2018/12/31
教育部107年度「臺灣學術電子資源永續發展計畫」(2019/1/1~2019/12/31) </t>
    </r>
    <r>
      <rPr>
        <sz val="8"/>
        <color indexed="10"/>
        <rFont val="微軟正黑體"/>
        <family val="2"/>
      </rPr>
      <t xml:space="preserve">                    </t>
    </r>
    <r>
      <rPr>
        <sz val="8"/>
        <rFont val="微軟正黑體"/>
        <family val="2"/>
      </rPr>
      <t xml:space="preserve">教育部108年度「臺灣學術電子資源永續發展計畫」 </t>
    </r>
    <r>
      <rPr>
        <sz val="8"/>
        <color indexed="10"/>
        <rFont val="微軟正黑體"/>
        <family val="2"/>
      </rPr>
      <t xml:space="preserve">                        教育部109年度「臺灣學術電子資源永續發展計畫」                 (至20201/12/31)                         110教育部獎補助(2021/11/1-2023/12/31)</t>
    </r>
  </si>
  <si>
    <r>
      <t>108、</t>
    </r>
    <r>
      <rPr>
        <sz val="8"/>
        <color indexed="10"/>
        <rFont val="微軟正黑體"/>
        <family val="2"/>
      </rPr>
      <t>110年</t>
    </r>
    <r>
      <rPr>
        <sz val="8"/>
        <rFont val="微軟正黑體"/>
        <family val="2"/>
      </rPr>
      <t>度教育部獎勵補助款</t>
    </r>
  </si>
  <si>
    <r>
      <t xml:space="preserve">108年度教育部獎勵補助款(2021/6/30)                                          </t>
    </r>
    <r>
      <rPr>
        <sz val="8"/>
        <color indexed="10"/>
        <rFont val="微軟正黑體"/>
        <family val="2"/>
      </rPr>
      <t>110年度教育部獎勵補助款(2021/7/1-2023/6/30)</t>
    </r>
  </si>
  <si>
    <r>
      <t>雲林科技大學圖書館高教深耕 -【聯合圖書資源共享平台計畫】2019、2020、</t>
    </r>
    <r>
      <rPr>
        <sz val="8"/>
        <color indexed="10"/>
        <rFont val="微軟正黑體"/>
        <family val="2"/>
      </rPr>
      <t>2021</t>
    </r>
    <r>
      <rPr>
        <sz val="8"/>
        <rFont val="微軟正黑體"/>
        <family val="2"/>
      </rPr>
      <t xml:space="preserve">年
</t>
    </r>
  </si>
  <si>
    <r>
      <t xml:space="preserve">108年「聯合圖書資源共享平台計畫」-Man'Du16冊                                            </t>
    </r>
    <r>
      <rPr>
        <sz val="8"/>
        <color indexed="10"/>
        <rFont val="微軟正黑體"/>
        <family val="2"/>
      </rPr>
      <t>110年「聯合圖書資源共享平台計畫」-Man'Du19冊</t>
    </r>
  </si>
  <si>
    <r>
      <t xml:space="preserve">單位合法IP範圍內、外連線或登入使用                                                    </t>
    </r>
    <r>
      <rPr>
        <sz val="8"/>
        <color indexed="10"/>
        <rFont val="微軟正黑體"/>
        <family val="2"/>
      </rPr>
      <t>*登入輸入圖書館借閱證號(學號/職工證號)</t>
    </r>
  </si>
  <si>
    <r>
      <rPr>
        <sz val="8"/>
        <rFont val="微軟正黑體"/>
        <family val="2"/>
      </rPr>
      <t xml:space="preserve">108年「聯合圖書資源共享平台計畫」-HyRead Ebook15冊    </t>
    </r>
    <r>
      <rPr>
        <sz val="8"/>
        <color indexed="10"/>
        <rFont val="微軟正黑體"/>
        <family val="2"/>
      </rPr>
      <t xml:space="preserve">                                                                   110年「聯合圖書資源共享平台計畫」-HyRead Ebook10冊                                                                   110年度教育部獎勵補助款</t>
    </r>
  </si>
  <si>
    <r>
      <t xml:space="preserve">鎖校園IP                                   </t>
    </r>
    <r>
      <rPr>
        <sz val="8"/>
        <color indexed="10"/>
        <rFont val="微軟正黑體"/>
        <family val="2"/>
      </rPr>
      <t>※在校園IP外使用，請先在校園IP註冊，並重新登入，即可使用。</t>
    </r>
  </si>
  <si>
    <r>
      <t xml:space="preserve">鎖校園IP                                         </t>
    </r>
    <r>
      <rPr>
        <sz val="8"/>
        <color indexed="10"/>
        <rFont val="微軟正黑體"/>
        <family val="2"/>
      </rPr>
      <t>81所技職校院統一網址入口共同書櫃，上線人數可同時80人</t>
    </r>
  </si>
  <si>
    <t>資料庫名稱</t>
  </si>
  <si>
    <t>數量</t>
  </si>
  <si>
    <t>備註</t>
  </si>
  <si>
    <t>華藝線上圖書館-CJTD</t>
  </si>
  <si>
    <t>依照廠商提供清單(2021/09)</t>
  </si>
  <si>
    <t>華藝線上圖書館-AL</t>
  </si>
  <si>
    <t>動腦雜誌知識庫</t>
  </si>
  <si>
    <t>依照廠商提供清單</t>
  </si>
  <si>
    <t>AEB Walking Library電子雜誌出版服務平台</t>
  </si>
  <si>
    <t>2021年07月31日下架</t>
  </si>
  <si>
    <t>2020年11月30日下架</t>
  </si>
  <si>
    <t>HyRead台灣全文資料庫</t>
  </si>
  <si>
    <t>依照廠商提供清單(2021/10)</t>
  </si>
  <si>
    <t>中文電子期刊</t>
  </si>
  <si>
    <t>JSTOR Arts &amp; Sciences X Collectio</t>
  </si>
  <si>
    <t>ProQuest</t>
  </si>
  <si>
    <t>2020年10月31日下架</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</si>
  <si>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</si>
  <si>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</si>
  <si>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</si>
  <si>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</si>
  <si>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</si>
  <si>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</si>
  <si>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r>
      <t>2009年</t>
    </r>
  </si>
  <si>
    <t>Morgan Claypool</t>
  </si>
  <si>
    <t>美加地區博碩士論文系統</t>
  </si>
  <si>
    <t>Man'Du電子書</t>
  </si>
  <si>
    <t>教育部青年發展署</t>
  </si>
  <si>
    <t>行政院原子能委員會</t>
  </si>
  <si>
    <t>合計</t>
  </si>
  <si>
    <r>
      <t xml:space="preserve">(訂11  </t>
    </r>
    <r>
      <rPr>
        <sz val="12"/>
        <rFont val="新細明體"/>
        <family val="1"/>
      </rPr>
      <t>+ 贈</t>
    </r>
    <r>
      <rPr>
        <sz val="12"/>
        <rFont val="新細明體"/>
        <family val="1"/>
      </rPr>
      <t>48</t>
    </r>
    <r>
      <rPr>
        <sz val="12"/>
        <rFont val="新細明體"/>
        <family val="1"/>
      </rPr>
      <t xml:space="preserve"> </t>
    </r>
    <r>
      <rPr>
        <sz val="12"/>
        <rFont val="新細明體"/>
        <family val="1"/>
      </rPr>
      <t xml:space="preserve"> </t>
    </r>
    <r>
      <rPr>
        <sz val="12"/>
        <rFont val="新細明體"/>
        <family val="1"/>
      </rPr>
      <t xml:space="preserve"> )線上資料庫(種)</t>
    </r>
  </si>
  <si>
    <r>
      <rPr>
        <sz val="12"/>
        <color indexed="9"/>
        <rFont val="標楷體"/>
        <family val="4"/>
      </rPr>
      <t>電子書平台名稱</t>
    </r>
  </si>
  <si>
    <r>
      <rPr>
        <sz val="12"/>
        <color indexed="9"/>
        <rFont val="標楷體"/>
        <family val="4"/>
      </rPr>
      <t xml:space="preserve">不分年
</t>
    </r>
    <r>
      <rPr>
        <sz val="12"/>
        <color indexed="9"/>
        <rFont val="Times New Roman"/>
        <family val="1"/>
      </rPr>
      <t>(</t>
    </r>
    <r>
      <rPr>
        <sz val="12"/>
        <color indexed="9"/>
        <rFont val="標楷體"/>
        <family val="4"/>
      </rPr>
      <t>贈送</t>
    </r>
    <r>
      <rPr>
        <sz val="12"/>
        <color indexed="9"/>
        <rFont val="Times New Roman"/>
        <family val="1"/>
      </rPr>
      <t>)</t>
    </r>
  </si>
  <si>
    <r>
      <t>2003</t>
    </r>
    <r>
      <rPr>
        <sz val="12"/>
        <color indexed="9"/>
        <rFont val="標楷體"/>
        <family val="4"/>
      </rPr>
      <t>年</t>
    </r>
  </si>
  <si>
    <r>
      <t>2007</t>
    </r>
    <r>
      <rPr>
        <sz val="12"/>
        <color indexed="9"/>
        <rFont val="標楷體"/>
        <family val="4"/>
      </rPr>
      <t>年</t>
    </r>
  </si>
  <si>
    <r>
      <t>2008</t>
    </r>
    <r>
      <rPr>
        <sz val="12"/>
        <color indexed="9"/>
        <rFont val="標楷體"/>
        <family val="4"/>
      </rPr>
      <t>年</t>
    </r>
  </si>
  <si>
    <r>
      <t>2010</t>
    </r>
    <r>
      <rPr>
        <sz val="12"/>
        <color indexed="9"/>
        <rFont val="標楷體"/>
        <family val="4"/>
      </rPr>
      <t>年</t>
    </r>
  </si>
  <si>
    <r>
      <t>2011</t>
    </r>
    <r>
      <rPr>
        <sz val="12"/>
        <color indexed="9"/>
        <rFont val="標楷體"/>
        <family val="4"/>
      </rPr>
      <t>年</t>
    </r>
  </si>
  <si>
    <r>
      <t>2012</t>
    </r>
    <r>
      <rPr>
        <sz val="12"/>
        <color indexed="9"/>
        <rFont val="標楷體"/>
        <family val="4"/>
      </rPr>
      <t>年</t>
    </r>
  </si>
  <si>
    <r>
      <t>2013</t>
    </r>
    <r>
      <rPr>
        <sz val="12"/>
        <color indexed="9"/>
        <rFont val="標楷體"/>
        <family val="4"/>
      </rPr>
      <t>年</t>
    </r>
  </si>
  <si>
    <r>
      <t>2014</t>
    </r>
    <r>
      <rPr>
        <sz val="12"/>
        <color indexed="9"/>
        <rFont val="標楷體"/>
        <family val="4"/>
      </rPr>
      <t>年</t>
    </r>
  </si>
  <si>
    <r>
      <t>2015</t>
    </r>
    <r>
      <rPr>
        <sz val="12"/>
        <color indexed="9"/>
        <rFont val="標楷體"/>
        <family val="4"/>
      </rPr>
      <t>年</t>
    </r>
  </si>
  <si>
    <r>
      <t>2016</t>
    </r>
    <r>
      <rPr>
        <sz val="12"/>
        <color indexed="9"/>
        <rFont val="標楷體"/>
        <family val="4"/>
      </rPr>
      <t>年</t>
    </r>
  </si>
  <si>
    <r>
      <t>2017</t>
    </r>
    <r>
      <rPr>
        <sz val="12"/>
        <color indexed="9"/>
        <rFont val="標楷體"/>
        <family val="4"/>
      </rPr>
      <t>年</t>
    </r>
  </si>
  <si>
    <r>
      <t>2018</t>
    </r>
    <r>
      <rPr>
        <sz val="12"/>
        <color indexed="9"/>
        <rFont val="標楷體"/>
        <family val="4"/>
      </rPr>
      <t>年</t>
    </r>
  </si>
  <si>
    <r>
      <t>2019</t>
    </r>
    <r>
      <rPr>
        <sz val="12"/>
        <color indexed="9"/>
        <rFont val="標楷體"/>
        <family val="4"/>
      </rPr>
      <t>年</t>
    </r>
  </si>
  <si>
    <r>
      <t>2020</t>
    </r>
    <r>
      <rPr>
        <sz val="12"/>
        <color indexed="9"/>
        <rFont val="標楷體"/>
        <family val="4"/>
      </rPr>
      <t>年</t>
    </r>
  </si>
  <si>
    <r>
      <t>2021</t>
    </r>
    <r>
      <rPr>
        <sz val="12"/>
        <color indexed="9"/>
        <rFont val="細明體"/>
        <family val="3"/>
      </rPr>
      <t>年</t>
    </r>
  </si>
  <si>
    <r>
      <rPr>
        <sz val="12"/>
        <color indexed="9"/>
        <rFont val="標楷體"/>
        <family val="4"/>
      </rPr>
      <t>累計數量</t>
    </r>
  </si>
  <si>
    <r>
      <rPr>
        <sz val="12"/>
        <rFont val="標楷體"/>
        <family val="4"/>
      </rPr>
      <t>北大方正電子書</t>
    </r>
  </si>
  <si>
    <r>
      <rPr>
        <sz val="12"/>
        <rFont val="標楷體"/>
        <family val="4"/>
      </rPr>
      <t>方正中國工具書</t>
    </r>
  </si>
  <si>
    <r>
      <rPr>
        <sz val="12"/>
        <rFont val="標楷體"/>
        <family val="4"/>
      </rPr>
      <t>科學人</t>
    </r>
  </si>
  <si>
    <r>
      <t>UND</t>
    </r>
    <r>
      <rPr>
        <sz val="12"/>
        <rFont val="標楷體"/>
        <family val="4"/>
      </rPr>
      <t>數位閱讀館</t>
    </r>
  </si>
  <si>
    <r>
      <t>AiritiBook</t>
    </r>
    <r>
      <rPr>
        <sz val="12"/>
        <rFont val="標楷體"/>
        <family val="4"/>
      </rPr>
      <t>電子書</t>
    </r>
  </si>
  <si>
    <r>
      <t>TAO</t>
    </r>
    <r>
      <rPr>
        <sz val="12"/>
        <rFont val="標楷體"/>
        <family val="4"/>
      </rPr>
      <t>電子書</t>
    </r>
  </si>
  <si>
    <r>
      <rPr>
        <sz val="12"/>
        <rFont val="標楷體"/>
        <family val="4"/>
      </rPr>
      <t>中區技職院校工研院產經中心電子書</t>
    </r>
  </si>
  <si>
    <r>
      <t>HyRead Ebook</t>
    </r>
    <r>
      <rPr>
        <sz val="12"/>
        <rFont val="標楷體"/>
        <family val="4"/>
      </rPr>
      <t>電子書</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</si>
</sst>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90">
    <font>
      <sz val="12"/>
      <name val="新細明體"/>
      <family val="1"/>
    </font>
    <font>
      <sz val="12"/>
      <color indexed="8"/>
      <name val="新細明體"/>
      <family val="1"/>
    </font>
    <font>
      <sz val="9"/>
      <name val="新細明體"/>
      <family val="1"/>
    </font>
    <font>
      <sz val="9"/>
      <name val="細明體"/>
      <family val="3"/>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sz val="18"/>
      <name val="標楷體"/>
      <family val="4"/>
    </font>
    <font>
      <sz val="14"/>
      <name val="標楷體"/>
      <family val="4"/>
    </font>
    <font>
      <b/>
      <sz val="12"/>
      <name val="新細明體"/>
      <family val="1"/>
    </font>
    <font>
      <sz val="10"/>
      <color indexed="8"/>
      <name val="Arial"/>
      <family val="2"/>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name val="新細明體"/>
      <family val="1"/>
    </font>
    <font>
      <sz val="10"/>
      <name val="新細明體"/>
      <family val="1"/>
    </font>
    <font>
      <i/>
      <sz val="12"/>
      <name val="新細明體"/>
      <family val="1"/>
    </font>
    <font>
      <sz val="10"/>
      <color indexed="8"/>
      <name val="細明體"/>
      <family val="3"/>
    </font>
    <font>
      <sz val="6"/>
      <color indexed="9"/>
      <name val="細明體"/>
      <family val="3"/>
    </font>
    <font>
      <b/>
      <sz val="8"/>
      <name val="微軟正黑體"/>
      <family val="2"/>
    </font>
    <font>
      <sz val="8"/>
      <name val="新細明體"/>
      <family val="1"/>
    </font>
    <font>
      <sz val="8"/>
      <name val="微軟正黑體"/>
      <family val="2"/>
    </font>
    <font>
      <sz val="8"/>
      <color indexed="10"/>
      <name val="微軟正黑體"/>
      <family val="2"/>
    </font>
    <font>
      <u val="single"/>
      <sz val="8"/>
      <name val="微軟正黑體"/>
      <family val="2"/>
    </font>
    <font>
      <u val="single"/>
      <sz val="8"/>
      <color indexed="12"/>
      <name val="微軟正黑體"/>
      <family val="2"/>
    </font>
    <font>
      <sz val="8"/>
      <color indexed="63"/>
      <name val="微軟正黑體"/>
      <family val="2"/>
    </font>
    <font>
      <sz val="14"/>
      <color indexed="9"/>
      <name val="標楷體"/>
      <family val="4"/>
    </font>
    <font>
      <b/>
      <sz val="12"/>
      <name val="標楷體"/>
      <family val="4"/>
    </font>
    <font>
      <b/>
      <sz val="10"/>
      <name val="細明體"/>
      <family val="3"/>
    </font>
    <font>
      <b/>
      <sz val="11"/>
      <name val="細明體"/>
      <family val="3"/>
    </font>
    <font>
      <sz val="12"/>
      <color indexed="9"/>
      <name val="Times New Roman"/>
      <family val="1"/>
    </font>
    <font>
      <sz val="12"/>
      <color indexed="9"/>
      <name val="標楷體"/>
      <family val="4"/>
    </font>
    <font>
      <sz val="12"/>
      <color indexed="9"/>
      <name val="細明體"/>
      <family val="3"/>
    </font>
    <font>
      <sz val="12"/>
      <name val="Times New Roman"/>
      <family val="1"/>
    </font>
    <font>
      <sz val="12"/>
      <name val="標楷體"/>
      <family val="4"/>
    </font>
    <font>
      <b/>
      <sz val="12"/>
      <name val="Times New Roman"/>
      <family val="1"/>
    </font>
    <font>
      <b/>
      <sz val="12"/>
      <color indexed="10"/>
      <name val="Times New Roman"/>
      <family val="1"/>
    </font>
    <font>
      <b/>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name val="Calibri"/>
      <family val="1"/>
    </font>
    <font>
      <sz val="12"/>
      <name val="Calibri"/>
      <family val="1"/>
    </font>
    <font>
      <b/>
      <sz val="14"/>
      <name val="Calibri"/>
      <family val="1"/>
    </font>
    <font>
      <sz val="10"/>
      <name val="Calibri"/>
      <family val="1"/>
    </font>
    <font>
      <i/>
      <sz val="12"/>
      <name val="Calibri"/>
      <family val="1"/>
    </font>
    <font>
      <sz val="10"/>
      <color theme="1"/>
      <name val="Arial"/>
      <family val="2"/>
    </font>
    <font>
      <sz val="10"/>
      <color theme="1"/>
      <name val="細明體"/>
      <family val="3"/>
    </font>
    <font>
      <sz val="10"/>
      <color rgb="FF000000"/>
      <name val="細明體"/>
      <family val="3"/>
    </font>
    <font>
      <sz val="6"/>
      <color theme="0"/>
      <name val="細明體"/>
      <family val="3"/>
    </font>
    <font>
      <sz val="8"/>
      <color rgb="FF404040"/>
      <name val="微軟正黑體"/>
      <family val="2"/>
    </font>
    <font>
      <sz val="8"/>
      <color rgb="FFFF0000"/>
      <name val="微軟正黑體"/>
      <family val="2"/>
    </font>
    <font>
      <sz val="12"/>
      <color rgb="FFFF0000"/>
      <name val="新細明體"/>
      <family val="1"/>
    </font>
    <font>
      <sz val="12"/>
      <color theme="0"/>
      <name val="Times New Roman"/>
      <family val="1"/>
    </font>
    <font>
      <b/>
      <sz val="12"/>
      <color rgb="FFFF0000"/>
      <name val="Times New Roman"/>
      <family val="1"/>
    </font>
    <font>
      <b/>
      <sz val="12"/>
      <color rgb="FFFF0000"/>
      <name val="新細明體"/>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D8D8D8"/>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
      <patternFill patternType="solid">
        <fgColor theme="4" tint="-0.24997000396251678"/>
        <bgColor indexed="64"/>
      </patternFill>
    </fill>
  </fills>
  <borders count="2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color indexed="63"/>
      </top>
      <bottom style="medium"/>
    </border>
    <border>
      <left>
        <color indexed="63"/>
      </left>
      <right>
        <color indexed="63"/>
      </right>
      <top>
        <color indexed="63"/>
      </top>
      <bottom style="thin">
        <color theme="0"/>
      </bottom>
    </border>
    <border>
      <left style="thin"/>
      <right style="thin"/>
      <top style="thin"/>
      <bottom style="thin"/>
    </border>
    <border>
      <left/>
      <right style="medium"/>
      <top style="medium"/>
      <bottom/>
    </border>
    <border>
      <left style="thin">
        <color rgb="FF000000"/>
      </left>
      <right style="thin">
        <color rgb="FF000000"/>
      </right>
      <top style="thin">
        <color rgb="FF000000"/>
      </top>
      <bottom style="thin">
        <color rgb="FF000000"/>
      </bottom>
    </border>
    <border>
      <left/>
      <right/>
      <top style="medium"/>
      <bottom/>
    </border>
    <border>
      <left style="thin"/>
      <right>
        <color indexed="63"/>
      </right>
      <top/>
      <bottom/>
    </border>
    <border>
      <left style="thin"/>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right/>
      <top style="thin"/>
      <bottom style="thin"/>
    </border>
    <border>
      <left/>
      <right/>
      <top/>
      <bottom style="thin"/>
    </border>
    <border>
      <left style="medium"/>
      <right style="medium"/>
      <top style="medium"/>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0" borderId="0" applyNumberFormat="0" applyFill="0" applyBorder="0" applyAlignment="0" applyProtection="0"/>
    <xf numFmtId="0" fontId="59" fillId="20" borderId="0" applyNumberFormat="0" applyBorder="0" applyAlignment="0" applyProtection="0"/>
    <xf numFmtId="0" fontId="60" fillId="0" borderId="1" applyNumberFormat="0" applyFill="0" applyAlignment="0" applyProtection="0"/>
    <xf numFmtId="0" fontId="61" fillId="21" borderId="0" applyNumberFormat="0" applyBorder="0" applyAlignment="0" applyProtection="0"/>
    <xf numFmtId="9" fontId="0" fillId="0" borderId="0" applyFont="0" applyFill="0" applyBorder="0" applyAlignment="0" applyProtection="0"/>
    <xf numFmtId="0" fontId="6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64" fillId="0" borderId="0" applyNumberFormat="0" applyFill="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0" borderId="2" applyNumberFormat="0" applyAlignment="0" applyProtection="0"/>
    <xf numFmtId="0" fontId="70" fillId="22" borderId="8" applyNumberFormat="0" applyAlignment="0" applyProtection="0"/>
    <xf numFmtId="0" fontId="71" fillId="31" borderId="9" applyNumberFormat="0" applyAlignment="0" applyProtection="0"/>
    <xf numFmtId="0" fontId="72" fillId="32" borderId="0" applyNumberFormat="0" applyBorder="0" applyAlignment="0" applyProtection="0"/>
    <xf numFmtId="0" fontId="73" fillId="0" borderId="0" applyNumberFormat="0" applyFill="0" applyBorder="0" applyAlignment="0" applyProtection="0"/>
  </cellStyleXfs>
  <cellXfs count="167">
    <xf numFmtId="0" fontId="0" fillId="0" borderId="0" xfId="0" applyAlignment="1">
      <alignment/>
    </xf>
    <xf numFmtId="0" fontId="73" fillId="0" borderId="10" xfId="0" applyFont="1" applyBorder="1" applyAlignment="1">
      <alignment horizontal="left"/>
    </xf>
    <xf numFmtId="0" fontId="73" fillId="0" borderId="0" xfId="0" applyFont="1" applyBorder="1" applyAlignment="1">
      <alignment horizontal="left"/>
    </xf>
    <xf numFmtId="0" fontId="73" fillId="0" borderId="11" xfId="0" applyFont="1" applyBorder="1" applyAlignment="1">
      <alignment horizontal="left"/>
    </xf>
    <xf numFmtId="0" fontId="74" fillId="0" borderId="0" xfId="0" applyFont="1" applyBorder="1" applyAlignment="1">
      <alignment horizontal="left"/>
    </xf>
    <xf numFmtId="0" fontId="73" fillId="0" borderId="11" xfId="0" applyFont="1" applyBorder="1" applyAlignment="1">
      <alignment/>
    </xf>
    <xf numFmtId="0" fontId="73" fillId="0" borderId="12" xfId="0" applyFont="1" applyBorder="1" applyAlignment="1">
      <alignment/>
    </xf>
    <xf numFmtId="0" fontId="73" fillId="0" borderId="0" xfId="0" applyFont="1" applyBorder="1" applyAlignment="1">
      <alignment horizontal="center" vertical="center"/>
    </xf>
    <xf numFmtId="0" fontId="73" fillId="0" borderId="0" xfId="0" applyFont="1" applyBorder="1" applyAlignment="1">
      <alignment/>
    </xf>
    <xf numFmtId="0" fontId="73" fillId="0" borderId="13" xfId="0" applyFont="1" applyBorder="1" applyAlignment="1">
      <alignment/>
    </xf>
    <xf numFmtId="0" fontId="73" fillId="0" borderId="14" xfId="0" applyFont="1" applyBorder="1" applyAlignment="1">
      <alignment/>
    </xf>
    <xf numFmtId="0" fontId="73" fillId="0" borderId="15" xfId="0" applyFont="1" applyBorder="1" applyAlignment="1">
      <alignment/>
    </xf>
    <xf numFmtId="0" fontId="73" fillId="0" borderId="0" xfId="0" applyFont="1" applyFill="1" applyBorder="1" applyAlignment="1">
      <alignment/>
    </xf>
    <xf numFmtId="0" fontId="73" fillId="0" borderId="16" xfId="0" applyFont="1" applyBorder="1" applyAlignment="1">
      <alignment/>
    </xf>
    <xf numFmtId="0" fontId="12" fillId="0" borderId="17" xfId="0" applyFont="1" applyBorder="1" applyAlignment="1">
      <alignment horizontal="center" vertical="center"/>
    </xf>
    <xf numFmtId="0" fontId="0" fillId="0" borderId="0" xfId="0" applyAlignment="1">
      <alignment vertical="center"/>
    </xf>
    <xf numFmtId="0" fontId="12" fillId="33" borderId="17" xfId="0" applyFont="1" applyFill="1" applyBorder="1" applyAlignment="1">
      <alignment horizontal="center" vertical="center"/>
    </xf>
    <xf numFmtId="0" fontId="0" fillId="0" borderId="0" xfId="0" applyFont="1" applyAlignment="1">
      <alignment/>
    </xf>
    <xf numFmtId="0" fontId="73" fillId="0" borderId="18" xfId="0" applyFont="1" applyBorder="1" applyAlignment="1">
      <alignment horizontal="left"/>
    </xf>
    <xf numFmtId="0" fontId="73" fillId="0" borderId="12" xfId="0" applyFont="1" applyBorder="1" applyAlignment="1">
      <alignment horizontal="left"/>
    </xf>
    <xf numFmtId="0" fontId="75" fillId="0" borderId="0" xfId="0" applyFont="1" applyBorder="1" applyAlignment="1">
      <alignment/>
    </xf>
    <xf numFmtId="0" fontId="75" fillId="0" borderId="0" xfId="0" applyFont="1" applyBorder="1" applyAlignment="1">
      <alignment horizontal="right" vertical="top" wrapText="1"/>
    </xf>
    <xf numFmtId="0" fontId="74" fillId="33" borderId="0" xfId="0" applyFont="1" applyFill="1" applyBorder="1" applyAlignment="1">
      <alignment horizontal="center"/>
    </xf>
    <xf numFmtId="0" fontId="60" fillId="34" borderId="19" xfId="0" applyFont="1" applyFill="1" applyBorder="1" applyAlignment="1">
      <alignment horizontal="center"/>
    </xf>
    <xf numFmtId="0" fontId="73" fillId="0" borderId="20" xfId="0" applyFont="1" applyBorder="1" applyAlignment="1">
      <alignment horizontal="left"/>
    </xf>
    <xf numFmtId="0" fontId="73" fillId="0" borderId="20" xfId="0" applyFont="1" applyBorder="1" applyAlignment="1">
      <alignment/>
    </xf>
    <xf numFmtId="0" fontId="73" fillId="0" borderId="21" xfId="0" applyFont="1" applyBorder="1" applyAlignment="1">
      <alignment/>
    </xf>
    <xf numFmtId="0" fontId="73" fillId="0" borderId="22" xfId="0" applyFont="1" applyBorder="1" applyAlignment="1">
      <alignment/>
    </xf>
    <xf numFmtId="0" fontId="73" fillId="0" borderId="23" xfId="0" applyFont="1" applyBorder="1" applyAlignment="1">
      <alignment/>
    </xf>
    <xf numFmtId="0" fontId="75" fillId="0" borderId="20" xfId="0" applyFont="1" applyBorder="1" applyAlignment="1">
      <alignment horizontal="left"/>
    </xf>
    <xf numFmtId="0" fontId="76" fillId="0" borderId="20" xfId="0" applyFont="1" applyBorder="1" applyAlignment="1">
      <alignment/>
    </xf>
    <xf numFmtId="0" fontId="75" fillId="0" borderId="0" xfId="0" applyFont="1" applyBorder="1" applyAlignment="1">
      <alignment horizontal="left"/>
    </xf>
    <xf numFmtId="0" fontId="74" fillId="0" borderId="17" xfId="0" applyFont="1" applyBorder="1" applyAlignment="1">
      <alignment horizontal="center"/>
    </xf>
    <xf numFmtId="0" fontId="74" fillId="0" borderId="17" xfId="0" applyFont="1" applyBorder="1" applyAlignment="1">
      <alignment horizontal="center" vertical="center"/>
    </xf>
    <xf numFmtId="0" fontId="75" fillId="0" borderId="17" xfId="0" applyFont="1" applyBorder="1" applyAlignment="1">
      <alignment/>
    </xf>
    <xf numFmtId="0" fontId="75" fillId="0" borderId="17" xfId="0" applyFont="1" applyBorder="1" applyAlignment="1">
      <alignment horizontal="left"/>
    </xf>
    <xf numFmtId="177" fontId="75" fillId="0" borderId="17" xfId="33" applyNumberFormat="1" applyFont="1" applyBorder="1" applyAlignment="1">
      <alignment/>
    </xf>
    <xf numFmtId="0" fontId="74" fillId="35" borderId="17" xfId="0" applyFont="1" applyFill="1" applyBorder="1" applyAlignment="1">
      <alignment/>
    </xf>
    <xf numFmtId="177" fontId="75" fillId="35" borderId="17" xfId="33" applyNumberFormat="1" applyFont="1" applyFill="1" applyBorder="1" applyAlignment="1">
      <alignment horizontal="right"/>
    </xf>
    <xf numFmtId="0" fontId="75" fillId="33" borderId="17" xfId="0" applyFont="1" applyFill="1" applyBorder="1" applyAlignment="1">
      <alignment/>
    </xf>
    <xf numFmtId="0" fontId="75" fillId="0" borderId="17" xfId="0" applyFont="1" applyBorder="1" applyAlignment="1">
      <alignment vertical="center"/>
    </xf>
    <xf numFmtId="177" fontId="75" fillId="0" borderId="17" xfId="33" applyNumberFormat="1" applyFont="1" applyBorder="1" applyAlignment="1">
      <alignment vertical="center"/>
    </xf>
    <xf numFmtId="176" fontId="75" fillId="0" borderId="17" xfId="33" applyNumberFormat="1" applyFont="1" applyBorder="1" applyAlignment="1">
      <alignment horizontal="right" vertical="center"/>
    </xf>
    <xf numFmtId="0" fontId="77" fillId="0" borderId="17" xfId="0" applyFont="1" applyBorder="1" applyAlignment="1">
      <alignment vertical="center" wrapText="1"/>
    </xf>
    <xf numFmtId="0" fontId="75" fillId="0" borderId="17" xfId="0" applyFont="1" applyBorder="1" applyAlignment="1">
      <alignment horizontal="center" vertical="center"/>
    </xf>
    <xf numFmtId="0" fontId="77" fillId="0" borderId="17" xfId="0" applyFont="1" applyBorder="1" applyAlignment="1">
      <alignment horizontal="left" vertical="center" wrapText="1"/>
    </xf>
    <xf numFmtId="176" fontId="78" fillId="0" borderId="17" xfId="33" applyNumberFormat="1" applyFont="1" applyBorder="1" applyAlignment="1">
      <alignment horizontal="right" vertical="center"/>
    </xf>
    <xf numFmtId="0" fontId="75" fillId="0" borderId="17" xfId="0" applyFont="1" applyBorder="1" applyAlignment="1">
      <alignment vertical="center" wrapText="1"/>
    </xf>
    <xf numFmtId="49" fontId="75" fillId="0" borderId="17" xfId="33" applyNumberFormat="1" applyFont="1" applyFill="1" applyBorder="1" applyAlignment="1">
      <alignment horizontal="right" vertical="center"/>
    </xf>
    <xf numFmtId="49" fontId="0" fillId="0" borderId="17" xfId="33" applyNumberFormat="1" applyFont="1" applyFill="1" applyBorder="1" applyAlignment="1">
      <alignment horizontal="right" vertical="center"/>
    </xf>
    <xf numFmtId="0" fontId="75" fillId="0" borderId="17" xfId="0" applyFont="1" applyBorder="1" applyAlignment="1">
      <alignment/>
    </xf>
    <xf numFmtId="0" fontId="75" fillId="0" borderId="17" xfId="0" applyFont="1" applyFill="1" applyBorder="1" applyAlignment="1">
      <alignment/>
    </xf>
    <xf numFmtId="177" fontId="75" fillId="33" borderId="17" xfId="33" applyNumberFormat="1" applyFont="1" applyFill="1" applyBorder="1" applyAlignment="1">
      <alignment/>
    </xf>
    <xf numFmtId="177" fontId="75" fillId="33" borderId="17" xfId="33" applyNumberFormat="1" applyFont="1" applyFill="1" applyBorder="1" applyAlignment="1">
      <alignment/>
    </xf>
    <xf numFmtId="177" fontId="78" fillId="0" borderId="17" xfId="33" applyNumberFormat="1" applyFont="1" applyBorder="1" applyAlignment="1">
      <alignment horizontal="right"/>
    </xf>
    <xf numFmtId="0" fontId="75" fillId="0" borderId="0" xfId="0" applyFont="1" applyFill="1" applyBorder="1" applyAlignment="1">
      <alignment/>
    </xf>
    <xf numFmtId="0" fontId="75" fillId="0" borderId="16" xfId="0" applyFont="1" applyBorder="1" applyAlignment="1">
      <alignment/>
    </xf>
    <xf numFmtId="177" fontId="75" fillId="0" borderId="17" xfId="33" applyNumberFormat="1" applyFont="1" applyBorder="1" applyAlignment="1">
      <alignment horizontal="right"/>
    </xf>
    <xf numFmtId="0" fontId="12" fillId="36" borderId="17" xfId="0" applyFont="1" applyFill="1" applyBorder="1" applyAlignment="1">
      <alignment horizontal="center" vertical="center"/>
    </xf>
    <xf numFmtId="0" fontId="0" fillId="0" borderId="0" xfId="0" applyFont="1" applyAlignment="1">
      <alignment horizontal="center"/>
    </xf>
    <xf numFmtId="14" fontId="79" fillId="0" borderId="19" xfId="0" applyNumberFormat="1" applyFont="1" applyBorder="1" applyAlignment="1">
      <alignment horizontal="center"/>
    </xf>
    <xf numFmtId="0" fontId="79" fillId="0" borderId="19" xfId="0" applyFont="1" applyBorder="1" applyAlignment="1">
      <alignment horizontal="center"/>
    </xf>
    <xf numFmtId="0" fontId="80" fillId="0" borderId="19" xfId="0" applyFont="1" applyBorder="1" applyAlignment="1">
      <alignment wrapText="1"/>
    </xf>
    <xf numFmtId="0" fontId="81" fillId="0" borderId="19" xfId="0" applyFont="1" applyBorder="1" applyAlignment="1">
      <alignment/>
    </xf>
    <xf numFmtId="0" fontId="80" fillId="0" borderId="19" xfId="0" applyFont="1" applyBorder="1" applyAlignment="1">
      <alignment horizontal="center"/>
    </xf>
    <xf numFmtId="0" fontId="0" fillId="0" borderId="19" xfId="0" applyFont="1" applyBorder="1" applyAlignment="1">
      <alignment/>
    </xf>
    <xf numFmtId="0" fontId="79" fillId="0" borderId="19" xfId="0" applyFont="1" applyBorder="1" applyAlignment="1">
      <alignment wrapText="1"/>
    </xf>
    <xf numFmtId="14" fontId="82" fillId="0" borderId="0" xfId="0" applyNumberFormat="1" applyFont="1" applyAlignment="1">
      <alignment horizontal="left"/>
    </xf>
    <xf numFmtId="0" fontId="73" fillId="0" borderId="14" xfId="0" applyFont="1" applyBorder="1" applyAlignment="1">
      <alignment vertical="center" wrapText="1"/>
    </xf>
    <xf numFmtId="0" fontId="75" fillId="33" borderId="17" xfId="0" applyFont="1" applyFill="1" applyBorder="1" applyAlignment="1">
      <alignment horizontal="right"/>
    </xf>
    <xf numFmtId="0" fontId="74" fillId="0" borderId="17" xfId="0" applyFont="1" applyBorder="1" applyAlignment="1">
      <alignment horizontal="center"/>
    </xf>
    <xf numFmtId="0" fontId="75" fillId="0" borderId="17" xfId="0" applyFont="1" applyBorder="1" applyAlignment="1">
      <alignment horizontal="right"/>
    </xf>
    <xf numFmtId="0" fontId="77" fillId="0" borderId="24" xfId="0" applyFont="1" applyBorder="1" applyAlignment="1">
      <alignment horizontal="left" vertical="center" wrapText="1"/>
    </xf>
    <xf numFmtId="0" fontId="77" fillId="0" borderId="25" xfId="0" applyFont="1" applyBorder="1" applyAlignment="1">
      <alignment horizontal="left" vertical="center" wrapText="1"/>
    </xf>
    <xf numFmtId="0" fontId="75" fillId="0" borderId="17" xfId="0" applyFont="1" applyBorder="1" applyAlignment="1">
      <alignment horizontal="center" vertical="center"/>
    </xf>
    <xf numFmtId="0" fontId="75" fillId="0" borderId="22" xfId="0" applyFont="1" applyBorder="1" applyAlignment="1">
      <alignment horizontal="left"/>
    </xf>
    <xf numFmtId="0" fontId="75" fillId="0" borderId="26" xfId="0" applyFont="1" applyBorder="1" applyAlignment="1">
      <alignment horizontal="left"/>
    </xf>
    <xf numFmtId="0" fontId="75" fillId="0" borderId="23" xfId="0" applyFont="1" applyBorder="1" applyAlignment="1">
      <alignment horizontal="left"/>
    </xf>
    <xf numFmtId="0" fontId="77" fillId="0" borderId="17" xfId="0" applyFont="1" applyBorder="1" applyAlignment="1">
      <alignment horizontal="left" vertical="center" wrapText="1"/>
    </xf>
    <xf numFmtId="0" fontId="77" fillId="0" borderId="20" xfId="0" applyFont="1" applyBorder="1" applyAlignment="1">
      <alignment horizontal="center"/>
    </xf>
    <xf numFmtId="0" fontId="75" fillId="0" borderId="20" xfId="0" applyFont="1" applyBorder="1" applyAlignment="1">
      <alignment horizontal="center"/>
    </xf>
    <xf numFmtId="0" fontId="77" fillId="0" borderId="27" xfId="0" applyFont="1" applyBorder="1" applyAlignment="1">
      <alignment horizontal="center"/>
    </xf>
    <xf numFmtId="0" fontId="75" fillId="0" borderId="27" xfId="0" applyFont="1" applyBorder="1" applyAlignment="1">
      <alignment horizontal="center"/>
    </xf>
    <xf numFmtId="0" fontId="75" fillId="0" borderId="17" xfId="0" applyFont="1" applyBorder="1" applyAlignment="1">
      <alignment horizontal="center"/>
    </xf>
    <xf numFmtId="0" fontId="75" fillId="0" borderId="17" xfId="0" applyFont="1" applyBorder="1" applyAlignment="1">
      <alignment/>
    </xf>
    <xf numFmtId="0" fontId="75" fillId="33" borderId="17" xfId="0" applyFont="1" applyFill="1" applyBorder="1" applyAlignment="1">
      <alignment/>
    </xf>
    <xf numFmtId="0" fontId="11" fillId="0" borderId="0" xfId="0" applyFont="1" applyBorder="1" applyAlignment="1">
      <alignment horizontal="center" vertical="center"/>
    </xf>
    <xf numFmtId="0" fontId="12" fillId="36" borderId="17" xfId="0" applyFont="1" applyFill="1" applyBorder="1" applyAlignment="1">
      <alignment horizontal="center" vertical="center"/>
    </xf>
    <xf numFmtId="0" fontId="12" fillId="0" borderId="17" xfId="0" applyFont="1" applyBorder="1" applyAlignment="1">
      <alignment horizontal="center" vertical="center"/>
    </xf>
    <xf numFmtId="0" fontId="0" fillId="0" borderId="19" xfId="0" applyFont="1" applyBorder="1" applyAlignment="1">
      <alignment horizontal="center"/>
    </xf>
    <xf numFmtId="0" fontId="37" fillId="36" borderId="17" xfId="0" applyFont="1" applyFill="1" applyBorder="1" applyAlignment="1">
      <alignment horizontal="center" vertical="center"/>
    </xf>
    <xf numFmtId="0" fontId="37" fillId="36" borderId="17" xfId="0" applyFont="1" applyFill="1" applyBorder="1" applyAlignment="1">
      <alignment horizontal="center" vertical="center" wrapText="1"/>
    </xf>
    <xf numFmtId="0" fontId="38" fillId="0" borderId="0" xfId="0" applyFont="1" applyAlignment="1">
      <alignment/>
    </xf>
    <xf numFmtId="0" fontId="39" fillId="0" borderId="17" xfId="0" applyFont="1" applyFill="1" applyBorder="1" applyAlignment="1">
      <alignment horizontal="center" vertical="center"/>
    </xf>
    <xf numFmtId="0" fontId="39" fillId="0" borderId="17" xfId="0" applyFont="1" applyFill="1" applyBorder="1" applyAlignment="1">
      <alignment vertical="center" wrapText="1"/>
    </xf>
    <xf numFmtId="0" fontId="39" fillId="0" borderId="17" xfId="0" applyFont="1" applyFill="1" applyBorder="1" applyAlignment="1">
      <alignment vertical="center"/>
    </xf>
    <xf numFmtId="14" fontId="39" fillId="0" borderId="17" xfId="0" applyNumberFormat="1" applyFont="1" applyFill="1" applyBorder="1" applyAlignment="1">
      <alignment horizontal="center" vertical="center"/>
    </xf>
    <xf numFmtId="0" fontId="39" fillId="0" borderId="17" xfId="0" applyFont="1" applyFill="1" applyBorder="1" applyAlignment="1">
      <alignment horizontal="left" vertical="center" wrapText="1"/>
    </xf>
    <xf numFmtId="0" fontId="39" fillId="0" borderId="17" xfId="0" applyFont="1" applyFill="1" applyBorder="1" applyAlignment="1">
      <alignment horizontal="center" vertical="center" wrapText="1"/>
    </xf>
    <xf numFmtId="14" fontId="39" fillId="0" borderId="17" xfId="0" applyNumberFormat="1" applyFont="1" applyFill="1" applyBorder="1" applyAlignment="1">
      <alignment vertical="center" wrapText="1"/>
    </xf>
    <xf numFmtId="0" fontId="41" fillId="0" borderId="17" xfId="45" applyFont="1" applyFill="1" applyBorder="1" applyAlignment="1" applyProtection="1">
      <alignment vertical="center" wrapText="1"/>
      <protection/>
    </xf>
    <xf numFmtId="0" fontId="39" fillId="10" borderId="17" xfId="0" applyFont="1" applyFill="1" applyBorder="1" applyAlignment="1">
      <alignment vertical="center" wrapText="1"/>
    </xf>
    <xf numFmtId="14" fontId="39" fillId="10" borderId="17" xfId="0" applyNumberFormat="1" applyFont="1" applyFill="1" applyBorder="1" applyAlignment="1">
      <alignment horizontal="center" vertical="center" wrapText="1"/>
    </xf>
    <xf numFmtId="0" fontId="39" fillId="10" borderId="17" xfId="0" applyFont="1" applyFill="1" applyBorder="1" applyAlignment="1">
      <alignment horizontal="left" vertical="center" wrapText="1"/>
    </xf>
    <xf numFmtId="0" fontId="41" fillId="0" borderId="17" xfId="45" applyFont="1" applyFill="1" applyBorder="1" applyAlignment="1" applyProtection="1">
      <alignment vertical="center"/>
      <protection/>
    </xf>
    <xf numFmtId="14" fontId="39" fillId="10" borderId="17" xfId="0" applyNumberFormat="1" applyFont="1" applyFill="1" applyBorder="1" applyAlignment="1">
      <alignment horizontal="center" vertical="center"/>
    </xf>
    <xf numFmtId="0" fontId="39" fillId="0" borderId="28" xfId="0" applyFont="1" applyBorder="1" applyAlignment="1">
      <alignment vertical="center" wrapText="1"/>
    </xf>
    <xf numFmtId="0" fontId="39" fillId="0" borderId="17" xfId="45" applyFont="1" applyFill="1" applyBorder="1" applyAlignment="1" applyProtection="1">
      <alignment vertical="center" wrapText="1"/>
      <protection/>
    </xf>
    <xf numFmtId="0" fontId="42" fillId="0" borderId="17" xfId="45" applyFont="1" applyFill="1" applyBorder="1" applyAlignment="1" applyProtection="1">
      <alignment vertical="center" wrapText="1"/>
      <protection/>
    </xf>
    <xf numFmtId="0" fontId="37" fillId="0" borderId="17" xfId="0" applyFont="1" applyFill="1" applyBorder="1" applyAlignment="1">
      <alignment vertical="center" wrapText="1"/>
    </xf>
    <xf numFmtId="0" fontId="39" fillId="0" borderId="17" xfId="0" applyFont="1" applyFill="1" applyBorder="1" applyAlignment="1">
      <alignment/>
    </xf>
    <xf numFmtId="0" fontId="39" fillId="0" borderId="17" xfId="0" applyFont="1" applyFill="1" applyBorder="1" applyAlignment="1">
      <alignment vertical="top" wrapText="1"/>
    </xf>
    <xf numFmtId="14" fontId="39" fillId="0" borderId="17" xfId="0" applyNumberFormat="1" applyFont="1" applyFill="1" applyBorder="1" applyAlignment="1">
      <alignment horizontal="center" vertical="center" wrapText="1"/>
    </xf>
    <xf numFmtId="14" fontId="39" fillId="33" borderId="17" xfId="0" applyNumberFormat="1" applyFont="1" applyFill="1" applyBorder="1" applyAlignment="1">
      <alignment horizontal="center" vertical="center" wrapText="1"/>
    </xf>
    <xf numFmtId="0" fontId="83" fillId="0" borderId="17" xfId="0" applyFont="1" applyFill="1" applyBorder="1" applyAlignment="1">
      <alignment horizontal="center" vertical="center" wrapText="1"/>
    </xf>
    <xf numFmtId="0" fontId="39" fillId="0" borderId="17" xfId="0" applyFont="1" applyFill="1" applyBorder="1" applyAlignment="1">
      <alignment horizontal="left" vertical="center"/>
    </xf>
    <xf numFmtId="0" fontId="84" fillId="0" borderId="17" xfId="0" applyFont="1" applyFill="1" applyBorder="1" applyAlignment="1">
      <alignment horizontal="left" vertical="center" wrapText="1"/>
    </xf>
    <xf numFmtId="0" fontId="39" fillId="10" borderId="17" xfId="0" applyFont="1" applyFill="1" applyBorder="1" applyAlignment="1">
      <alignment horizontal="center" vertical="center" wrapText="1"/>
    </xf>
    <xf numFmtId="0" fontId="84" fillId="0" borderId="17" xfId="0" applyFont="1" applyFill="1" applyBorder="1" applyAlignment="1">
      <alignment vertical="center" wrapText="1"/>
    </xf>
    <xf numFmtId="0" fontId="39" fillId="10" borderId="17" xfId="0" applyFont="1" applyFill="1" applyBorder="1" applyAlignment="1">
      <alignment horizontal="center" vertical="center"/>
    </xf>
    <xf numFmtId="0" fontId="39" fillId="10" borderId="17" xfId="0" applyFont="1" applyFill="1" applyBorder="1" applyAlignment="1">
      <alignment horizontal="left" vertical="center"/>
    </xf>
    <xf numFmtId="0" fontId="39" fillId="10" borderId="17" xfId="0" applyFont="1" applyFill="1" applyBorder="1" applyAlignment="1">
      <alignment vertical="center"/>
    </xf>
    <xf numFmtId="0" fontId="84" fillId="10" borderId="17" xfId="0" applyFont="1" applyFill="1" applyBorder="1" applyAlignment="1">
      <alignment horizontal="left" vertical="center" wrapText="1"/>
    </xf>
    <xf numFmtId="0" fontId="84" fillId="10" borderId="17" xfId="0" applyFont="1" applyFill="1" applyBorder="1" applyAlignment="1">
      <alignment vertical="center" wrapText="1"/>
    </xf>
    <xf numFmtId="0" fontId="38" fillId="10" borderId="17" xfId="0" applyFont="1" applyFill="1" applyBorder="1" applyAlignment="1">
      <alignment horizontal="center" vertical="center" wrapText="1"/>
    </xf>
    <xf numFmtId="0" fontId="38" fillId="10" borderId="17" xfId="0" applyFont="1" applyFill="1" applyBorder="1" applyAlignment="1">
      <alignment horizontal="left" vertical="center" wrapText="1"/>
    </xf>
    <xf numFmtId="0" fontId="38" fillId="10" borderId="17" xfId="0" applyFont="1" applyFill="1" applyBorder="1" applyAlignment="1">
      <alignment horizontal="center" vertical="center"/>
    </xf>
    <xf numFmtId="0" fontId="38" fillId="10" borderId="17" xfId="0" applyFont="1" applyFill="1" applyBorder="1" applyAlignment="1">
      <alignment vertical="center" wrapText="1"/>
    </xf>
    <xf numFmtId="0" fontId="38" fillId="0" borderId="0" xfId="0" applyFont="1" applyAlignment="1">
      <alignment horizontal="center"/>
    </xf>
    <xf numFmtId="0" fontId="13" fillId="36" borderId="17" xfId="0" applyFont="1" applyFill="1" applyBorder="1" applyAlignment="1">
      <alignment horizontal="center" vertical="center"/>
    </xf>
    <xf numFmtId="0" fontId="0" fillId="0" borderId="17" xfId="0" applyFont="1" applyBorder="1" applyAlignment="1">
      <alignment vertical="center" wrapText="1"/>
    </xf>
    <xf numFmtId="177" fontId="85" fillId="0" borderId="17" xfId="33" applyNumberFormat="1" applyFont="1" applyBorder="1" applyAlignment="1">
      <alignment horizontal="right" vertical="center"/>
    </xf>
    <xf numFmtId="0" fontId="0" fillId="0" borderId="17" xfId="0" applyBorder="1" applyAlignment="1">
      <alignment vertical="center"/>
    </xf>
    <xf numFmtId="0" fontId="0" fillId="0" borderId="17" xfId="0" applyFont="1" applyBorder="1" applyAlignment="1">
      <alignment horizontal="right" vertical="center"/>
    </xf>
    <xf numFmtId="0" fontId="85" fillId="0" borderId="17" xfId="0" applyFont="1" applyBorder="1" applyAlignment="1">
      <alignment horizontal="right" vertical="center"/>
    </xf>
    <xf numFmtId="0" fontId="0" fillId="0" borderId="17" xfId="0" applyFont="1" applyBorder="1" applyAlignment="1">
      <alignment vertical="center"/>
    </xf>
    <xf numFmtId="3" fontId="85" fillId="0" borderId="17" xfId="0" applyNumberFormat="1" applyFont="1" applyBorder="1" applyAlignment="1">
      <alignment horizontal="right" vertical="center"/>
    </xf>
    <xf numFmtId="0" fontId="0" fillId="37" borderId="17" xfId="0" applyFill="1" applyBorder="1" applyAlignment="1">
      <alignment vertical="center"/>
    </xf>
    <xf numFmtId="0" fontId="85" fillId="0" borderId="17" xfId="0" applyFont="1" applyBorder="1" applyAlignment="1">
      <alignment vertical="center"/>
    </xf>
    <xf numFmtId="0" fontId="0" fillId="0" borderId="17" xfId="0" applyFill="1" applyBorder="1" applyAlignment="1">
      <alignment vertical="center"/>
    </xf>
    <xf numFmtId="177" fontId="85" fillId="0" borderId="17" xfId="33" applyNumberFormat="1" applyFont="1" applyFill="1" applyBorder="1" applyAlignment="1">
      <alignment vertical="center"/>
    </xf>
    <xf numFmtId="0" fontId="0" fillId="0" borderId="17" xfId="0" applyBorder="1" applyAlignment="1">
      <alignment vertical="center" wrapText="1"/>
    </xf>
    <xf numFmtId="177" fontId="0" fillId="0" borderId="17" xfId="33" applyNumberFormat="1" applyFont="1" applyBorder="1" applyAlignment="1">
      <alignment vertical="center"/>
    </xf>
    <xf numFmtId="0" fontId="86" fillId="38" borderId="17" xfId="0" applyFont="1" applyFill="1" applyBorder="1" applyAlignment="1">
      <alignment vertical="center" wrapText="1"/>
    </xf>
    <xf numFmtId="0" fontId="86" fillId="38" borderId="17" xfId="0" applyFont="1" applyFill="1" applyBorder="1" applyAlignment="1">
      <alignment horizontal="center" vertical="center" wrapText="1"/>
    </xf>
    <xf numFmtId="0" fontId="86" fillId="38" borderId="17" xfId="0" applyFont="1" applyFill="1" applyBorder="1" applyAlignment="1">
      <alignment horizontal="center" vertical="center"/>
    </xf>
    <xf numFmtId="0" fontId="86" fillId="38" borderId="17" xfId="0" applyFont="1" applyFill="1" applyBorder="1" applyAlignment="1">
      <alignment vertical="center"/>
    </xf>
    <xf numFmtId="0" fontId="0" fillId="0" borderId="0" xfId="0" applyFont="1" applyAlignment="1">
      <alignment/>
    </xf>
    <xf numFmtId="0" fontId="51" fillId="0" borderId="17" xfId="0" applyFont="1" applyBorder="1" applyAlignment="1">
      <alignment horizontal="left" vertical="center" wrapText="1"/>
    </xf>
    <xf numFmtId="0" fontId="51" fillId="0" borderId="17" xfId="0" applyFont="1" applyBorder="1" applyAlignment="1">
      <alignment horizontal="right" vertical="center" wrapText="1"/>
    </xf>
    <xf numFmtId="177" fontId="51" fillId="0" borderId="17" xfId="33" applyNumberFormat="1" applyFont="1" applyBorder="1" applyAlignment="1">
      <alignment horizontal="right" vertical="center" wrapText="1"/>
    </xf>
    <xf numFmtId="177" fontId="51" fillId="0" borderId="17" xfId="33" applyNumberFormat="1" applyFont="1" applyBorder="1" applyAlignment="1">
      <alignment horizontal="right" vertical="center"/>
    </xf>
    <xf numFmtId="177" fontId="51" fillId="7" borderId="17" xfId="33" applyNumberFormat="1" applyFont="1" applyFill="1" applyBorder="1" applyAlignment="1">
      <alignment vertical="center"/>
    </xf>
    <xf numFmtId="0" fontId="52" fillId="0" borderId="17" xfId="0" applyFont="1" applyBorder="1" applyAlignment="1">
      <alignment horizontal="left" vertical="center" wrapText="1"/>
    </xf>
    <xf numFmtId="0" fontId="51" fillId="0" borderId="17" xfId="0" applyFont="1" applyBorder="1" applyAlignment="1">
      <alignment horizontal="right" vertical="center"/>
    </xf>
    <xf numFmtId="177" fontId="45" fillId="7" borderId="17" xfId="33" applyNumberFormat="1" applyFont="1" applyFill="1" applyBorder="1" applyAlignment="1">
      <alignment horizontal="center" wrapText="1"/>
    </xf>
    <xf numFmtId="177" fontId="53" fillId="7" borderId="17" xfId="33" applyNumberFormat="1" applyFont="1" applyFill="1" applyBorder="1" applyAlignment="1">
      <alignment vertical="center" wrapText="1"/>
    </xf>
    <xf numFmtId="177" fontId="53" fillId="7" borderId="17" xfId="33" applyNumberFormat="1" applyFont="1" applyFill="1" applyBorder="1" applyAlignment="1">
      <alignment wrapText="1"/>
    </xf>
    <xf numFmtId="177" fontId="0" fillId="0" borderId="0" xfId="0" applyNumberFormat="1" applyFont="1" applyAlignment="1">
      <alignment/>
    </xf>
    <xf numFmtId="177" fontId="87" fillId="7" borderId="17" xfId="33" applyNumberFormat="1" applyFont="1" applyFill="1" applyBorder="1" applyAlignment="1">
      <alignment/>
    </xf>
    <xf numFmtId="177" fontId="88" fillId="37" borderId="17" xfId="33" applyNumberFormat="1" applyFont="1" applyFill="1" applyBorder="1" applyAlignment="1">
      <alignment vertical="center"/>
    </xf>
    <xf numFmtId="0" fontId="4" fillId="0" borderId="17" xfId="45" applyBorder="1" applyAlignment="1" applyProtection="1">
      <alignment horizontal="center" vertical="center" wrapText="1"/>
      <protection/>
    </xf>
    <xf numFmtId="0" fontId="0" fillId="0" borderId="17" xfId="0" applyBorder="1" applyAlignment="1">
      <alignment horizontal="center" vertical="center" wrapText="1"/>
    </xf>
    <xf numFmtId="0" fontId="71" fillId="33" borderId="0" xfId="0" applyFont="1" applyFill="1" applyBorder="1" applyAlignment="1">
      <alignment horizontal="center"/>
    </xf>
    <xf numFmtId="0" fontId="57" fillId="33" borderId="0" xfId="0" applyFont="1" applyFill="1" applyBorder="1" applyAlignment="1">
      <alignment/>
    </xf>
    <xf numFmtId="0" fontId="71" fillId="33" borderId="0" xfId="0" applyFont="1" applyFill="1" applyBorder="1" applyAlignment="1">
      <alignment horizontal="right"/>
    </xf>
    <xf numFmtId="0" fontId="57" fillId="0" borderId="0" xfId="0" applyFont="1"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5">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ebooks.lib.ntu.edu.tw/Home/ListBooks" TargetMode="External" /><Relationship Id="rId13" Type="http://schemas.openxmlformats.org/officeDocument/2006/relationships/hyperlink" Target="http://huso.stpi.narl.org.tw/husoc/husokm?!!FUNC210" TargetMode="External" /><Relationship Id="rId14" Type="http://schemas.openxmlformats.org/officeDocument/2006/relationships/hyperlink" Target="http://libibmap.nhu.edu.tw/citesys/" TargetMode="External" /><Relationship Id="rId15" Type="http://schemas.openxmlformats.org/officeDocument/2006/relationships/hyperlink" Target="http://tadels.law.ntu.edu.tw/" TargetMode="External" /><Relationship Id="rId16" Type="http://schemas.openxmlformats.org/officeDocument/2006/relationships/hyperlink" Target="http://tcsd.lib.ntu.edu.tw/" TargetMode="External" /><Relationship Id="rId17" Type="http://schemas.openxmlformats.org/officeDocument/2006/relationships/hyperlink" Target="http://npmhost.npm.gov.tw/tts/npmmeta/RB/RB.html" TargetMode="External" /><Relationship Id="rId18" Type="http://schemas.openxmlformats.org/officeDocument/2006/relationships/hyperlink" Target="http://rub.ihp.sinica.edu.tw/" TargetMode="External" /><Relationship Id="rId19" Type="http://schemas.openxmlformats.org/officeDocument/2006/relationships/hyperlink" Target="http://ndweb.iis.sinica.edu.tw/race_public/index.htm" TargetMode="External" /><Relationship Id="rId20" Type="http://schemas.openxmlformats.org/officeDocument/2006/relationships/hyperlink" Target="http://hanchi.ihp.sinica.edu.tw/ihp/hanji.htm" TargetMode="External" /><Relationship Id="rId21" Type="http://schemas.openxmlformats.org/officeDocument/2006/relationships/hyperlink" Target="http://www.airitilibrary.com/" TargetMode="External" /><Relationship Id="rId22" Type="http://schemas.openxmlformats.org/officeDocument/2006/relationships/hyperlink" Target="http://tao.wordpedia.com/is_tlrcct.aspx" TargetMode="External" /><Relationship Id="rId23" Type="http://schemas.openxmlformats.org/officeDocument/2006/relationships/hyperlink" Target="http://stfj.ntl.edu.tw/" TargetMode="External" /><Relationship Id="rId24" Type="http://schemas.openxmlformats.org/officeDocument/2006/relationships/hyperlink" Target="http://archeodata.sinica.edu.tw/index.html" TargetMode="External" /><Relationship Id="rId25" Type="http://schemas.openxmlformats.org/officeDocument/2006/relationships/hyperlink" Target="http://www.pqdd.sinica.edu.tw/" TargetMode="External" /><Relationship Id="rId26" Type="http://schemas.openxmlformats.org/officeDocument/2006/relationships/hyperlink" Target="http://www.airitibooks.com/" TargetMode="External" /><Relationship Id="rId27" Type="http://schemas.openxmlformats.org/officeDocument/2006/relationships/hyperlink" Target="http://twu.ebook.hyread.com.tw/index.jsp" TargetMode="External" /><Relationship Id="rId28" Type="http://schemas.openxmlformats.org/officeDocument/2006/relationships/hyperlink" Target="http://penews.ntupes.edu.tw/cgi-bin/gs32/gsweb.cgi/login?o=dwebmge&amp;cache=1510220027585" TargetMode="External" /><Relationship Id="rId29" Type="http://schemas.openxmlformats.org/officeDocument/2006/relationships/hyperlink" Target="http://sunology.yatsen.gov.tw/" TargetMode="External" /><Relationship Id="rId30" Type="http://schemas.openxmlformats.org/officeDocument/2006/relationships/hyperlink" Target="http://stfb.ntl.edu.tw/cgi-bin/gs32/gsweb.cgi/login?o=dwebmge" TargetMode="External" /><Relationship Id="rId31" Type="http://schemas.openxmlformats.org/officeDocument/2006/relationships/hyperlink" Target="http://huso.stpi.narl.org.tw/husoc/husokm?000EF3030001000100000000000021C00000001E000000000" TargetMode="External" /><Relationship Id="rId32" Type="http://schemas.openxmlformats.org/officeDocument/2006/relationships/hyperlink" Target="http://huso.stpi.narl.org.tw/husoc/husokm?000EF3030001000100000000000023000000001E000000000" TargetMode="External" /><Relationship Id="rId33" Type="http://schemas.openxmlformats.org/officeDocument/2006/relationships/hyperlink" Target="http://huso.stpi.narl.org.tw/husoc/husokm?!!FUNC310" TargetMode="External" /><Relationship Id="rId34" Type="http://schemas.openxmlformats.org/officeDocument/2006/relationships/hyperlink" Target="http://huso.stpi.narl.org.tw/husoc/husokm?!!FUNC400" TargetMode="External" /><Relationship Id="rId35" Type="http://schemas.openxmlformats.org/officeDocument/2006/relationships/hyperlink" Target="http://huso.stpi.narl.org.tw/husoc/husokm?0027C6AF000100010000000000001A400000001E000000000" TargetMode="External" /><Relationship Id="rId36" Type="http://schemas.openxmlformats.org/officeDocument/2006/relationships/hyperlink" Target="http://huso.stpi.narl.org.tw/husoc/husokm?!!FUNC440" TargetMode="External" /><Relationship Id="rId37" Type="http://schemas.openxmlformats.org/officeDocument/2006/relationships/hyperlink" Target="http://huso.stpi.narl.org.tw/husoc/husokm?!!FUNC340" TargetMode="External" /><Relationship Id="rId38" Type="http://schemas.openxmlformats.org/officeDocument/2006/relationships/hyperlink" Target="http://www.airitiplagchecker.com/" TargetMode="External" /><Relationship Id="rId39" Type="http://schemas.openxmlformats.org/officeDocument/2006/relationships/hyperlink" Target="https://gpss.tipo.gov.tw/" TargetMode="External" /><Relationship Id="rId40" Type="http://schemas.openxmlformats.org/officeDocument/2006/relationships/hyperlink" Target="https://ebird.org/taiwan/home" TargetMode="External" /><Relationship Id="rId41" Type="http://schemas.openxmlformats.org/officeDocument/2006/relationships/comments" Target="../comments4.xml" /><Relationship Id="rId4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N208"/>
  <sheetViews>
    <sheetView tabSelected="1" zoomScale="80" zoomScaleNormal="80" workbookViewId="0" topLeftCell="A1">
      <selection activeCell="O19" sqref="O19"/>
    </sheetView>
  </sheetViews>
  <sheetFormatPr defaultColWidth="9.00390625" defaultRowHeight="16.5"/>
  <cols>
    <col min="1" max="1" width="4.375" style="5" customWidth="1"/>
    <col min="2" max="2" width="18.375" style="8" customWidth="1"/>
    <col min="3" max="3" width="14.75390625" style="8" customWidth="1"/>
    <col min="4" max="4" width="16.375" style="8" customWidth="1"/>
    <col min="5" max="5" width="14.875" style="8" customWidth="1"/>
    <col min="6" max="6" width="3.875" style="8" customWidth="1"/>
    <col min="7" max="7" width="17.125" style="8" customWidth="1"/>
    <col min="8" max="8" width="11.125" style="8" customWidth="1"/>
    <col min="9" max="9" width="14.875" style="8" customWidth="1"/>
    <col min="10" max="10" width="11.50390625" style="8" customWidth="1"/>
    <col min="11" max="11" width="4.875" style="6" customWidth="1"/>
    <col min="12" max="16384" width="9.00390625" style="8" customWidth="1"/>
  </cols>
  <sheetData>
    <row r="1" spans="1:11" s="2" customFormat="1" ht="39" customHeight="1">
      <c r="A1" s="1"/>
      <c r="B1" s="29"/>
      <c r="C1" s="29"/>
      <c r="D1" s="30" t="s">
        <v>59</v>
      </c>
      <c r="E1" s="30"/>
      <c r="F1" s="25"/>
      <c r="G1" s="24"/>
      <c r="H1" s="24"/>
      <c r="I1" s="79" t="s">
        <v>65</v>
      </c>
      <c r="J1" s="80"/>
      <c r="K1" s="18"/>
    </row>
    <row r="2" spans="1:11" s="2" customFormat="1" ht="16.5">
      <c r="A2" s="3"/>
      <c r="B2" s="31"/>
      <c r="C2" s="31"/>
      <c r="D2" s="31"/>
      <c r="E2" s="4"/>
      <c r="I2" s="81" t="s">
        <v>66</v>
      </c>
      <c r="J2" s="82"/>
      <c r="K2" s="19"/>
    </row>
    <row r="3" spans="2:12" ht="16.5">
      <c r="B3" s="32" t="s">
        <v>9</v>
      </c>
      <c r="C3" s="33" t="s">
        <v>10</v>
      </c>
      <c r="D3" s="32" t="s">
        <v>57</v>
      </c>
      <c r="E3" s="32" t="s">
        <v>28</v>
      </c>
      <c r="G3" s="70" t="s">
        <v>11</v>
      </c>
      <c r="H3" s="83"/>
      <c r="I3" s="83"/>
      <c r="J3" s="33" t="s">
        <v>25</v>
      </c>
      <c r="L3" s="7"/>
    </row>
    <row r="4" spans="2:10" ht="16.5">
      <c r="B4" s="34" t="s">
        <v>33</v>
      </c>
      <c r="C4" s="34"/>
      <c r="D4" s="34"/>
      <c r="E4" s="34"/>
      <c r="F4" s="26"/>
      <c r="G4" s="84" t="s">
        <v>8</v>
      </c>
      <c r="H4" s="84"/>
      <c r="I4" s="84"/>
      <c r="J4" s="84"/>
    </row>
    <row r="5" spans="2:10" ht="16.5">
      <c r="B5" s="35" t="s">
        <v>0</v>
      </c>
      <c r="C5" s="36">
        <v>10210</v>
      </c>
      <c r="D5" s="36">
        <v>10196</v>
      </c>
      <c r="E5" s="54">
        <f>D5-C5</f>
        <v>-14</v>
      </c>
      <c r="F5" s="26"/>
      <c r="G5" s="69" t="s">
        <v>517</v>
      </c>
      <c r="H5" s="69"/>
      <c r="I5" s="69"/>
      <c r="J5" s="52">
        <v>59</v>
      </c>
    </row>
    <row r="6" spans="2:10" ht="16.5">
      <c r="B6" s="35" t="s">
        <v>1</v>
      </c>
      <c r="C6" s="36">
        <v>16081</v>
      </c>
      <c r="D6" s="36">
        <v>16126</v>
      </c>
      <c r="E6" s="57">
        <f aca="true" t="shared" si="0" ref="E6:E16">D6-C6</f>
        <v>45</v>
      </c>
      <c r="F6" s="26"/>
      <c r="G6" s="85" t="s">
        <v>32</v>
      </c>
      <c r="H6" s="85"/>
      <c r="I6" s="85"/>
      <c r="J6" s="53">
        <v>74176</v>
      </c>
    </row>
    <row r="7" spans="2:10" ht="16.5">
      <c r="B7" s="35" t="s">
        <v>2</v>
      </c>
      <c r="C7" s="36">
        <v>4894</v>
      </c>
      <c r="D7" s="36">
        <v>4898</v>
      </c>
      <c r="E7" s="57">
        <f t="shared" si="0"/>
        <v>4</v>
      </c>
      <c r="F7" s="26"/>
      <c r="G7" s="84" t="s">
        <v>34</v>
      </c>
      <c r="H7" s="84"/>
      <c r="I7" s="84"/>
      <c r="J7" s="36">
        <v>11437</v>
      </c>
    </row>
    <row r="8" spans="2:10" ht="16.5">
      <c r="B8" s="35" t="s">
        <v>3</v>
      </c>
      <c r="C8" s="36">
        <v>17575</v>
      </c>
      <c r="D8" s="36">
        <v>17621</v>
      </c>
      <c r="E8" s="57">
        <f t="shared" si="0"/>
        <v>46</v>
      </c>
      <c r="F8" s="26"/>
      <c r="G8" s="84" t="s">
        <v>35</v>
      </c>
      <c r="H8" s="84"/>
      <c r="I8" s="84"/>
      <c r="J8" s="36">
        <v>19</v>
      </c>
    </row>
    <row r="9" spans="2:10" ht="16.5">
      <c r="B9" s="35" t="s">
        <v>4</v>
      </c>
      <c r="C9" s="36">
        <v>53910</v>
      </c>
      <c r="D9" s="36">
        <v>53917</v>
      </c>
      <c r="E9" s="57">
        <f t="shared" si="0"/>
        <v>7</v>
      </c>
      <c r="F9" s="26"/>
      <c r="G9" s="27"/>
      <c r="J9" s="28"/>
    </row>
    <row r="10" spans="2:10" ht="16.5">
      <c r="B10" s="35" t="s">
        <v>5</v>
      </c>
      <c r="C10" s="36">
        <v>49865</v>
      </c>
      <c r="D10" s="36">
        <v>49935</v>
      </c>
      <c r="E10" s="57">
        <f t="shared" si="0"/>
        <v>70</v>
      </c>
      <c r="F10" s="26"/>
      <c r="G10" s="70" t="s">
        <v>20</v>
      </c>
      <c r="H10" s="70"/>
      <c r="I10" s="70"/>
      <c r="J10" s="32" t="s">
        <v>12</v>
      </c>
    </row>
    <row r="11" spans="2:10" ht="16.5">
      <c r="B11" s="35" t="s">
        <v>53</v>
      </c>
      <c r="C11" s="36">
        <v>6253</v>
      </c>
      <c r="D11" s="36">
        <v>6248</v>
      </c>
      <c r="E11" s="54">
        <f t="shared" si="0"/>
        <v>-5</v>
      </c>
      <c r="F11" s="26"/>
      <c r="G11" s="75" t="s">
        <v>36</v>
      </c>
      <c r="H11" s="76"/>
      <c r="I11" s="77"/>
      <c r="J11" s="39">
        <v>5</v>
      </c>
    </row>
    <row r="12" spans="2:10" ht="16.5">
      <c r="B12" s="35" t="s">
        <v>38</v>
      </c>
      <c r="C12" s="36">
        <v>13664</v>
      </c>
      <c r="D12" s="36">
        <v>13716</v>
      </c>
      <c r="E12" s="57">
        <f t="shared" si="0"/>
        <v>52</v>
      </c>
      <c r="F12" s="26"/>
      <c r="G12" s="75" t="s">
        <v>37</v>
      </c>
      <c r="H12" s="76"/>
      <c r="I12" s="77"/>
      <c r="J12" s="50"/>
    </row>
    <row r="13" spans="2:10" ht="16.5">
      <c r="B13" s="35" t="s">
        <v>6</v>
      </c>
      <c r="C13" s="36">
        <v>53248</v>
      </c>
      <c r="D13" s="36">
        <v>53224</v>
      </c>
      <c r="E13" s="54">
        <f t="shared" si="0"/>
        <v>-24</v>
      </c>
      <c r="F13" s="26"/>
      <c r="G13" s="71" t="s">
        <v>72</v>
      </c>
      <c r="H13" s="71"/>
      <c r="I13" s="71"/>
      <c r="J13" s="51">
        <v>352</v>
      </c>
    </row>
    <row r="14" spans="2:10" ht="16.5">
      <c r="B14" s="35" t="s">
        <v>7</v>
      </c>
      <c r="C14" s="36">
        <v>33585</v>
      </c>
      <c r="D14" s="36">
        <v>33611</v>
      </c>
      <c r="E14" s="57">
        <f t="shared" si="0"/>
        <v>26</v>
      </c>
      <c r="F14" s="26"/>
      <c r="G14" s="71" t="s">
        <v>58</v>
      </c>
      <c r="H14" s="71"/>
      <c r="I14" s="71"/>
      <c r="J14" s="51">
        <v>27</v>
      </c>
    </row>
    <row r="15" spans="2:10" ht="16.5">
      <c r="B15" s="35" t="s">
        <v>13</v>
      </c>
      <c r="C15" s="36">
        <f>SUM(C5:C14)</f>
        <v>259285</v>
      </c>
      <c r="D15" s="36">
        <f>SUM(D5:D14)</f>
        <v>259492</v>
      </c>
      <c r="E15" s="57">
        <f t="shared" si="0"/>
        <v>207</v>
      </c>
      <c r="F15" s="26"/>
      <c r="G15" s="75" t="s">
        <v>19</v>
      </c>
      <c r="H15" s="76"/>
      <c r="I15" s="77"/>
      <c r="J15" s="50"/>
    </row>
    <row r="16" spans="2:10" ht="16.5">
      <c r="B16" s="35" t="s">
        <v>14</v>
      </c>
      <c r="C16" s="36">
        <v>53275</v>
      </c>
      <c r="D16" s="36">
        <v>53252</v>
      </c>
      <c r="E16" s="54">
        <f t="shared" si="0"/>
        <v>-23</v>
      </c>
      <c r="F16" s="26"/>
      <c r="G16" s="69" t="s">
        <v>39</v>
      </c>
      <c r="H16" s="69"/>
      <c r="I16" s="69"/>
      <c r="J16" s="36">
        <v>23513</v>
      </c>
    </row>
    <row r="17" spans="2:14" ht="21" customHeight="1">
      <c r="B17" s="37" t="s">
        <v>15</v>
      </c>
      <c r="C17" s="38">
        <f>C15+C16</f>
        <v>312560</v>
      </c>
      <c r="D17" s="38">
        <f>D15+D16</f>
        <v>312744</v>
      </c>
      <c r="E17" s="38">
        <f>E15+E16</f>
        <v>184</v>
      </c>
      <c r="F17" s="26"/>
      <c r="G17" s="69" t="s">
        <v>40</v>
      </c>
      <c r="H17" s="69"/>
      <c r="I17" s="69"/>
      <c r="J17" s="36">
        <v>1094</v>
      </c>
      <c r="N17" s="20"/>
    </row>
    <row r="18" ht="16.5"/>
    <row r="19" spans="2:10" ht="16.5">
      <c r="B19" s="33" t="s">
        <v>16</v>
      </c>
      <c r="C19" s="33" t="s">
        <v>17</v>
      </c>
      <c r="D19" s="33" t="s">
        <v>18</v>
      </c>
      <c r="E19" s="33" t="s">
        <v>29</v>
      </c>
      <c r="F19" s="20"/>
      <c r="G19" s="70" t="s">
        <v>30</v>
      </c>
      <c r="H19" s="70"/>
      <c r="I19" s="70"/>
      <c r="J19" s="70"/>
    </row>
    <row r="20" spans="2:10" ht="33" customHeight="1">
      <c r="B20" s="40" t="s">
        <v>41</v>
      </c>
      <c r="C20" s="41">
        <v>507</v>
      </c>
      <c r="D20" s="41">
        <v>507</v>
      </c>
      <c r="E20" s="42">
        <f>D20-C20</f>
        <v>0</v>
      </c>
      <c r="F20" s="20"/>
      <c r="G20" s="43" t="s">
        <v>61</v>
      </c>
      <c r="H20" s="44">
        <v>109</v>
      </c>
      <c r="I20" s="45" t="s">
        <v>71</v>
      </c>
      <c r="J20" s="44">
        <v>2</v>
      </c>
    </row>
    <row r="21" spans="2:10" ht="33" customHeight="1">
      <c r="B21" s="40" t="s">
        <v>42</v>
      </c>
      <c r="C21" s="41">
        <v>381</v>
      </c>
      <c r="D21" s="41">
        <v>690</v>
      </c>
      <c r="E21" s="46">
        <f>D21-C21</f>
        <v>309</v>
      </c>
      <c r="F21" s="20"/>
      <c r="G21" s="78" t="s">
        <v>62</v>
      </c>
      <c r="H21" s="74">
        <v>2</v>
      </c>
      <c r="I21" s="72" t="s">
        <v>63</v>
      </c>
      <c r="J21" s="74">
        <v>1</v>
      </c>
    </row>
    <row r="22" spans="2:10" ht="16.5">
      <c r="B22" s="40" t="s">
        <v>43</v>
      </c>
      <c r="C22" s="41">
        <v>1609</v>
      </c>
      <c r="D22" s="41">
        <v>2465</v>
      </c>
      <c r="E22" s="46">
        <f>D22-C22</f>
        <v>856</v>
      </c>
      <c r="F22" s="20"/>
      <c r="G22" s="78"/>
      <c r="H22" s="74"/>
      <c r="I22" s="73"/>
      <c r="J22" s="74"/>
    </row>
    <row r="23" spans="2:10" ht="16.5">
      <c r="B23" s="40" t="s">
        <v>56</v>
      </c>
      <c r="C23" s="41">
        <v>1393</v>
      </c>
      <c r="D23" s="41">
        <v>2751</v>
      </c>
      <c r="E23" s="42">
        <f>D23-C23</f>
        <v>1358</v>
      </c>
      <c r="F23" s="20"/>
      <c r="G23" s="43" t="s">
        <v>31</v>
      </c>
      <c r="H23" s="44">
        <v>13</v>
      </c>
      <c r="I23" s="72" t="s">
        <v>64</v>
      </c>
      <c r="J23" s="74">
        <v>1</v>
      </c>
    </row>
    <row r="24" spans="2:10" ht="33.75" customHeight="1">
      <c r="B24" s="47" t="s">
        <v>21</v>
      </c>
      <c r="C24" s="48" t="s">
        <v>60</v>
      </c>
      <c r="D24" s="48" t="s">
        <v>67</v>
      </c>
      <c r="E24" s="49" t="s">
        <v>68</v>
      </c>
      <c r="F24" s="20"/>
      <c r="G24" s="43" t="s">
        <v>70</v>
      </c>
      <c r="H24" s="44">
        <v>0</v>
      </c>
      <c r="I24" s="73"/>
      <c r="J24" s="74"/>
    </row>
    <row r="25" spans="1:11" ht="14.25" customHeight="1" thickBot="1">
      <c r="A25" s="9"/>
      <c r="B25" s="68"/>
      <c r="C25" s="68"/>
      <c r="D25" s="68"/>
      <c r="E25" s="68"/>
      <c r="F25" s="10"/>
      <c r="G25" s="10"/>
      <c r="H25" s="10"/>
      <c r="I25" s="10"/>
      <c r="J25" s="10"/>
      <c r="K25" s="11"/>
    </row>
    <row r="26" spans="1:11" ht="16.5">
      <c r="A26" s="8"/>
      <c r="K26" s="8"/>
    </row>
    <row r="27" spans="1:12" ht="16.5">
      <c r="A27" s="8"/>
      <c r="B27" s="4" t="s">
        <v>23</v>
      </c>
      <c r="C27" s="4" t="s">
        <v>22</v>
      </c>
      <c r="D27" s="4" t="s">
        <v>24</v>
      </c>
      <c r="E27" s="163" t="s">
        <v>26</v>
      </c>
      <c r="F27" s="164"/>
      <c r="G27" s="165"/>
      <c r="H27" s="164"/>
      <c r="I27" s="163" t="s">
        <v>27</v>
      </c>
      <c r="J27" s="22"/>
      <c r="K27" s="20"/>
      <c r="L27" s="20"/>
    </row>
    <row r="28" spans="1:12" ht="16.5">
      <c r="A28" s="8"/>
      <c r="B28" s="20"/>
      <c r="C28" s="21"/>
      <c r="D28" s="21"/>
      <c r="E28" s="166"/>
      <c r="F28" s="166"/>
      <c r="G28" s="166"/>
      <c r="H28" s="166"/>
      <c r="I28" s="166"/>
      <c r="J28" s="20"/>
      <c r="K28" s="20"/>
      <c r="L28" s="20"/>
    </row>
    <row r="29" spans="1:12" ht="16.5">
      <c r="A29" s="8"/>
      <c r="B29" s="20"/>
      <c r="C29" s="20"/>
      <c r="D29" s="20"/>
      <c r="E29" s="20"/>
      <c r="F29" s="20"/>
      <c r="G29" s="20"/>
      <c r="H29" s="20"/>
      <c r="I29" s="20"/>
      <c r="J29" s="20"/>
      <c r="K29" s="20"/>
      <c r="L29" s="20"/>
    </row>
    <row r="30" spans="1:12" ht="15.75">
      <c r="A30" s="8"/>
      <c r="B30" s="20"/>
      <c r="C30" s="20"/>
      <c r="D30" s="20"/>
      <c r="E30" s="20"/>
      <c r="F30" s="20"/>
      <c r="G30" s="20"/>
      <c r="H30" s="20"/>
      <c r="I30" s="20"/>
      <c r="J30" s="20"/>
      <c r="K30" s="20"/>
      <c r="L30" s="20"/>
    </row>
    <row r="31" spans="1:12" ht="15.75">
      <c r="A31" s="8"/>
      <c r="B31" s="20"/>
      <c r="C31" s="55"/>
      <c r="D31" s="20"/>
      <c r="E31" s="20"/>
      <c r="F31" s="20"/>
      <c r="G31" s="20"/>
      <c r="H31" s="20"/>
      <c r="I31" s="20"/>
      <c r="J31" s="20"/>
      <c r="K31" s="20"/>
      <c r="L31" s="20"/>
    </row>
    <row r="32" spans="1:12" ht="15.75">
      <c r="A32" s="8"/>
      <c r="B32" s="20"/>
      <c r="C32" s="55"/>
      <c r="D32" s="55"/>
      <c r="E32" s="56"/>
      <c r="F32" s="20"/>
      <c r="G32" s="20"/>
      <c r="H32" s="20"/>
      <c r="I32" s="20"/>
      <c r="J32" s="20"/>
      <c r="K32" s="20"/>
      <c r="L32" s="20"/>
    </row>
    <row r="33" spans="1:11" ht="15.75">
      <c r="A33" s="8"/>
      <c r="C33" s="12"/>
      <c r="D33" s="12"/>
      <c r="K33" s="8"/>
    </row>
    <row r="34" spans="1:11" ht="15.75">
      <c r="A34" s="8"/>
      <c r="C34" s="12"/>
      <c r="D34" s="12"/>
      <c r="K34" s="8"/>
    </row>
    <row r="35" spans="1:11" ht="15.75">
      <c r="A35" s="8"/>
      <c r="C35" s="12"/>
      <c r="D35" s="12"/>
      <c r="E35" s="13"/>
      <c r="K35" s="8"/>
    </row>
    <row r="36" spans="1:11" ht="15.75">
      <c r="A36" s="8"/>
      <c r="C36" s="12"/>
      <c r="D36" s="12"/>
      <c r="K36" s="8"/>
    </row>
    <row r="37" spans="1:11" ht="15.75">
      <c r="A37" s="8"/>
      <c r="C37" s="12"/>
      <c r="D37" s="12"/>
      <c r="K37" s="8"/>
    </row>
    <row r="38" spans="1:11" ht="15.75">
      <c r="A38" s="8"/>
      <c r="E38" s="12"/>
      <c r="K38" s="8"/>
    </row>
    <row r="39" spans="1:11" ht="15.75">
      <c r="A39" s="8"/>
      <c r="K39" s="8"/>
    </row>
    <row r="40" spans="1:11" ht="15.75">
      <c r="A40" s="8"/>
      <c r="K40" s="8"/>
    </row>
    <row r="41" spans="1:11" ht="15.75">
      <c r="A41" s="8"/>
      <c r="K41" s="8"/>
    </row>
    <row r="42" spans="1:11" ht="15.75">
      <c r="A42" s="8"/>
      <c r="K42" s="8"/>
    </row>
    <row r="43" spans="1:11" ht="15.75">
      <c r="A43" s="8"/>
      <c r="K43" s="8"/>
    </row>
    <row r="44" spans="1:11" ht="15.75">
      <c r="A44" s="8"/>
      <c r="K44" s="8"/>
    </row>
    <row r="45" spans="1:11" ht="15.75">
      <c r="A45" s="8"/>
      <c r="K45" s="8"/>
    </row>
    <row r="46" spans="1:11" ht="15.75">
      <c r="A46" s="8"/>
      <c r="K46" s="8"/>
    </row>
    <row r="47" spans="1:11" ht="15.75">
      <c r="A47" s="8"/>
      <c r="K47" s="8"/>
    </row>
    <row r="48" spans="1:11" ht="15.75">
      <c r="A48" s="8"/>
      <c r="K48" s="8"/>
    </row>
    <row r="49" spans="1:11" ht="15.75">
      <c r="A49" s="8"/>
      <c r="K49" s="8"/>
    </row>
    <row r="50" spans="1:11" ht="15.75">
      <c r="A50" s="8"/>
      <c r="K50" s="8"/>
    </row>
    <row r="51" spans="1:11" ht="15.75">
      <c r="A51" s="8"/>
      <c r="K51" s="8"/>
    </row>
    <row r="52" spans="1:11" ht="15.75">
      <c r="A52" s="8"/>
      <c r="K52" s="8"/>
    </row>
    <row r="53" spans="1:11" ht="15.75">
      <c r="A53" s="8"/>
      <c r="K53" s="8"/>
    </row>
    <row r="54" spans="1:11" ht="15.75">
      <c r="A54" s="8"/>
      <c r="K54" s="8"/>
    </row>
    <row r="55" spans="1:11" ht="15.75">
      <c r="A55" s="8"/>
      <c r="K55" s="8"/>
    </row>
    <row r="56" spans="1:11" ht="15.75">
      <c r="A56" s="8"/>
      <c r="K56" s="8"/>
    </row>
    <row r="57" spans="1:11" ht="15.75">
      <c r="A57" s="8"/>
      <c r="K57" s="8"/>
    </row>
    <row r="58" spans="1:11" ht="15.75">
      <c r="A58" s="8"/>
      <c r="K58" s="8"/>
    </row>
    <row r="59" spans="1:11" ht="15.75">
      <c r="A59" s="8"/>
      <c r="K59" s="8"/>
    </row>
    <row r="60" spans="1:11" ht="15.75">
      <c r="A60" s="8"/>
      <c r="K60" s="8"/>
    </row>
    <row r="61" spans="1:11" ht="15.75">
      <c r="A61" s="8"/>
      <c r="K61" s="8"/>
    </row>
    <row r="62" spans="1:11" ht="15.75">
      <c r="A62" s="8"/>
      <c r="K62" s="8"/>
    </row>
    <row r="63" spans="1:11" ht="15.75">
      <c r="A63" s="8"/>
      <c r="K63" s="8"/>
    </row>
    <row r="64" spans="1:11" ht="15.75">
      <c r="A64" s="8"/>
      <c r="K64" s="8"/>
    </row>
    <row r="65" spans="1:11" ht="15.75">
      <c r="A65" s="8"/>
      <c r="K65" s="8"/>
    </row>
    <row r="66" spans="1:11" ht="15.75">
      <c r="A66" s="8"/>
      <c r="K66" s="8"/>
    </row>
    <row r="67" spans="1:11" ht="15.75">
      <c r="A67" s="8"/>
      <c r="K67" s="8"/>
    </row>
    <row r="68" spans="1:11" ht="15.75">
      <c r="A68" s="8"/>
      <c r="K68" s="8"/>
    </row>
    <row r="69" spans="1:11" ht="15.75">
      <c r="A69" s="8"/>
      <c r="K69" s="8"/>
    </row>
    <row r="70" spans="1:11" ht="15.75">
      <c r="A70" s="8"/>
      <c r="K70" s="8"/>
    </row>
    <row r="71" spans="1:11" ht="15.75">
      <c r="A71" s="8"/>
      <c r="K71" s="8"/>
    </row>
    <row r="72" spans="1:11" ht="15.75">
      <c r="A72" s="8"/>
      <c r="K72" s="8"/>
    </row>
    <row r="73" spans="1:11" ht="15.75">
      <c r="A73" s="8"/>
      <c r="K73" s="8"/>
    </row>
    <row r="74" spans="1:11" ht="15.75">
      <c r="A74" s="8"/>
      <c r="K74" s="8"/>
    </row>
    <row r="75" spans="1:11" ht="15.75">
      <c r="A75" s="8"/>
      <c r="K75" s="8"/>
    </row>
    <row r="76" spans="1:11" ht="15.75">
      <c r="A76" s="8"/>
      <c r="K76" s="8"/>
    </row>
    <row r="77" spans="1:11" ht="15.75">
      <c r="A77" s="8"/>
      <c r="K77" s="8"/>
    </row>
    <row r="78" spans="1:11" ht="15.75">
      <c r="A78" s="8"/>
      <c r="K78" s="8"/>
    </row>
    <row r="79" spans="1:11" ht="15.75">
      <c r="A79" s="8"/>
      <c r="K79" s="8"/>
    </row>
    <row r="80" spans="1:11" ht="15.75">
      <c r="A80" s="8"/>
      <c r="K80" s="8"/>
    </row>
    <row r="81" spans="1:11" ht="15.75">
      <c r="A81" s="8"/>
      <c r="K81" s="8"/>
    </row>
    <row r="82" spans="1:11" ht="15.75">
      <c r="A82" s="8"/>
      <c r="K82" s="8"/>
    </row>
    <row r="83" spans="1:11" ht="15.75">
      <c r="A83" s="8"/>
      <c r="K83" s="8"/>
    </row>
    <row r="84" spans="1:11" ht="15.75">
      <c r="A84" s="8"/>
      <c r="K84" s="8"/>
    </row>
    <row r="85" spans="1:11" ht="15.75">
      <c r="A85" s="8"/>
      <c r="K85" s="8"/>
    </row>
    <row r="86" spans="1:11" ht="15.75">
      <c r="A86" s="8"/>
      <c r="K86" s="8"/>
    </row>
    <row r="87" spans="1:11" ht="15.75">
      <c r="A87" s="8"/>
      <c r="K87" s="8"/>
    </row>
    <row r="88" spans="1:11" ht="15.75">
      <c r="A88" s="8"/>
      <c r="K88" s="8"/>
    </row>
    <row r="89" spans="1:11" ht="15.75">
      <c r="A89" s="8"/>
      <c r="K89" s="8"/>
    </row>
    <row r="90" spans="1:11" ht="15.75">
      <c r="A90" s="8"/>
      <c r="K90" s="8"/>
    </row>
    <row r="91" spans="1:11" ht="15.75">
      <c r="A91" s="8"/>
      <c r="K91" s="8"/>
    </row>
    <row r="92" spans="1:11" ht="15.75">
      <c r="A92" s="8"/>
      <c r="K92" s="8"/>
    </row>
    <row r="93" spans="1:11" ht="15.75">
      <c r="A93" s="8"/>
      <c r="K93" s="8"/>
    </row>
    <row r="94" spans="1:11" ht="15.75">
      <c r="A94" s="8"/>
      <c r="K94" s="8"/>
    </row>
    <row r="95" spans="1:11" ht="15.75">
      <c r="A95" s="8"/>
      <c r="K95" s="8"/>
    </row>
    <row r="96" spans="1:11" ht="15.75">
      <c r="A96" s="8"/>
      <c r="K96" s="8"/>
    </row>
    <row r="97" spans="1:11" ht="15.75">
      <c r="A97" s="8"/>
      <c r="K97" s="8"/>
    </row>
    <row r="98" spans="1:11" ht="15.75">
      <c r="A98" s="8"/>
      <c r="K98" s="8"/>
    </row>
    <row r="99" spans="1:11" ht="15.75">
      <c r="A99" s="8"/>
      <c r="K99" s="8"/>
    </row>
    <row r="100" spans="1:11" ht="15.75">
      <c r="A100" s="8"/>
      <c r="K100" s="8"/>
    </row>
    <row r="101" spans="1:11" ht="15.75">
      <c r="A101" s="8"/>
      <c r="K101" s="8"/>
    </row>
    <row r="102" spans="1:11" ht="15.75">
      <c r="A102" s="8"/>
      <c r="K102" s="8"/>
    </row>
    <row r="103" spans="1:11" ht="15.75">
      <c r="A103" s="8"/>
      <c r="K103" s="8"/>
    </row>
    <row r="104" spans="1:11" ht="15.75">
      <c r="A104" s="8"/>
      <c r="K104" s="8"/>
    </row>
    <row r="105" spans="1:11" ht="15.75">
      <c r="A105" s="8"/>
      <c r="K105" s="8"/>
    </row>
    <row r="106" spans="1:11" ht="15.75">
      <c r="A106" s="8"/>
      <c r="K106" s="8"/>
    </row>
    <row r="107" spans="1:11" ht="15.75">
      <c r="A107" s="8"/>
      <c r="K107" s="8"/>
    </row>
    <row r="108" spans="1:11" ht="15.75">
      <c r="A108" s="8"/>
      <c r="K108" s="8"/>
    </row>
    <row r="109" spans="1:11" ht="15.75">
      <c r="A109" s="8"/>
      <c r="K109" s="8"/>
    </row>
    <row r="110" spans="1:11" ht="15.75">
      <c r="A110" s="8"/>
      <c r="K110" s="8"/>
    </row>
    <row r="111" spans="1:11" ht="15.75">
      <c r="A111" s="8"/>
      <c r="K111" s="8"/>
    </row>
    <row r="112" spans="1:11" ht="15.75">
      <c r="A112" s="8"/>
      <c r="K112" s="8"/>
    </row>
    <row r="113" spans="1:11" ht="15.75">
      <c r="A113" s="8"/>
      <c r="K113" s="8"/>
    </row>
    <row r="114" spans="1:11" ht="15.75">
      <c r="A114" s="8"/>
      <c r="K114" s="8"/>
    </row>
    <row r="115" spans="1:11" ht="15.75">
      <c r="A115" s="8"/>
      <c r="K115" s="8"/>
    </row>
    <row r="116" spans="1:11" ht="15.75">
      <c r="A116" s="8"/>
      <c r="K116" s="8"/>
    </row>
    <row r="117" spans="1:11" ht="15.75">
      <c r="A117" s="8"/>
      <c r="K117" s="8"/>
    </row>
    <row r="118" spans="1:11" ht="15.75">
      <c r="A118" s="8"/>
      <c r="K118" s="8"/>
    </row>
    <row r="119" spans="1:11" ht="15.75">
      <c r="A119" s="8"/>
      <c r="K119" s="8"/>
    </row>
    <row r="120" spans="1:11" ht="15.75">
      <c r="A120" s="8"/>
      <c r="K120" s="8"/>
    </row>
    <row r="121" spans="1:11" ht="15.75">
      <c r="A121" s="8"/>
      <c r="K121" s="8"/>
    </row>
    <row r="122" spans="1:11" ht="15.75">
      <c r="A122" s="8"/>
      <c r="K122" s="8"/>
    </row>
    <row r="123" spans="1:11" ht="15.75">
      <c r="A123" s="8"/>
      <c r="K123" s="8"/>
    </row>
    <row r="124" spans="1:11" ht="15.75">
      <c r="A124" s="8"/>
      <c r="K124" s="8"/>
    </row>
    <row r="125" spans="1:11" ht="15.75">
      <c r="A125" s="8"/>
      <c r="K125" s="8"/>
    </row>
    <row r="126" spans="1:11" ht="15.75">
      <c r="A126" s="8"/>
      <c r="K126" s="8"/>
    </row>
    <row r="127" spans="1:11" ht="15.75">
      <c r="A127" s="8"/>
      <c r="K127" s="8"/>
    </row>
    <row r="128" spans="1:11" ht="15.75">
      <c r="A128" s="8"/>
      <c r="K128" s="8"/>
    </row>
    <row r="129" spans="1:11" ht="15.75">
      <c r="A129" s="8"/>
      <c r="K129" s="8"/>
    </row>
    <row r="130" spans="1:11" ht="15.75">
      <c r="A130" s="8"/>
      <c r="K130" s="8"/>
    </row>
    <row r="131" spans="1:11" ht="15.75">
      <c r="A131" s="8"/>
      <c r="K131" s="8"/>
    </row>
    <row r="132" spans="1:11" ht="15.75">
      <c r="A132" s="8"/>
      <c r="K132" s="8"/>
    </row>
    <row r="133" spans="1:11" ht="15.75">
      <c r="A133" s="8"/>
      <c r="K133" s="8"/>
    </row>
    <row r="134" spans="1:11" ht="15.75">
      <c r="A134" s="8"/>
      <c r="K134" s="8"/>
    </row>
    <row r="135" spans="1:11" ht="15.75">
      <c r="A135" s="8"/>
      <c r="K135" s="8"/>
    </row>
    <row r="136" spans="1:11" ht="15.75">
      <c r="A136" s="8"/>
      <c r="K136" s="8"/>
    </row>
    <row r="137" spans="1:11" ht="15.75">
      <c r="A137" s="8"/>
      <c r="K137" s="8"/>
    </row>
    <row r="138" spans="1:11" ht="15.75">
      <c r="A138" s="8"/>
      <c r="K138" s="8"/>
    </row>
    <row r="139" spans="1:11" ht="15.75">
      <c r="A139" s="8"/>
      <c r="K139" s="8"/>
    </row>
    <row r="140" spans="1:11" ht="15.75">
      <c r="A140" s="8"/>
      <c r="K140" s="8"/>
    </row>
    <row r="141" spans="1:11" ht="15.75">
      <c r="A141" s="8"/>
      <c r="K141" s="8"/>
    </row>
    <row r="142" spans="1:11" ht="15.75">
      <c r="A142" s="8"/>
      <c r="K142" s="8"/>
    </row>
    <row r="143" spans="1:11" ht="15.75">
      <c r="A143" s="8"/>
      <c r="K143" s="8"/>
    </row>
    <row r="144" spans="1:11" ht="15.75">
      <c r="A144" s="8"/>
      <c r="K144" s="8"/>
    </row>
    <row r="145" spans="1:11" ht="15.75">
      <c r="A145" s="8"/>
      <c r="K145" s="8"/>
    </row>
    <row r="146" spans="1:11" ht="15.75">
      <c r="A146" s="8"/>
      <c r="K146" s="8"/>
    </row>
    <row r="147" spans="1:11" ht="15.75">
      <c r="A147" s="8"/>
      <c r="K147" s="8"/>
    </row>
    <row r="148" spans="1:11" ht="15.75">
      <c r="A148" s="8"/>
      <c r="K148" s="8"/>
    </row>
    <row r="149" spans="1:11" ht="15.75">
      <c r="A149" s="8"/>
      <c r="K149" s="8"/>
    </row>
    <row r="150" spans="1:11" ht="15.75">
      <c r="A150" s="8"/>
      <c r="K150" s="8"/>
    </row>
    <row r="151" spans="1:11" ht="15.75">
      <c r="A151" s="8"/>
      <c r="K151" s="8"/>
    </row>
    <row r="152" spans="1:11" ht="15.75">
      <c r="A152" s="8"/>
      <c r="K152" s="8"/>
    </row>
    <row r="153" spans="1:11" ht="15.75">
      <c r="A153" s="8"/>
      <c r="K153" s="8"/>
    </row>
    <row r="154" spans="1:11" ht="15.75">
      <c r="A154" s="8"/>
      <c r="K154" s="8"/>
    </row>
    <row r="155" spans="1:11" ht="15.75">
      <c r="A155" s="8"/>
      <c r="K155" s="8"/>
    </row>
    <row r="156" spans="1:11" ht="15.75">
      <c r="A156" s="8"/>
      <c r="K156" s="8"/>
    </row>
    <row r="157" spans="1:11" ht="15.75">
      <c r="A157" s="8"/>
      <c r="K157" s="8"/>
    </row>
    <row r="158" spans="1:11" ht="15.75">
      <c r="A158" s="8"/>
      <c r="K158" s="8"/>
    </row>
    <row r="159" spans="1:11" ht="15.75">
      <c r="A159" s="8"/>
      <c r="K159" s="8"/>
    </row>
    <row r="160" spans="1:11" ht="15.75">
      <c r="A160" s="8"/>
      <c r="K160" s="8"/>
    </row>
    <row r="161" spans="1:11" ht="15.75">
      <c r="A161" s="8"/>
      <c r="K161" s="8"/>
    </row>
    <row r="162" spans="1:11" ht="15.75">
      <c r="A162" s="8"/>
      <c r="K162" s="8"/>
    </row>
    <row r="163" spans="1:11" ht="15.75">
      <c r="A163" s="8"/>
      <c r="K163" s="8"/>
    </row>
    <row r="164" spans="1:11" ht="15.75">
      <c r="A164" s="8"/>
      <c r="K164" s="8"/>
    </row>
    <row r="165" spans="1:11" ht="15.75">
      <c r="A165" s="8"/>
      <c r="K165" s="8"/>
    </row>
    <row r="166" spans="1:11" ht="15.75">
      <c r="A166" s="8"/>
      <c r="K166" s="8"/>
    </row>
    <row r="167" spans="1:11" ht="15.75">
      <c r="A167" s="8"/>
      <c r="K167" s="8"/>
    </row>
    <row r="168" spans="1:11" ht="15.75">
      <c r="A168" s="8"/>
      <c r="K168" s="8"/>
    </row>
    <row r="169" spans="1:11" ht="15.75">
      <c r="A169" s="8"/>
      <c r="K169" s="8"/>
    </row>
    <row r="170" spans="1:11" ht="15.75">
      <c r="A170" s="8"/>
      <c r="K170" s="8"/>
    </row>
    <row r="171" spans="1:11" ht="15.75">
      <c r="A171" s="8"/>
      <c r="K171" s="8"/>
    </row>
    <row r="172" spans="1:11" ht="15.75">
      <c r="A172" s="8"/>
      <c r="K172" s="8"/>
    </row>
    <row r="173" spans="1:11" ht="15.75">
      <c r="A173" s="8"/>
      <c r="K173" s="8"/>
    </row>
    <row r="174" spans="1:11" ht="15.75">
      <c r="A174" s="8"/>
      <c r="K174" s="8"/>
    </row>
    <row r="175" spans="1:11" ht="15.75">
      <c r="A175" s="8"/>
      <c r="K175" s="8"/>
    </row>
    <row r="176" spans="1:11" ht="15.75">
      <c r="A176" s="8"/>
      <c r="K176" s="8"/>
    </row>
    <row r="177" spans="1:11" ht="15.75">
      <c r="A177" s="8"/>
      <c r="K177" s="8"/>
    </row>
    <row r="178" spans="1:11" ht="15.75">
      <c r="A178" s="8"/>
      <c r="K178" s="8"/>
    </row>
    <row r="179" spans="1:11" ht="15.75">
      <c r="A179" s="8"/>
      <c r="K179" s="8"/>
    </row>
    <row r="180" spans="1:11" ht="15.75">
      <c r="A180" s="8"/>
      <c r="K180" s="8"/>
    </row>
    <row r="181" spans="1:11" ht="15.75">
      <c r="A181" s="8"/>
      <c r="K181" s="8"/>
    </row>
    <row r="182" spans="1:11" ht="15.75">
      <c r="A182" s="8"/>
      <c r="K182" s="8"/>
    </row>
    <row r="183" spans="1:11" ht="15.75">
      <c r="A183" s="8"/>
      <c r="K183" s="8"/>
    </row>
    <row r="184" spans="1:11" ht="15.75">
      <c r="A184" s="8"/>
      <c r="K184" s="8"/>
    </row>
    <row r="185" spans="1:11" ht="15.75">
      <c r="A185" s="8"/>
      <c r="K185" s="8"/>
    </row>
    <row r="186" spans="1:11" ht="15.75">
      <c r="A186" s="8"/>
      <c r="K186" s="8"/>
    </row>
    <row r="187" spans="1:11" ht="15.75">
      <c r="A187" s="8"/>
      <c r="K187" s="8"/>
    </row>
    <row r="188" spans="1:11" ht="15.75">
      <c r="A188" s="8"/>
      <c r="K188" s="8"/>
    </row>
    <row r="189" spans="1:11" ht="15.75">
      <c r="A189" s="8"/>
      <c r="K189" s="8"/>
    </row>
    <row r="190" spans="1:11" ht="15.75">
      <c r="A190" s="8"/>
      <c r="K190" s="8"/>
    </row>
    <row r="191" spans="1:11" ht="15.75">
      <c r="A191" s="8"/>
      <c r="K191" s="8"/>
    </row>
    <row r="192" spans="1:11" ht="15.75">
      <c r="A192" s="8"/>
      <c r="K192" s="8"/>
    </row>
    <row r="193" spans="1:11" ht="15.75">
      <c r="A193" s="8"/>
      <c r="K193" s="8"/>
    </row>
    <row r="194" spans="1:11" ht="15.75">
      <c r="A194" s="8"/>
      <c r="K194" s="8"/>
    </row>
    <row r="195" spans="1:11" ht="15.75">
      <c r="A195" s="8"/>
      <c r="K195" s="8"/>
    </row>
    <row r="196" spans="1:11" ht="15.75">
      <c r="A196" s="8"/>
      <c r="K196" s="8"/>
    </row>
    <row r="197" spans="1:11" ht="15.75">
      <c r="A197" s="8"/>
      <c r="K197" s="8"/>
    </row>
    <row r="198" spans="1:11" ht="15.75">
      <c r="A198" s="8"/>
      <c r="K198" s="8"/>
    </row>
    <row r="199" spans="1:11" ht="15.75">
      <c r="A199" s="8"/>
      <c r="K199" s="8"/>
    </row>
    <row r="200" spans="1:11" ht="15.75">
      <c r="A200" s="8"/>
      <c r="K200" s="8"/>
    </row>
    <row r="201" spans="1:11" ht="15.75">
      <c r="A201" s="8"/>
      <c r="K201" s="8"/>
    </row>
    <row r="202" spans="1:11" ht="15.75">
      <c r="A202" s="8"/>
      <c r="K202" s="8"/>
    </row>
    <row r="203" spans="1:11" ht="15.75">
      <c r="A203" s="8"/>
      <c r="K203" s="8"/>
    </row>
    <row r="204" spans="1:11" ht="15.75">
      <c r="A204" s="8"/>
      <c r="K204" s="8"/>
    </row>
    <row r="205" spans="1:11" ht="15.75">
      <c r="A205" s="8"/>
      <c r="K205" s="8"/>
    </row>
    <row r="206" spans="1:11" ht="15.75">
      <c r="A206" s="8"/>
      <c r="K206" s="8"/>
    </row>
    <row r="207" spans="1:11" ht="15.75">
      <c r="A207" s="8"/>
      <c r="K207" s="8"/>
    </row>
    <row r="208" spans="1:11" ht="15.75">
      <c r="A208" s="8"/>
      <c r="K208" s="8"/>
    </row>
  </sheetData>
  <sheetProtection/>
  <mergeCells count="24">
    <mergeCell ref="I1:J1"/>
    <mergeCell ref="I2:J2"/>
    <mergeCell ref="G3:I3"/>
    <mergeCell ref="G4:J4"/>
    <mergeCell ref="G5:I5"/>
    <mergeCell ref="G11:I11"/>
    <mergeCell ref="G7:I7"/>
    <mergeCell ref="G10:I10"/>
    <mergeCell ref="G8:I8"/>
    <mergeCell ref="G6:I6"/>
    <mergeCell ref="G13:I13"/>
    <mergeCell ref="G12:I12"/>
    <mergeCell ref="J23:J24"/>
    <mergeCell ref="G15:I15"/>
    <mergeCell ref="G21:G22"/>
    <mergeCell ref="H21:H22"/>
    <mergeCell ref="B25:E25"/>
    <mergeCell ref="G17:I17"/>
    <mergeCell ref="G16:I16"/>
    <mergeCell ref="G19:J19"/>
    <mergeCell ref="G14:I14"/>
    <mergeCell ref="I21:I22"/>
    <mergeCell ref="J21:J22"/>
    <mergeCell ref="I23:I24"/>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12"/>
  <sheetViews>
    <sheetView zoomScalePageLayoutView="0" workbookViewId="0" topLeftCell="A1">
      <selection activeCell="F4" sqref="F4"/>
    </sheetView>
  </sheetViews>
  <sheetFormatPr defaultColWidth="9.00390625" defaultRowHeight="16.5"/>
  <cols>
    <col min="1" max="1" width="24.375" style="0" customWidth="1"/>
    <col min="2" max="2" width="31.375" style="0" customWidth="1"/>
    <col min="3" max="3" width="23.50390625" style="0" customWidth="1"/>
  </cols>
  <sheetData>
    <row r="1" spans="1:3" ht="24">
      <c r="A1" s="86" t="s">
        <v>69</v>
      </c>
      <c r="B1" s="86"/>
      <c r="C1" s="86"/>
    </row>
    <row r="2" spans="1:3" ht="19.5">
      <c r="A2" s="14" t="s">
        <v>44</v>
      </c>
      <c r="B2" s="14" t="s">
        <v>45</v>
      </c>
      <c r="C2" s="14" t="s">
        <v>46</v>
      </c>
    </row>
    <row r="3" spans="1:3" ht="19.5">
      <c r="A3" s="88" t="s">
        <v>55</v>
      </c>
      <c r="B3" s="14" t="s">
        <v>177</v>
      </c>
      <c r="C3" s="14">
        <v>2</v>
      </c>
    </row>
    <row r="4" spans="1:3" ht="19.5">
      <c r="A4" s="88"/>
      <c r="B4" s="14" t="s">
        <v>178</v>
      </c>
      <c r="C4" s="14">
        <v>7</v>
      </c>
    </row>
    <row r="5" spans="1:3" ht="19.5">
      <c r="A5" s="88"/>
      <c r="B5" s="14" t="s">
        <v>179</v>
      </c>
      <c r="C5" s="14">
        <v>6</v>
      </c>
    </row>
    <row r="6" spans="1:3" ht="19.5">
      <c r="A6" s="14" t="s">
        <v>175</v>
      </c>
      <c r="B6" s="14" t="s">
        <v>176</v>
      </c>
      <c r="C6" s="14">
        <v>3</v>
      </c>
    </row>
    <row r="7" spans="1:3" ht="19.5">
      <c r="A7" s="14" t="s">
        <v>180</v>
      </c>
      <c r="B7" s="14" t="s">
        <v>179</v>
      </c>
      <c r="C7" s="14">
        <v>2</v>
      </c>
    </row>
    <row r="8" spans="1:3" ht="19.5">
      <c r="A8" s="14" t="s">
        <v>47</v>
      </c>
      <c r="B8" s="14"/>
      <c r="C8" s="16">
        <v>136</v>
      </c>
    </row>
    <row r="9" spans="1:3" ht="19.5">
      <c r="A9" s="87" t="s">
        <v>48</v>
      </c>
      <c r="B9" s="87"/>
      <c r="C9" s="58">
        <f>SUM(C3:C8)</f>
        <v>156</v>
      </c>
    </row>
    <row r="12" ht="15.75">
      <c r="A12" s="67" t="s">
        <v>54</v>
      </c>
    </row>
  </sheetData>
  <sheetProtection/>
  <mergeCells count="3">
    <mergeCell ref="A1:C1"/>
    <mergeCell ref="A9:B9"/>
    <mergeCell ref="A3:A5"/>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128"/>
  <sheetViews>
    <sheetView zoomScalePageLayoutView="0" workbookViewId="0" topLeftCell="A1">
      <selection activeCell="I10" sqref="I10"/>
    </sheetView>
  </sheetViews>
  <sheetFormatPr defaultColWidth="9.00390625" defaultRowHeight="16.5"/>
  <cols>
    <col min="1" max="1" width="12.875" style="59" customWidth="1"/>
    <col min="2" max="2" width="12.50390625" style="17" customWidth="1"/>
    <col min="3" max="3" width="23.75390625" style="17" customWidth="1"/>
    <col min="4" max="4" width="17.125" style="17" customWidth="1"/>
    <col min="5" max="5" width="13.875" style="17" customWidth="1"/>
    <col min="6" max="6" width="12.50390625" style="17" customWidth="1"/>
    <col min="7" max="7" width="12.50390625" style="15" customWidth="1"/>
    <col min="8" max="9" width="6.00390625" style="15" customWidth="1"/>
    <col min="10" max="77" width="42.25390625" style="15" bestFit="1" customWidth="1"/>
    <col min="78" max="78" width="6.00390625" style="15" customWidth="1"/>
    <col min="79" max="16384" width="8.875" style="15" customWidth="1"/>
  </cols>
  <sheetData>
    <row r="1" spans="1:8" ht="16.5">
      <c r="A1" s="23" t="s">
        <v>49</v>
      </c>
      <c r="B1" s="23" t="s">
        <v>50</v>
      </c>
      <c r="C1" s="23" t="s">
        <v>51</v>
      </c>
      <c r="D1" s="23" t="s">
        <v>45</v>
      </c>
      <c r="E1" s="23" t="s">
        <v>44</v>
      </c>
      <c r="F1" s="23" t="s">
        <v>52</v>
      </c>
      <c r="G1"/>
      <c r="H1"/>
    </row>
    <row r="2" spans="1:9" ht="16.5">
      <c r="A2" s="60">
        <v>44474</v>
      </c>
      <c r="B2" s="61" t="s">
        <v>73</v>
      </c>
      <c r="C2" s="62" t="s">
        <v>107</v>
      </c>
      <c r="D2" s="61"/>
      <c r="E2" s="61" t="s">
        <v>170</v>
      </c>
      <c r="F2" s="61">
        <v>1</v>
      </c>
      <c r="G2"/>
      <c r="H2"/>
      <c r="I2"/>
    </row>
    <row r="3" spans="1:9" ht="16.5">
      <c r="A3" s="60">
        <v>44474</v>
      </c>
      <c r="B3" s="61" t="s">
        <v>75</v>
      </c>
      <c r="C3" s="62" t="s">
        <v>108</v>
      </c>
      <c r="D3" s="61"/>
      <c r="E3" s="61" t="s">
        <v>170</v>
      </c>
      <c r="F3" s="61">
        <v>1</v>
      </c>
      <c r="G3"/>
      <c r="H3"/>
      <c r="I3"/>
    </row>
    <row r="4" spans="1:9" ht="16.5">
      <c r="A4" s="60">
        <v>44474</v>
      </c>
      <c r="B4" s="61" t="s">
        <v>74</v>
      </c>
      <c r="C4" s="62" t="s">
        <v>109</v>
      </c>
      <c r="D4" s="61"/>
      <c r="E4" s="61" t="s">
        <v>170</v>
      </c>
      <c r="F4" s="61">
        <v>1</v>
      </c>
      <c r="G4"/>
      <c r="H4"/>
      <c r="I4"/>
    </row>
    <row r="5" spans="1:9" ht="16.5">
      <c r="A5" s="60">
        <v>44474</v>
      </c>
      <c r="B5" s="61" t="s">
        <v>74</v>
      </c>
      <c r="C5" s="62" t="s">
        <v>97</v>
      </c>
      <c r="D5" s="61"/>
      <c r="E5" s="61" t="s">
        <v>170</v>
      </c>
      <c r="F5" s="61">
        <v>1</v>
      </c>
      <c r="G5"/>
      <c r="H5"/>
      <c r="I5"/>
    </row>
    <row r="6" spans="1:9" ht="16.5">
      <c r="A6" s="60">
        <v>44474</v>
      </c>
      <c r="B6" s="61" t="s">
        <v>74</v>
      </c>
      <c r="C6" s="62" t="s">
        <v>110</v>
      </c>
      <c r="D6" s="61"/>
      <c r="E6" s="61" t="s">
        <v>170</v>
      </c>
      <c r="F6" s="61">
        <v>1</v>
      </c>
      <c r="G6"/>
      <c r="H6"/>
      <c r="I6"/>
    </row>
    <row r="7" spans="1:9" ht="16.5">
      <c r="A7" s="60">
        <v>44474</v>
      </c>
      <c r="B7" s="61" t="s">
        <v>74</v>
      </c>
      <c r="C7" s="62" t="s">
        <v>111</v>
      </c>
      <c r="D7" s="61"/>
      <c r="E7" s="61" t="s">
        <v>170</v>
      </c>
      <c r="F7" s="61">
        <v>1</v>
      </c>
      <c r="G7"/>
      <c r="H7"/>
      <c r="I7"/>
    </row>
    <row r="8" spans="1:9" ht="16.5">
      <c r="A8" s="60">
        <v>44474</v>
      </c>
      <c r="B8" s="61" t="s">
        <v>74</v>
      </c>
      <c r="C8" s="62" t="s">
        <v>112</v>
      </c>
      <c r="D8" s="61"/>
      <c r="E8" s="61" t="s">
        <v>170</v>
      </c>
      <c r="F8" s="61">
        <v>1</v>
      </c>
      <c r="G8"/>
      <c r="H8"/>
      <c r="I8"/>
    </row>
    <row r="9" spans="1:9" ht="16.5">
      <c r="A9" s="60">
        <v>44474</v>
      </c>
      <c r="B9" s="61" t="s">
        <v>74</v>
      </c>
      <c r="C9" s="62" t="s">
        <v>88</v>
      </c>
      <c r="D9" s="61"/>
      <c r="E9" s="61" t="s">
        <v>170</v>
      </c>
      <c r="F9" s="61">
        <v>1</v>
      </c>
      <c r="G9"/>
      <c r="H9"/>
      <c r="I9"/>
    </row>
    <row r="10" spans="1:9" ht="16.5">
      <c r="A10" s="60">
        <v>44474</v>
      </c>
      <c r="B10" s="61" t="s">
        <v>74</v>
      </c>
      <c r="C10" s="62" t="s">
        <v>91</v>
      </c>
      <c r="D10" s="61"/>
      <c r="E10" s="61" t="s">
        <v>170</v>
      </c>
      <c r="F10" s="61">
        <v>1</v>
      </c>
      <c r="G10"/>
      <c r="H10"/>
      <c r="I10"/>
    </row>
    <row r="11" spans="1:9" ht="16.5">
      <c r="A11" s="60">
        <v>44474</v>
      </c>
      <c r="B11" s="61" t="s">
        <v>74</v>
      </c>
      <c r="C11" s="62" t="s">
        <v>113</v>
      </c>
      <c r="D11" s="61"/>
      <c r="E11" s="61" t="s">
        <v>170</v>
      </c>
      <c r="F11" s="61">
        <v>1</v>
      </c>
      <c r="G11"/>
      <c r="H11"/>
      <c r="I11"/>
    </row>
    <row r="12" spans="1:9" ht="16.5">
      <c r="A12" s="60">
        <v>44474</v>
      </c>
      <c r="B12" s="61" t="s">
        <v>74</v>
      </c>
      <c r="C12" s="63" t="s">
        <v>114</v>
      </c>
      <c r="D12" s="61"/>
      <c r="E12" s="61" t="s">
        <v>170</v>
      </c>
      <c r="F12" s="61">
        <v>1</v>
      </c>
      <c r="G12"/>
      <c r="H12"/>
      <c r="I12"/>
    </row>
    <row r="13" spans="1:9" ht="16.5">
      <c r="A13" s="60">
        <v>44474</v>
      </c>
      <c r="B13" s="61" t="s">
        <v>74</v>
      </c>
      <c r="C13" s="63" t="s">
        <v>114</v>
      </c>
      <c r="D13" s="61"/>
      <c r="E13" s="61" t="s">
        <v>170</v>
      </c>
      <c r="F13" s="61">
        <v>1</v>
      </c>
      <c r="G13"/>
      <c r="H13"/>
      <c r="I13"/>
    </row>
    <row r="14" spans="1:9" ht="16.5">
      <c r="A14" s="60">
        <v>44474</v>
      </c>
      <c r="B14" s="61" t="s">
        <v>74</v>
      </c>
      <c r="C14" s="62" t="s">
        <v>115</v>
      </c>
      <c r="D14" s="61"/>
      <c r="E14" s="61" t="s">
        <v>170</v>
      </c>
      <c r="F14" s="61">
        <v>1</v>
      </c>
      <c r="G14"/>
      <c r="H14"/>
      <c r="I14"/>
    </row>
    <row r="15" spans="1:9" ht="16.5">
      <c r="A15" s="60">
        <v>44474</v>
      </c>
      <c r="B15" s="61" t="s">
        <v>74</v>
      </c>
      <c r="C15" s="62" t="s">
        <v>99</v>
      </c>
      <c r="D15" s="61"/>
      <c r="E15" s="61" t="s">
        <v>170</v>
      </c>
      <c r="F15" s="61">
        <v>1</v>
      </c>
      <c r="G15"/>
      <c r="H15"/>
      <c r="I15"/>
    </row>
    <row r="16" spans="1:6" ht="16.5">
      <c r="A16" s="60">
        <v>44474</v>
      </c>
      <c r="B16" s="61" t="s">
        <v>74</v>
      </c>
      <c r="C16" s="62" t="s">
        <v>90</v>
      </c>
      <c r="D16" s="61"/>
      <c r="E16" s="61" t="s">
        <v>170</v>
      </c>
      <c r="F16" s="61">
        <v>1</v>
      </c>
    </row>
    <row r="17" spans="1:6" ht="16.5">
      <c r="A17" s="60">
        <v>44474</v>
      </c>
      <c r="B17" s="61" t="s">
        <v>74</v>
      </c>
      <c r="C17" s="62" t="s">
        <v>116</v>
      </c>
      <c r="D17" s="61"/>
      <c r="E17" s="61" t="s">
        <v>170</v>
      </c>
      <c r="F17" s="61">
        <v>1</v>
      </c>
    </row>
    <row r="18" spans="1:6" ht="16.5">
      <c r="A18" s="60">
        <v>44474</v>
      </c>
      <c r="B18" s="61" t="s">
        <v>73</v>
      </c>
      <c r="C18" s="62" t="s">
        <v>117</v>
      </c>
      <c r="D18" s="61"/>
      <c r="E18" s="61" t="s">
        <v>170</v>
      </c>
      <c r="F18" s="61">
        <v>1</v>
      </c>
    </row>
    <row r="19" spans="1:6" ht="16.5">
      <c r="A19" s="60">
        <v>44474</v>
      </c>
      <c r="B19" s="61" t="s">
        <v>74</v>
      </c>
      <c r="C19" s="64" t="s">
        <v>118</v>
      </c>
      <c r="D19" s="65"/>
      <c r="E19" s="61" t="s">
        <v>172</v>
      </c>
      <c r="F19" s="61">
        <v>2</v>
      </c>
    </row>
    <row r="20" spans="1:6" ht="16.5">
      <c r="A20" s="60">
        <v>44475</v>
      </c>
      <c r="B20" s="61" t="s">
        <v>73</v>
      </c>
      <c r="C20" s="66"/>
      <c r="D20" s="64" t="s">
        <v>168</v>
      </c>
      <c r="E20" s="61" t="s">
        <v>171</v>
      </c>
      <c r="F20" s="61">
        <v>1</v>
      </c>
    </row>
    <row r="21" spans="1:6" ht="16.5">
      <c r="A21" s="60">
        <v>44475</v>
      </c>
      <c r="B21" s="61" t="s">
        <v>73</v>
      </c>
      <c r="C21" s="66"/>
      <c r="D21" s="64" t="s">
        <v>168</v>
      </c>
      <c r="E21" s="61" t="s">
        <v>171</v>
      </c>
      <c r="F21" s="61">
        <v>1</v>
      </c>
    </row>
    <row r="22" spans="1:6" ht="16.5">
      <c r="A22" s="60">
        <v>44475</v>
      </c>
      <c r="B22" s="61" t="s">
        <v>73</v>
      </c>
      <c r="C22" s="66"/>
      <c r="D22" s="64" t="s">
        <v>168</v>
      </c>
      <c r="E22" s="61" t="s">
        <v>171</v>
      </c>
      <c r="F22" s="61">
        <v>1</v>
      </c>
    </row>
    <row r="23" spans="1:6" ht="16.5">
      <c r="A23" s="60">
        <v>44475</v>
      </c>
      <c r="B23" s="61" t="s">
        <v>73</v>
      </c>
      <c r="C23" s="66"/>
      <c r="D23" s="64" t="s">
        <v>168</v>
      </c>
      <c r="E23" s="61" t="s">
        <v>171</v>
      </c>
      <c r="F23" s="61">
        <v>1</v>
      </c>
    </row>
    <row r="24" spans="1:6" ht="16.5">
      <c r="A24" s="60">
        <v>44475</v>
      </c>
      <c r="B24" s="61" t="s">
        <v>73</v>
      </c>
      <c r="C24" s="66"/>
      <c r="D24" s="64" t="s">
        <v>168</v>
      </c>
      <c r="E24" s="61" t="s">
        <v>171</v>
      </c>
      <c r="F24" s="61">
        <v>1</v>
      </c>
    </row>
    <row r="25" spans="1:6" ht="16.5">
      <c r="A25" s="60">
        <v>44475</v>
      </c>
      <c r="B25" s="61" t="s">
        <v>73</v>
      </c>
      <c r="C25" s="66"/>
      <c r="D25" s="64" t="s">
        <v>168</v>
      </c>
      <c r="E25" s="61" t="s">
        <v>171</v>
      </c>
      <c r="F25" s="61">
        <v>1</v>
      </c>
    </row>
    <row r="26" spans="1:6" ht="16.5">
      <c r="A26" s="60">
        <v>44475</v>
      </c>
      <c r="B26" s="61" t="s">
        <v>73</v>
      </c>
      <c r="C26" s="66"/>
      <c r="D26" s="64" t="s">
        <v>168</v>
      </c>
      <c r="E26" s="61" t="s">
        <v>171</v>
      </c>
      <c r="F26" s="61">
        <v>1</v>
      </c>
    </row>
    <row r="27" spans="1:6" ht="16.5">
      <c r="A27" s="60">
        <v>44481</v>
      </c>
      <c r="B27" s="61" t="s">
        <v>74</v>
      </c>
      <c r="C27" s="62" t="s">
        <v>119</v>
      </c>
      <c r="D27" s="61"/>
      <c r="E27" s="61" t="s">
        <v>170</v>
      </c>
      <c r="F27" s="61">
        <v>1</v>
      </c>
    </row>
    <row r="28" spans="1:6" ht="16.5">
      <c r="A28" s="60">
        <v>44481</v>
      </c>
      <c r="B28" s="61" t="s">
        <v>74</v>
      </c>
      <c r="C28" s="62" t="s">
        <v>84</v>
      </c>
      <c r="D28" s="61"/>
      <c r="E28" s="61" t="s">
        <v>170</v>
      </c>
      <c r="F28" s="61">
        <v>1</v>
      </c>
    </row>
    <row r="29" spans="1:6" ht="16.5">
      <c r="A29" s="60">
        <v>44481</v>
      </c>
      <c r="B29" s="61" t="s">
        <v>74</v>
      </c>
      <c r="C29" s="62" t="s">
        <v>120</v>
      </c>
      <c r="D29" s="61"/>
      <c r="E29" s="61" t="s">
        <v>170</v>
      </c>
      <c r="F29" s="61">
        <v>1</v>
      </c>
    </row>
    <row r="30" spans="1:6" ht="16.5">
      <c r="A30" s="60">
        <v>44481</v>
      </c>
      <c r="B30" s="61" t="s">
        <v>74</v>
      </c>
      <c r="C30" s="62" t="s">
        <v>101</v>
      </c>
      <c r="D30" s="61"/>
      <c r="E30" s="61" t="s">
        <v>170</v>
      </c>
      <c r="F30" s="61">
        <v>1</v>
      </c>
    </row>
    <row r="31" spans="1:6" ht="16.5">
      <c r="A31" s="60">
        <v>44481</v>
      </c>
      <c r="B31" s="61" t="s">
        <v>74</v>
      </c>
      <c r="C31" s="62" t="s">
        <v>121</v>
      </c>
      <c r="D31" s="61"/>
      <c r="E31" s="61" t="s">
        <v>170</v>
      </c>
      <c r="F31" s="61">
        <v>1</v>
      </c>
    </row>
    <row r="32" spans="1:6" ht="16.5">
      <c r="A32" s="60">
        <v>44481</v>
      </c>
      <c r="B32" s="61" t="s">
        <v>73</v>
      </c>
      <c r="C32" s="62" t="s">
        <v>122</v>
      </c>
      <c r="D32" s="61"/>
      <c r="E32" s="61" t="s">
        <v>170</v>
      </c>
      <c r="F32" s="61">
        <v>1</v>
      </c>
    </row>
    <row r="33" spans="1:6" ht="16.5">
      <c r="A33" s="60">
        <v>44481</v>
      </c>
      <c r="B33" s="61" t="s">
        <v>73</v>
      </c>
      <c r="C33" s="62" t="s">
        <v>86</v>
      </c>
      <c r="D33" s="61"/>
      <c r="E33" s="61" t="s">
        <v>170</v>
      </c>
      <c r="F33" s="61">
        <v>1</v>
      </c>
    </row>
    <row r="34" spans="1:6" ht="16.5">
      <c r="A34" s="60">
        <v>44481</v>
      </c>
      <c r="B34" s="61" t="s">
        <v>74</v>
      </c>
      <c r="C34" s="62" t="s">
        <v>123</v>
      </c>
      <c r="D34" s="61"/>
      <c r="E34" s="61" t="s">
        <v>170</v>
      </c>
      <c r="F34" s="61">
        <v>1</v>
      </c>
    </row>
    <row r="35" spans="1:6" ht="16.5">
      <c r="A35" s="60">
        <v>44481</v>
      </c>
      <c r="B35" s="61" t="s">
        <v>74</v>
      </c>
      <c r="C35" s="62" t="s">
        <v>124</v>
      </c>
      <c r="D35" s="61"/>
      <c r="E35" s="61" t="s">
        <v>170</v>
      </c>
      <c r="F35" s="61">
        <v>1</v>
      </c>
    </row>
    <row r="36" spans="1:6" ht="16.5">
      <c r="A36" s="60">
        <v>44481</v>
      </c>
      <c r="B36" s="61" t="s">
        <v>74</v>
      </c>
      <c r="C36" s="62" t="s">
        <v>125</v>
      </c>
      <c r="D36" s="61"/>
      <c r="E36" s="61" t="s">
        <v>170</v>
      </c>
      <c r="F36" s="61">
        <v>1</v>
      </c>
    </row>
    <row r="37" spans="1:6" ht="16.5">
      <c r="A37" s="60">
        <v>44481</v>
      </c>
      <c r="B37" s="61" t="s">
        <v>73</v>
      </c>
      <c r="C37" s="62" t="s">
        <v>126</v>
      </c>
      <c r="D37" s="61"/>
      <c r="E37" s="61" t="s">
        <v>170</v>
      </c>
      <c r="F37" s="61">
        <v>1</v>
      </c>
    </row>
    <row r="38" spans="1:6" ht="16.5">
      <c r="A38" s="60">
        <v>44481</v>
      </c>
      <c r="B38" s="61" t="s">
        <v>74</v>
      </c>
      <c r="C38" s="62" t="s">
        <v>93</v>
      </c>
      <c r="D38" s="61"/>
      <c r="E38" s="61" t="s">
        <v>170</v>
      </c>
      <c r="F38" s="61">
        <v>1</v>
      </c>
    </row>
    <row r="39" spans="1:6" ht="16.5">
      <c r="A39" s="60">
        <v>44481</v>
      </c>
      <c r="B39" s="61" t="s">
        <v>74</v>
      </c>
      <c r="C39" s="62" t="s">
        <v>93</v>
      </c>
      <c r="D39" s="61"/>
      <c r="E39" s="61" t="s">
        <v>170</v>
      </c>
      <c r="F39" s="61">
        <v>1</v>
      </c>
    </row>
    <row r="40" spans="1:6" ht="16.5">
      <c r="A40" s="60">
        <v>44481</v>
      </c>
      <c r="B40" s="61" t="s">
        <v>74</v>
      </c>
      <c r="C40" s="62" t="s">
        <v>127</v>
      </c>
      <c r="D40" s="61"/>
      <c r="E40" s="61" t="s">
        <v>170</v>
      </c>
      <c r="F40" s="61">
        <v>1</v>
      </c>
    </row>
    <row r="41" spans="1:6" ht="16.5">
      <c r="A41" s="60">
        <v>44481</v>
      </c>
      <c r="B41" s="61" t="s">
        <v>74</v>
      </c>
      <c r="C41" s="62" t="s">
        <v>127</v>
      </c>
      <c r="D41" s="61"/>
      <c r="E41" s="61" t="s">
        <v>170</v>
      </c>
      <c r="F41" s="61">
        <v>1</v>
      </c>
    </row>
    <row r="42" spans="1:6" ht="16.5">
      <c r="A42" s="60">
        <v>44481</v>
      </c>
      <c r="B42" s="61" t="s">
        <v>74</v>
      </c>
      <c r="C42" s="62" t="s">
        <v>128</v>
      </c>
      <c r="D42" s="61"/>
      <c r="E42" s="61" t="s">
        <v>170</v>
      </c>
      <c r="F42" s="61">
        <v>1</v>
      </c>
    </row>
    <row r="43" spans="1:6" ht="16.5">
      <c r="A43" s="60">
        <v>44481</v>
      </c>
      <c r="B43" s="61" t="s">
        <v>74</v>
      </c>
      <c r="C43" s="62" t="s">
        <v>128</v>
      </c>
      <c r="D43" s="61"/>
      <c r="E43" s="61" t="s">
        <v>170</v>
      </c>
      <c r="F43" s="61">
        <v>1</v>
      </c>
    </row>
    <row r="44" spans="1:6" ht="16.5">
      <c r="A44" s="60">
        <v>44481</v>
      </c>
      <c r="B44" s="61" t="s">
        <v>74</v>
      </c>
      <c r="C44" s="62" t="s">
        <v>128</v>
      </c>
      <c r="D44" s="61"/>
      <c r="E44" s="61" t="s">
        <v>170</v>
      </c>
      <c r="F44" s="61">
        <v>1</v>
      </c>
    </row>
    <row r="45" spans="1:6" ht="16.5">
      <c r="A45" s="60">
        <v>44481</v>
      </c>
      <c r="B45" s="61" t="s">
        <v>74</v>
      </c>
      <c r="C45" s="62" t="s">
        <v>129</v>
      </c>
      <c r="D45" s="61"/>
      <c r="E45" s="61" t="s">
        <v>170</v>
      </c>
      <c r="F45" s="61">
        <v>1</v>
      </c>
    </row>
    <row r="46" spans="1:6" ht="16.5">
      <c r="A46" s="60">
        <v>44481</v>
      </c>
      <c r="B46" s="61" t="s">
        <v>74</v>
      </c>
      <c r="C46" s="62" t="s">
        <v>96</v>
      </c>
      <c r="D46" s="61"/>
      <c r="E46" s="61" t="s">
        <v>170</v>
      </c>
      <c r="F46" s="61">
        <v>2</v>
      </c>
    </row>
    <row r="47" spans="1:6" ht="16.5">
      <c r="A47" s="60">
        <v>44481</v>
      </c>
      <c r="B47" s="61" t="s">
        <v>74</v>
      </c>
      <c r="C47" s="62" t="s">
        <v>76</v>
      </c>
      <c r="D47" s="61"/>
      <c r="E47" s="61" t="s">
        <v>170</v>
      </c>
      <c r="F47" s="61">
        <v>1</v>
      </c>
    </row>
    <row r="48" spans="1:6" ht="16.5">
      <c r="A48" s="60">
        <v>44481</v>
      </c>
      <c r="B48" s="61" t="s">
        <v>74</v>
      </c>
      <c r="C48" s="62" t="s">
        <v>94</v>
      </c>
      <c r="D48" s="61"/>
      <c r="E48" s="61" t="s">
        <v>170</v>
      </c>
      <c r="F48" s="61">
        <v>1</v>
      </c>
    </row>
    <row r="49" spans="1:6" ht="16.5">
      <c r="A49" s="60">
        <v>44481</v>
      </c>
      <c r="B49" s="61" t="s">
        <v>74</v>
      </c>
      <c r="C49" s="62" t="s">
        <v>130</v>
      </c>
      <c r="D49" s="61"/>
      <c r="E49" s="61" t="s">
        <v>170</v>
      </c>
      <c r="F49" s="61">
        <v>1</v>
      </c>
    </row>
    <row r="50" spans="1:6" ht="16.5">
      <c r="A50" s="60">
        <v>44481</v>
      </c>
      <c r="B50" s="61" t="s">
        <v>74</v>
      </c>
      <c r="C50" s="62" t="s">
        <v>131</v>
      </c>
      <c r="D50" s="61"/>
      <c r="E50" s="61" t="s">
        <v>170</v>
      </c>
      <c r="F50" s="61">
        <v>1</v>
      </c>
    </row>
    <row r="51" spans="1:6" ht="16.5">
      <c r="A51" s="60">
        <v>44481</v>
      </c>
      <c r="B51" s="61" t="s">
        <v>74</v>
      </c>
      <c r="C51" s="66" t="s">
        <v>132</v>
      </c>
      <c r="D51" s="61"/>
      <c r="E51" s="61" t="s">
        <v>170</v>
      </c>
      <c r="F51" s="61">
        <v>1</v>
      </c>
    </row>
    <row r="52" spans="1:6" ht="16.5">
      <c r="A52" s="60">
        <v>44481</v>
      </c>
      <c r="B52" s="61" t="s">
        <v>74</v>
      </c>
      <c r="C52" s="62" t="s">
        <v>133</v>
      </c>
      <c r="D52" s="61"/>
      <c r="E52" s="61" t="s">
        <v>170</v>
      </c>
      <c r="F52" s="61">
        <v>1</v>
      </c>
    </row>
    <row r="53" spans="1:6" ht="16.5">
      <c r="A53" s="60">
        <v>44481</v>
      </c>
      <c r="B53" s="61" t="s">
        <v>74</v>
      </c>
      <c r="C53" s="62" t="s">
        <v>95</v>
      </c>
      <c r="D53" s="61"/>
      <c r="E53" s="61" t="s">
        <v>170</v>
      </c>
      <c r="F53" s="61">
        <v>1</v>
      </c>
    </row>
    <row r="54" spans="1:6" ht="16.5">
      <c r="A54" s="60">
        <v>44481</v>
      </c>
      <c r="B54" s="61" t="s">
        <v>74</v>
      </c>
      <c r="C54" s="62" t="s">
        <v>89</v>
      </c>
      <c r="D54" s="61"/>
      <c r="E54" s="61" t="s">
        <v>170</v>
      </c>
      <c r="F54" s="61">
        <v>1</v>
      </c>
    </row>
    <row r="55" spans="1:6" ht="16.5">
      <c r="A55" s="60">
        <v>44481</v>
      </c>
      <c r="B55" s="61" t="s">
        <v>74</v>
      </c>
      <c r="C55" s="62" t="s">
        <v>92</v>
      </c>
      <c r="D55" s="61"/>
      <c r="E55" s="61" t="s">
        <v>170</v>
      </c>
      <c r="F55" s="61">
        <v>1</v>
      </c>
    </row>
    <row r="56" spans="1:6" ht="16.5">
      <c r="A56" s="60">
        <v>44481</v>
      </c>
      <c r="B56" s="61" t="s">
        <v>74</v>
      </c>
      <c r="C56" s="62" t="s">
        <v>134</v>
      </c>
      <c r="D56" s="61"/>
      <c r="E56" s="61" t="s">
        <v>170</v>
      </c>
      <c r="F56" s="61">
        <v>1</v>
      </c>
    </row>
    <row r="57" spans="1:6" ht="16.5">
      <c r="A57" s="60">
        <v>44481</v>
      </c>
      <c r="B57" s="61" t="s">
        <v>74</v>
      </c>
      <c r="C57" s="62" t="s">
        <v>135</v>
      </c>
      <c r="D57" s="61"/>
      <c r="E57" s="61" t="s">
        <v>170</v>
      </c>
      <c r="F57" s="61">
        <v>1</v>
      </c>
    </row>
    <row r="58" spans="1:6" ht="16.5">
      <c r="A58" s="60">
        <v>44481</v>
      </c>
      <c r="B58" s="61" t="s">
        <v>74</v>
      </c>
      <c r="C58" s="62" t="s">
        <v>136</v>
      </c>
      <c r="D58" s="61"/>
      <c r="E58" s="61" t="s">
        <v>170</v>
      </c>
      <c r="F58" s="61">
        <v>1</v>
      </c>
    </row>
    <row r="59" spans="1:6" ht="16.5">
      <c r="A59" s="60">
        <v>44481</v>
      </c>
      <c r="B59" s="61" t="s">
        <v>74</v>
      </c>
      <c r="C59" s="62" t="s">
        <v>136</v>
      </c>
      <c r="D59" s="61"/>
      <c r="E59" s="61" t="s">
        <v>170</v>
      </c>
      <c r="F59" s="61">
        <v>1</v>
      </c>
    </row>
    <row r="60" spans="1:6" ht="16.5">
      <c r="A60" s="60">
        <v>44481</v>
      </c>
      <c r="B60" s="61" t="s">
        <v>75</v>
      </c>
      <c r="C60" s="62" t="s">
        <v>137</v>
      </c>
      <c r="D60" s="61"/>
      <c r="E60" s="61" t="s">
        <v>170</v>
      </c>
      <c r="F60" s="61">
        <v>1</v>
      </c>
    </row>
    <row r="61" spans="1:6" ht="16.5">
      <c r="A61" s="60">
        <v>44481</v>
      </c>
      <c r="B61" s="61" t="s">
        <v>74</v>
      </c>
      <c r="C61" s="62" t="s">
        <v>138</v>
      </c>
      <c r="D61" s="61"/>
      <c r="E61" s="61" t="s">
        <v>170</v>
      </c>
      <c r="F61" s="61">
        <v>1</v>
      </c>
    </row>
    <row r="62" spans="1:6" ht="16.5">
      <c r="A62" s="60">
        <v>44481</v>
      </c>
      <c r="B62" s="61" t="s">
        <v>73</v>
      </c>
      <c r="C62" s="66"/>
      <c r="D62" s="64" t="s">
        <v>167</v>
      </c>
      <c r="E62" s="61" t="s">
        <v>173</v>
      </c>
      <c r="F62" s="61">
        <v>1</v>
      </c>
    </row>
    <row r="63" spans="1:6" ht="16.5">
      <c r="A63" s="60">
        <v>44481</v>
      </c>
      <c r="B63" s="61" t="s">
        <v>73</v>
      </c>
      <c r="C63" s="66"/>
      <c r="D63" s="64" t="s">
        <v>167</v>
      </c>
      <c r="E63" s="61" t="s">
        <v>173</v>
      </c>
      <c r="F63" s="61">
        <v>1</v>
      </c>
    </row>
    <row r="64" spans="1:6" ht="16.5">
      <c r="A64" s="60">
        <v>44489</v>
      </c>
      <c r="B64" s="61" t="s">
        <v>73</v>
      </c>
      <c r="C64" s="66"/>
      <c r="D64" s="64" t="s">
        <v>169</v>
      </c>
      <c r="E64" s="61" t="s">
        <v>171</v>
      </c>
      <c r="F64" s="61">
        <v>1</v>
      </c>
    </row>
    <row r="65" spans="1:6" ht="16.5">
      <c r="A65" s="60">
        <v>44489</v>
      </c>
      <c r="B65" s="61" t="s">
        <v>73</v>
      </c>
      <c r="C65" s="66"/>
      <c r="D65" s="64" t="s">
        <v>169</v>
      </c>
      <c r="E65" s="61" t="s">
        <v>171</v>
      </c>
      <c r="F65" s="61">
        <v>1</v>
      </c>
    </row>
    <row r="66" spans="1:6" ht="16.5">
      <c r="A66" s="60">
        <v>44489</v>
      </c>
      <c r="B66" s="61" t="s">
        <v>74</v>
      </c>
      <c r="C66" s="66" t="s">
        <v>132</v>
      </c>
      <c r="D66" s="61"/>
      <c r="E66" s="61" t="s">
        <v>170</v>
      </c>
      <c r="F66" s="61">
        <v>1</v>
      </c>
    </row>
    <row r="67" spans="1:6" ht="16.5">
      <c r="A67" s="60">
        <v>44489</v>
      </c>
      <c r="B67" s="61" t="s">
        <v>74</v>
      </c>
      <c r="C67" s="62" t="s">
        <v>76</v>
      </c>
      <c r="D67" s="61"/>
      <c r="E67" s="61" t="s">
        <v>170</v>
      </c>
      <c r="F67" s="61">
        <v>1</v>
      </c>
    </row>
    <row r="68" spans="1:6" ht="16.5">
      <c r="A68" s="60">
        <v>44489</v>
      </c>
      <c r="B68" s="61" t="s">
        <v>74</v>
      </c>
      <c r="C68" s="62" t="s">
        <v>100</v>
      </c>
      <c r="D68" s="61"/>
      <c r="E68" s="61" t="s">
        <v>170</v>
      </c>
      <c r="F68" s="61">
        <v>1</v>
      </c>
    </row>
    <row r="69" spans="1:6" ht="16.5">
      <c r="A69" s="60">
        <v>44489</v>
      </c>
      <c r="B69" s="61" t="s">
        <v>74</v>
      </c>
      <c r="C69" s="62" t="s">
        <v>76</v>
      </c>
      <c r="D69" s="61"/>
      <c r="E69" s="61" t="s">
        <v>170</v>
      </c>
      <c r="F69" s="61">
        <v>1</v>
      </c>
    </row>
    <row r="70" spans="1:6" ht="16.5">
      <c r="A70" s="60">
        <v>44489</v>
      </c>
      <c r="B70" s="61" t="s">
        <v>74</v>
      </c>
      <c r="C70" s="62" t="s">
        <v>104</v>
      </c>
      <c r="D70" s="61"/>
      <c r="E70" s="61" t="s">
        <v>170</v>
      </c>
      <c r="F70" s="61">
        <v>1</v>
      </c>
    </row>
    <row r="71" spans="1:6" ht="16.5">
      <c r="A71" s="60">
        <v>44489</v>
      </c>
      <c r="B71" s="61" t="s">
        <v>74</v>
      </c>
      <c r="C71" s="62" t="s">
        <v>139</v>
      </c>
      <c r="D71" s="61"/>
      <c r="E71" s="61" t="s">
        <v>170</v>
      </c>
      <c r="F71" s="61">
        <v>1</v>
      </c>
    </row>
    <row r="72" spans="1:6" ht="16.5">
      <c r="A72" s="60">
        <v>44489</v>
      </c>
      <c r="B72" s="61" t="s">
        <v>74</v>
      </c>
      <c r="C72" s="62" t="s">
        <v>140</v>
      </c>
      <c r="D72" s="61"/>
      <c r="E72" s="61" t="s">
        <v>170</v>
      </c>
      <c r="F72" s="61">
        <v>1</v>
      </c>
    </row>
    <row r="73" spans="1:6" ht="16.5">
      <c r="A73" s="60">
        <v>44489</v>
      </c>
      <c r="B73" s="61" t="s">
        <v>74</v>
      </c>
      <c r="C73" s="62" t="s">
        <v>141</v>
      </c>
      <c r="D73" s="61"/>
      <c r="E73" s="61" t="s">
        <v>170</v>
      </c>
      <c r="F73" s="61">
        <v>1</v>
      </c>
    </row>
    <row r="74" spans="1:6" ht="16.5">
      <c r="A74" s="60">
        <v>44489</v>
      </c>
      <c r="B74" s="61" t="s">
        <v>74</v>
      </c>
      <c r="C74" s="62" t="s">
        <v>80</v>
      </c>
      <c r="D74" s="61"/>
      <c r="E74" s="61" t="s">
        <v>170</v>
      </c>
      <c r="F74" s="61">
        <v>1</v>
      </c>
    </row>
    <row r="75" spans="1:6" ht="16.5">
      <c r="A75" s="60">
        <v>44489</v>
      </c>
      <c r="B75" s="61" t="s">
        <v>74</v>
      </c>
      <c r="C75" s="62" t="s">
        <v>142</v>
      </c>
      <c r="D75" s="61"/>
      <c r="E75" s="61" t="s">
        <v>170</v>
      </c>
      <c r="F75" s="61">
        <v>1</v>
      </c>
    </row>
    <row r="76" spans="1:6" ht="16.5">
      <c r="A76" s="60">
        <v>44489</v>
      </c>
      <c r="B76" s="61" t="s">
        <v>74</v>
      </c>
      <c r="C76" s="62" t="s">
        <v>98</v>
      </c>
      <c r="D76" s="61"/>
      <c r="E76" s="61" t="s">
        <v>170</v>
      </c>
      <c r="F76" s="61">
        <v>1</v>
      </c>
    </row>
    <row r="77" spans="1:6" ht="16.5">
      <c r="A77" s="60">
        <v>44489</v>
      </c>
      <c r="B77" s="61" t="s">
        <v>74</v>
      </c>
      <c r="C77" s="62" t="s">
        <v>143</v>
      </c>
      <c r="D77" s="61"/>
      <c r="E77" s="61" t="s">
        <v>170</v>
      </c>
      <c r="F77" s="61">
        <v>1</v>
      </c>
    </row>
    <row r="78" spans="1:6" ht="16.5">
      <c r="A78" s="60">
        <v>44489</v>
      </c>
      <c r="B78" s="61" t="s">
        <v>74</v>
      </c>
      <c r="C78" s="62" t="s">
        <v>144</v>
      </c>
      <c r="D78" s="61"/>
      <c r="E78" s="61" t="s">
        <v>170</v>
      </c>
      <c r="F78" s="61">
        <v>1</v>
      </c>
    </row>
    <row r="79" spans="1:6" ht="16.5">
      <c r="A79" s="60">
        <v>44489</v>
      </c>
      <c r="B79" s="61" t="s">
        <v>74</v>
      </c>
      <c r="C79" s="62" t="s">
        <v>145</v>
      </c>
      <c r="D79" s="61"/>
      <c r="E79" s="61" t="s">
        <v>170</v>
      </c>
      <c r="F79" s="61">
        <v>1</v>
      </c>
    </row>
    <row r="80" spans="1:6" ht="16.5">
      <c r="A80" s="60">
        <v>44489</v>
      </c>
      <c r="B80" s="61" t="s">
        <v>74</v>
      </c>
      <c r="C80" s="62" t="s">
        <v>146</v>
      </c>
      <c r="D80" s="61"/>
      <c r="E80" s="61" t="s">
        <v>170</v>
      </c>
      <c r="F80" s="61">
        <v>1</v>
      </c>
    </row>
    <row r="81" spans="1:6" ht="16.5">
      <c r="A81" s="60">
        <v>44489</v>
      </c>
      <c r="B81" s="61" t="s">
        <v>74</v>
      </c>
      <c r="C81" s="62" t="s">
        <v>147</v>
      </c>
      <c r="D81" s="61"/>
      <c r="E81" s="61" t="s">
        <v>170</v>
      </c>
      <c r="F81" s="61">
        <v>1</v>
      </c>
    </row>
    <row r="82" spans="1:6" ht="16.5">
      <c r="A82" s="60">
        <v>44489</v>
      </c>
      <c r="B82" s="61" t="s">
        <v>74</v>
      </c>
      <c r="C82" s="62" t="s">
        <v>148</v>
      </c>
      <c r="D82" s="61"/>
      <c r="E82" s="61" t="s">
        <v>170</v>
      </c>
      <c r="F82" s="61">
        <v>1</v>
      </c>
    </row>
    <row r="83" spans="1:6" ht="16.5">
      <c r="A83" s="60">
        <v>44489</v>
      </c>
      <c r="B83" s="61" t="s">
        <v>74</v>
      </c>
      <c r="C83" s="62" t="s">
        <v>149</v>
      </c>
      <c r="D83" s="61"/>
      <c r="E83" s="61" t="s">
        <v>170</v>
      </c>
      <c r="F83" s="61">
        <v>1</v>
      </c>
    </row>
    <row r="84" spans="1:6" ht="16.5">
      <c r="A84" s="60">
        <v>44489</v>
      </c>
      <c r="B84" s="61" t="s">
        <v>74</v>
      </c>
      <c r="C84" s="62" t="s">
        <v>78</v>
      </c>
      <c r="D84" s="61"/>
      <c r="E84" s="61" t="s">
        <v>170</v>
      </c>
      <c r="F84" s="61">
        <v>1</v>
      </c>
    </row>
    <row r="85" spans="1:6" ht="16.5">
      <c r="A85" s="60">
        <v>44489</v>
      </c>
      <c r="B85" s="61" t="s">
        <v>74</v>
      </c>
      <c r="C85" s="62" t="s">
        <v>78</v>
      </c>
      <c r="D85" s="61"/>
      <c r="E85" s="61" t="s">
        <v>170</v>
      </c>
      <c r="F85" s="61">
        <v>1</v>
      </c>
    </row>
    <row r="86" spans="1:6" ht="16.5">
      <c r="A86" s="60">
        <v>44489</v>
      </c>
      <c r="B86" s="61" t="s">
        <v>74</v>
      </c>
      <c r="C86" s="62" t="s">
        <v>150</v>
      </c>
      <c r="D86" s="61"/>
      <c r="E86" s="61" t="s">
        <v>170</v>
      </c>
      <c r="F86" s="61">
        <v>1</v>
      </c>
    </row>
    <row r="87" spans="1:6" ht="16.5">
      <c r="A87" s="60">
        <v>44489</v>
      </c>
      <c r="B87" s="61" t="s">
        <v>74</v>
      </c>
      <c r="C87" s="63" t="s">
        <v>97</v>
      </c>
      <c r="D87" s="61"/>
      <c r="E87" s="61" t="s">
        <v>170</v>
      </c>
      <c r="F87" s="61">
        <v>1</v>
      </c>
    </row>
    <row r="88" spans="1:6" ht="16.5">
      <c r="A88" s="60">
        <v>44489</v>
      </c>
      <c r="B88" s="61" t="s">
        <v>74</v>
      </c>
      <c r="C88" s="62" t="s">
        <v>151</v>
      </c>
      <c r="D88" s="61"/>
      <c r="E88" s="61" t="s">
        <v>170</v>
      </c>
      <c r="F88" s="61">
        <v>1</v>
      </c>
    </row>
    <row r="89" spans="1:6" ht="16.5">
      <c r="A89" s="60">
        <v>44489</v>
      </c>
      <c r="B89" s="61" t="s">
        <v>74</v>
      </c>
      <c r="C89" s="62" t="s">
        <v>102</v>
      </c>
      <c r="D89" s="61"/>
      <c r="E89" s="61" t="s">
        <v>170</v>
      </c>
      <c r="F89" s="61">
        <v>1</v>
      </c>
    </row>
    <row r="90" spans="1:6" ht="16.5">
      <c r="A90" s="60">
        <v>44489</v>
      </c>
      <c r="B90" s="61" t="s">
        <v>74</v>
      </c>
      <c r="C90" s="62" t="s">
        <v>152</v>
      </c>
      <c r="D90" s="61"/>
      <c r="E90" s="61" t="s">
        <v>170</v>
      </c>
      <c r="F90" s="61">
        <v>1</v>
      </c>
    </row>
    <row r="91" spans="1:6" ht="16.5">
      <c r="A91" s="60">
        <v>44489</v>
      </c>
      <c r="B91" s="61" t="s">
        <v>74</v>
      </c>
      <c r="C91" s="62" t="s">
        <v>152</v>
      </c>
      <c r="D91" s="61"/>
      <c r="E91" s="61" t="s">
        <v>170</v>
      </c>
      <c r="F91" s="61">
        <v>29</v>
      </c>
    </row>
    <row r="92" spans="1:6" ht="16.5">
      <c r="A92" s="60">
        <v>44495</v>
      </c>
      <c r="B92" s="61" t="s">
        <v>73</v>
      </c>
      <c r="C92" s="66"/>
      <c r="D92" s="64" t="s">
        <v>167</v>
      </c>
      <c r="E92" s="61" t="s">
        <v>171</v>
      </c>
      <c r="F92" s="61">
        <v>1</v>
      </c>
    </row>
    <row r="93" spans="1:6" ht="16.5">
      <c r="A93" s="60">
        <v>44495</v>
      </c>
      <c r="B93" s="61" t="s">
        <v>73</v>
      </c>
      <c r="C93" s="66"/>
      <c r="D93" s="64" t="s">
        <v>167</v>
      </c>
      <c r="E93" s="61" t="s">
        <v>171</v>
      </c>
      <c r="F93" s="61">
        <v>1</v>
      </c>
    </row>
    <row r="94" spans="1:6" ht="16.5">
      <c r="A94" s="60">
        <v>44495</v>
      </c>
      <c r="B94" s="61" t="s">
        <v>73</v>
      </c>
      <c r="C94" s="66"/>
      <c r="D94" s="64" t="s">
        <v>167</v>
      </c>
      <c r="E94" s="61" t="s">
        <v>171</v>
      </c>
      <c r="F94" s="61">
        <v>1</v>
      </c>
    </row>
    <row r="95" spans="1:6" ht="16.5">
      <c r="A95" s="60">
        <v>44495</v>
      </c>
      <c r="B95" s="61" t="s">
        <v>73</v>
      </c>
      <c r="C95" s="66"/>
      <c r="D95" s="64" t="s">
        <v>167</v>
      </c>
      <c r="E95" s="61" t="s">
        <v>171</v>
      </c>
      <c r="F95" s="61">
        <v>1</v>
      </c>
    </row>
    <row r="96" spans="1:6" ht="16.5">
      <c r="A96" s="60">
        <v>44495</v>
      </c>
      <c r="B96" s="61" t="s">
        <v>73</v>
      </c>
      <c r="C96" s="66"/>
      <c r="D96" s="64" t="s">
        <v>167</v>
      </c>
      <c r="E96" s="61" t="s">
        <v>171</v>
      </c>
      <c r="F96" s="61">
        <v>1</v>
      </c>
    </row>
    <row r="97" spans="1:6" ht="16.5">
      <c r="A97" s="60">
        <v>44495</v>
      </c>
      <c r="B97" s="61" t="s">
        <v>73</v>
      </c>
      <c r="C97" s="66"/>
      <c r="D97" s="64" t="s">
        <v>167</v>
      </c>
      <c r="E97" s="61" t="s">
        <v>171</v>
      </c>
      <c r="F97" s="61">
        <v>1</v>
      </c>
    </row>
    <row r="98" spans="1:6" ht="16.5">
      <c r="A98" s="60">
        <v>44495</v>
      </c>
      <c r="B98" s="61" t="s">
        <v>73</v>
      </c>
      <c r="C98" s="62" t="s">
        <v>118</v>
      </c>
      <c r="D98" s="61"/>
      <c r="E98" s="61" t="s">
        <v>172</v>
      </c>
      <c r="F98" s="61">
        <v>1</v>
      </c>
    </row>
    <row r="99" spans="1:6" ht="16.5">
      <c r="A99" s="60">
        <v>44495</v>
      </c>
      <c r="B99" s="61" t="s">
        <v>73</v>
      </c>
      <c r="C99" s="62" t="s">
        <v>153</v>
      </c>
      <c r="D99" s="61"/>
      <c r="E99" s="61" t="s">
        <v>170</v>
      </c>
      <c r="F99" s="61">
        <v>1</v>
      </c>
    </row>
    <row r="100" spans="1:6" ht="16.5">
      <c r="A100" s="60">
        <v>44495</v>
      </c>
      <c r="B100" s="61" t="s">
        <v>74</v>
      </c>
      <c r="C100" s="62" t="s">
        <v>154</v>
      </c>
      <c r="D100" s="61"/>
      <c r="E100" s="61" t="s">
        <v>170</v>
      </c>
      <c r="F100" s="61">
        <v>1</v>
      </c>
    </row>
    <row r="101" spans="1:6" ht="15.75">
      <c r="A101" s="60">
        <v>44495</v>
      </c>
      <c r="B101" s="61" t="s">
        <v>74</v>
      </c>
      <c r="C101" s="62" t="s">
        <v>77</v>
      </c>
      <c r="D101" s="61"/>
      <c r="E101" s="61" t="s">
        <v>170</v>
      </c>
      <c r="F101" s="61">
        <v>1</v>
      </c>
    </row>
    <row r="102" spans="1:6" ht="15.75">
      <c r="A102" s="60">
        <v>44495</v>
      </c>
      <c r="B102" s="61" t="s">
        <v>74</v>
      </c>
      <c r="C102" s="62" t="s">
        <v>79</v>
      </c>
      <c r="D102" s="61"/>
      <c r="E102" s="61" t="s">
        <v>170</v>
      </c>
      <c r="F102" s="61">
        <v>1</v>
      </c>
    </row>
    <row r="103" spans="1:6" ht="15.75">
      <c r="A103" s="60">
        <v>44495</v>
      </c>
      <c r="B103" s="61" t="s">
        <v>74</v>
      </c>
      <c r="C103" s="62" t="s">
        <v>155</v>
      </c>
      <c r="D103" s="61"/>
      <c r="E103" s="61" t="s">
        <v>170</v>
      </c>
      <c r="F103" s="61">
        <v>1</v>
      </c>
    </row>
    <row r="104" spans="1:6" ht="15.75">
      <c r="A104" s="60">
        <v>44495</v>
      </c>
      <c r="B104" s="61" t="s">
        <v>74</v>
      </c>
      <c r="C104" s="62" t="s">
        <v>103</v>
      </c>
      <c r="D104" s="61"/>
      <c r="E104" s="61" t="s">
        <v>170</v>
      </c>
      <c r="F104" s="61">
        <v>1</v>
      </c>
    </row>
    <row r="105" spans="1:6" ht="15.75">
      <c r="A105" s="60">
        <v>44495</v>
      </c>
      <c r="B105" s="61" t="s">
        <v>74</v>
      </c>
      <c r="C105" s="62" t="s">
        <v>156</v>
      </c>
      <c r="D105" s="61"/>
      <c r="E105" s="61" t="s">
        <v>170</v>
      </c>
      <c r="F105" s="61">
        <v>1</v>
      </c>
    </row>
    <row r="106" spans="1:6" ht="15.75">
      <c r="A106" s="60">
        <v>44495</v>
      </c>
      <c r="B106" s="61" t="s">
        <v>74</v>
      </c>
      <c r="C106" s="62" t="s">
        <v>157</v>
      </c>
      <c r="D106" s="61"/>
      <c r="E106" s="61" t="s">
        <v>170</v>
      </c>
      <c r="F106" s="61">
        <v>1</v>
      </c>
    </row>
    <row r="107" spans="1:6" ht="15.75">
      <c r="A107" s="60">
        <v>44495</v>
      </c>
      <c r="B107" s="61" t="s">
        <v>74</v>
      </c>
      <c r="C107" s="62" t="s">
        <v>158</v>
      </c>
      <c r="D107" s="61"/>
      <c r="E107" s="61" t="s">
        <v>170</v>
      </c>
      <c r="F107" s="61">
        <v>1</v>
      </c>
    </row>
    <row r="108" spans="1:6" ht="27">
      <c r="A108" s="60">
        <v>44495</v>
      </c>
      <c r="B108" s="61" t="s">
        <v>74</v>
      </c>
      <c r="C108" s="62" t="s">
        <v>159</v>
      </c>
      <c r="D108" s="61"/>
      <c r="E108" s="61" t="s">
        <v>170</v>
      </c>
      <c r="F108" s="61">
        <v>1</v>
      </c>
    </row>
    <row r="109" spans="1:6" ht="15.75">
      <c r="A109" s="60">
        <v>44495</v>
      </c>
      <c r="B109" s="61" t="s">
        <v>73</v>
      </c>
      <c r="C109" s="62" t="s">
        <v>105</v>
      </c>
      <c r="D109" s="61"/>
      <c r="E109" s="61" t="s">
        <v>170</v>
      </c>
      <c r="F109" s="61">
        <v>1</v>
      </c>
    </row>
    <row r="110" spans="1:6" ht="15.75">
      <c r="A110" s="60">
        <v>44495</v>
      </c>
      <c r="B110" s="61" t="s">
        <v>73</v>
      </c>
      <c r="C110" s="62" t="s">
        <v>160</v>
      </c>
      <c r="D110" s="61"/>
      <c r="E110" s="61" t="s">
        <v>170</v>
      </c>
      <c r="F110" s="61">
        <v>1</v>
      </c>
    </row>
    <row r="111" spans="1:6" ht="15.75">
      <c r="A111" s="60">
        <v>44495</v>
      </c>
      <c r="B111" s="61" t="s">
        <v>74</v>
      </c>
      <c r="C111" s="62" t="s">
        <v>87</v>
      </c>
      <c r="D111" s="61"/>
      <c r="E111" s="61" t="s">
        <v>170</v>
      </c>
      <c r="F111" s="61">
        <v>1</v>
      </c>
    </row>
    <row r="112" spans="1:6" ht="15.75">
      <c r="A112" s="60">
        <v>44495</v>
      </c>
      <c r="B112" s="61" t="s">
        <v>74</v>
      </c>
      <c r="C112" s="62" t="s">
        <v>83</v>
      </c>
      <c r="D112" s="61"/>
      <c r="E112" s="61" t="s">
        <v>170</v>
      </c>
      <c r="F112" s="61">
        <v>1</v>
      </c>
    </row>
    <row r="113" spans="1:6" ht="15.75">
      <c r="A113" s="60">
        <v>44495</v>
      </c>
      <c r="B113" s="61" t="s">
        <v>74</v>
      </c>
      <c r="C113" s="62" t="s">
        <v>81</v>
      </c>
      <c r="D113" s="61"/>
      <c r="E113" s="61" t="s">
        <v>170</v>
      </c>
      <c r="F113" s="61">
        <v>1</v>
      </c>
    </row>
    <row r="114" spans="1:6" ht="15.75">
      <c r="A114" s="60">
        <v>44498</v>
      </c>
      <c r="B114" s="61" t="s">
        <v>74</v>
      </c>
      <c r="C114" s="62" t="s">
        <v>161</v>
      </c>
      <c r="D114" s="61"/>
      <c r="E114" s="61" t="s">
        <v>170</v>
      </c>
      <c r="F114" s="61">
        <v>1</v>
      </c>
    </row>
    <row r="115" spans="1:6" ht="15.75">
      <c r="A115" s="60">
        <v>44498</v>
      </c>
      <c r="B115" s="61" t="s">
        <v>74</v>
      </c>
      <c r="C115" s="62" t="s">
        <v>82</v>
      </c>
      <c r="D115" s="61"/>
      <c r="E115" s="61" t="s">
        <v>170</v>
      </c>
      <c r="F115" s="61">
        <v>1</v>
      </c>
    </row>
    <row r="116" spans="1:6" ht="15.75">
      <c r="A116" s="60">
        <v>44498</v>
      </c>
      <c r="B116" s="61" t="s">
        <v>74</v>
      </c>
      <c r="C116" s="62" t="s">
        <v>106</v>
      </c>
      <c r="D116" s="61"/>
      <c r="E116" s="61" t="s">
        <v>170</v>
      </c>
      <c r="F116" s="61">
        <v>1</v>
      </c>
    </row>
    <row r="117" spans="1:6" ht="15.75">
      <c r="A117" s="60">
        <v>44498</v>
      </c>
      <c r="B117" s="61" t="s">
        <v>74</v>
      </c>
      <c r="C117" s="62" t="s">
        <v>162</v>
      </c>
      <c r="D117" s="61"/>
      <c r="E117" s="61" t="s">
        <v>170</v>
      </c>
      <c r="F117" s="61">
        <v>1</v>
      </c>
    </row>
    <row r="118" spans="1:6" ht="15.75">
      <c r="A118" s="60">
        <v>44498</v>
      </c>
      <c r="B118" s="61" t="s">
        <v>74</v>
      </c>
      <c r="C118" s="62" t="s">
        <v>88</v>
      </c>
      <c r="D118" s="61"/>
      <c r="E118" s="61" t="s">
        <v>170</v>
      </c>
      <c r="F118" s="61">
        <v>1</v>
      </c>
    </row>
    <row r="119" spans="1:6" ht="15.75">
      <c r="A119" s="60">
        <v>44498</v>
      </c>
      <c r="B119" s="61" t="s">
        <v>74</v>
      </c>
      <c r="C119" s="62" t="s">
        <v>163</v>
      </c>
      <c r="D119" s="61"/>
      <c r="E119" s="61" t="s">
        <v>170</v>
      </c>
      <c r="F119" s="61">
        <v>1</v>
      </c>
    </row>
    <row r="120" spans="1:6" ht="15.75">
      <c r="A120" s="60">
        <v>44498</v>
      </c>
      <c r="B120" s="61" t="s">
        <v>74</v>
      </c>
      <c r="C120" s="62" t="s">
        <v>76</v>
      </c>
      <c r="D120" s="61"/>
      <c r="E120" s="61" t="s">
        <v>170</v>
      </c>
      <c r="F120" s="61">
        <v>1</v>
      </c>
    </row>
    <row r="121" spans="1:6" ht="15.75">
      <c r="A121" s="60">
        <v>44498</v>
      </c>
      <c r="B121" s="61" t="s">
        <v>74</v>
      </c>
      <c r="C121" s="62" t="s">
        <v>164</v>
      </c>
      <c r="D121" s="61"/>
      <c r="E121" s="61" t="s">
        <v>170</v>
      </c>
      <c r="F121" s="61">
        <v>1</v>
      </c>
    </row>
    <row r="122" spans="1:6" ht="15.75">
      <c r="A122" s="60">
        <v>44498</v>
      </c>
      <c r="B122" s="61" t="s">
        <v>74</v>
      </c>
      <c r="C122" s="62" t="s">
        <v>85</v>
      </c>
      <c r="D122" s="61"/>
      <c r="E122" s="61" t="s">
        <v>170</v>
      </c>
      <c r="F122" s="61">
        <v>1</v>
      </c>
    </row>
    <row r="123" spans="1:6" ht="15.75">
      <c r="A123" s="60">
        <v>44498</v>
      </c>
      <c r="B123" s="61" t="s">
        <v>74</v>
      </c>
      <c r="C123" s="62" t="s">
        <v>165</v>
      </c>
      <c r="D123" s="61"/>
      <c r="E123" s="61" t="s">
        <v>170</v>
      </c>
      <c r="F123" s="61">
        <v>1</v>
      </c>
    </row>
    <row r="124" spans="1:6" ht="15.75">
      <c r="A124" s="60">
        <v>44498</v>
      </c>
      <c r="B124" s="61" t="s">
        <v>74</v>
      </c>
      <c r="C124" s="63" t="s">
        <v>91</v>
      </c>
      <c r="D124" s="65"/>
      <c r="E124" s="61" t="s">
        <v>170</v>
      </c>
      <c r="F124" s="61">
        <v>1</v>
      </c>
    </row>
    <row r="125" spans="1:6" ht="15.75">
      <c r="A125" s="60">
        <v>44498</v>
      </c>
      <c r="B125" s="61" t="s">
        <v>74</v>
      </c>
      <c r="C125" s="63" t="s">
        <v>166</v>
      </c>
      <c r="D125" s="65"/>
      <c r="E125" s="61" t="s">
        <v>170</v>
      </c>
      <c r="F125" s="61">
        <v>1</v>
      </c>
    </row>
    <row r="126" spans="1:6" ht="15.75">
      <c r="A126" s="60">
        <v>44498</v>
      </c>
      <c r="B126" s="61" t="s">
        <v>74</v>
      </c>
      <c r="C126" s="63" t="s">
        <v>78</v>
      </c>
      <c r="D126" s="65"/>
      <c r="E126" s="61" t="s">
        <v>170</v>
      </c>
      <c r="F126" s="61">
        <v>1</v>
      </c>
    </row>
    <row r="127" spans="1:6" ht="15.75">
      <c r="A127" s="60">
        <v>44498</v>
      </c>
      <c r="B127" s="61" t="s">
        <v>74</v>
      </c>
      <c r="C127" s="63" t="s">
        <v>97</v>
      </c>
      <c r="D127" s="65"/>
      <c r="E127" s="61" t="s">
        <v>170</v>
      </c>
      <c r="F127" s="61">
        <v>1</v>
      </c>
    </row>
    <row r="128" spans="1:6" ht="15.75">
      <c r="A128" s="89" t="s">
        <v>174</v>
      </c>
      <c r="B128" s="89"/>
      <c r="C128" s="89"/>
      <c r="D128" s="89"/>
      <c r="E128" s="89"/>
      <c r="F128" s="61">
        <f>SUM(F2:F127)</f>
        <v>156</v>
      </c>
    </row>
  </sheetData>
  <sheetProtection/>
  <mergeCells count="1">
    <mergeCell ref="A128:E128"/>
  </mergeCells>
  <dataValidations count="2">
    <dataValidation type="list" allowBlank="1" sqref="B2:B127">
      <formula1>"書籍,期刊,多媒體,其他"</formula1>
    </dataValidation>
    <dataValidation type="list" allowBlank="1" sqref="E2:E127">
      <formula1>"教職員,學生,校內單位,校外人員,校外單位"</formula1>
    </dataValidation>
  </dataValidations>
  <printOptions horizontalCentered="1"/>
  <pageMargins left="0.2362204724409449" right="0.2362204724409449" top="0.7480314960629921" bottom="0.7480314960629921" header="0.31496062992125984" footer="0.31496062992125984"/>
  <pageSetup horizontalDpi="300" verticalDpi="300" orientation="portrait" paperSize="9" r:id="rId3"/>
  <headerFooter>
    <oddHeader>&amp;C2021年10月圖書館受贈圖書清單</oddHeader>
    <oddFooter>&amp;C第 &amp;P 頁，共 &amp;N 頁</oddFooter>
  </headerFooter>
  <legacyDrawing r:id="rId2"/>
</worksheet>
</file>

<file path=xl/worksheets/sheet4.xml><?xml version="1.0" encoding="utf-8"?>
<worksheet xmlns="http://schemas.openxmlformats.org/spreadsheetml/2006/main" xmlns:r="http://schemas.openxmlformats.org/officeDocument/2006/relationships">
  <dimension ref="A1:M71"/>
  <sheetViews>
    <sheetView zoomScale="110" zoomScaleNormal="110" zoomScalePageLayoutView="0" workbookViewId="0" topLeftCell="E1">
      <selection activeCell="J105" sqref="J105"/>
    </sheetView>
  </sheetViews>
  <sheetFormatPr defaultColWidth="9.00390625" defaultRowHeight="16.5"/>
  <cols>
    <col min="1" max="1" width="5.75390625" style="92" customWidth="1"/>
    <col min="2" max="2" width="22.125" style="92" customWidth="1"/>
    <col min="3" max="3" width="24.125" style="92" bestFit="1" customWidth="1"/>
    <col min="4" max="5" width="22.125" style="92" customWidth="1"/>
    <col min="6" max="6" width="22.125" style="128" customWidth="1"/>
    <col min="7" max="16384" width="22.125" style="92" customWidth="1"/>
  </cols>
  <sheetData>
    <row r="1" spans="1:13" ht="12">
      <c r="A1" s="90" t="s">
        <v>181</v>
      </c>
      <c r="B1" s="91" t="s">
        <v>182</v>
      </c>
      <c r="C1" s="91" t="s">
        <v>183</v>
      </c>
      <c r="D1" s="90" t="s">
        <v>184</v>
      </c>
      <c r="E1" s="90" t="s">
        <v>185</v>
      </c>
      <c r="F1" s="90" t="s">
        <v>186</v>
      </c>
      <c r="G1" s="90" t="s">
        <v>187</v>
      </c>
      <c r="H1" s="90" t="s">
        <v>188</v>
      </c>
      <c r="I1" s="91" t="s">
        <v>189</v>
      </c>
      <c r="J1" s="91" t="s">
        <v>190</v>
      </c>
      <c r="K1" s="90" t="s">
        <v>191</v>
      </c>
      <c r="L1" s="91" t="s">
        <v>192</v>
      </c>
      <c r="M1" s="91" t="s">
        <v>193</v>
      </c>
    </row>
    <row r="2" spans="1:13" ht="84">
      <c r="A2" s="93">
        <v>1</v>
      </c>
      <c r="B2" s="94" t="s">
        <v>194</v>
      </c>
      <c r="C2" s="95"/>
      <c r="D2" s="93" t="s">
        <v>195</v>
      </c>
      <c r="E2" s="93" t="s">
        <v>196</v>
      </c>
      <c r="F2" s="93" t="s">
        <v>197</v>
      </c>
      <c r="G2" s="96" t="s">
        <v>198</v>
      </c>
      <c r="H2" s="96">
        <v>44926</v>
      </c>
      <c r="I2" s="97" t="s">
        <v>464</v>
      </c>
      <c r="J2" s="98" t="s">
        <v>199</v>
      </c>
      <c r="K2" s="93" t="s">
        <v>200</v>
      </c>
      <c r="L2" s="99" t="s">
        <v>465</v>
      </c>
      <c r="M2" s="100" t="s">
        <v>201</v>
      </c>
    </row>
    <row r="3" spans="1:13" ht="120">
      <c r="A3" s="93">
        <v>2</v>
      </c>
      <c r="B3" s="101" t="s">
        <v>202</v>
      </c>
      <c r="C3" s="94"/>
      <c r="D3" s="98" t="s">
        <v>195</v>
      </c>
      <c r="E3" s="98" t="s">
        <v>196</v>
      </c>
      <c r="F3" s="93" t="s">
        <v>197</v>
      </c>
      <c r="G3" s="96">
        <v>43053</v>
      </c>
      <c r="H3" s="102">
        <v>44926</v>
      </c>
      <c r="I3" s="103" t="s">
        <v>466</v>
      </c>
      <c r="J3" s="98" t="s">
        <v>203</v>
      </c>
      <c r="K3" s="98" t="s">
        <v>204</v>
      </c>
      <c r="L3" s="94" t="s">
        <v>203</v>
      </c>
      <c r="M3" s="100" t="s">
        <v>205</v>
      </c>
    </row>
    <row r="4" spans="1:13" ht="36">
      <c r="A4" s="93">
        <v>3</v>
      </c>
      <c r="B4" s="100" t="s">
        <v>206</v>
      </c>
      <c r="C4" s="104"/>
      <c r="D4" s="93" t="s">
        <v>207</v>
      </c>
      <c r="E4" s="93" t="s">
        <v>196</v>
      </c>
      <c r="F4" s="93"/>
      <c r="G4" s="93"/>
      <c r="H4" s="93" t="s">
        <v>208</v>
      </c>
      <c r="I4" s="97" t="s">
        <v>209</v>
      </c>
      <c r="J4" s="98" t="s">
        <v>203</v>
      </c>
      <c r="K4" s="93" t="s">
        <v>204</v>
      </c>
      <c r="L4" s="94"/>
      <c r="M4" s="100" t="s">
        <v>210</v>
      </c>
    </row>
    <row r="5" spans="1:13" ht="72.75" thickBot="1">
      <c r="A5" s="93">
        <v>4</v>
      </c>
      <c r="B5" s="94" t="s">
        <v>211</v>
      </c>
      <c r="C5" s="94"/>
      <c r="D5" s="93" t="s">
        <v>195</v>
      </c>
      <c r="E5" s="93" t="s">
        <v>196</v>
      </c>
      <c r="F5" s="93" t="s">
        <v>197</v>
      </c>
      <c r="G5" s="96" t="s">
        <v>212</v>
      </c>
      <c r="H5" s="93" t="s">
        <v>208</v>
      </c>
      <c r="I5" s="97" t="s">
        <v>467</v>
      </c>
      <c r="J5" s="98" t="s">
        <v>199</v>
      </c>
      <c r="K5" s="93" t="s">
        <v>200</v>
      </c>
      <c r="L5" s="94" t="s">
        <v>213</v>
      </c>
      <c r="M5" s="100" t="s">
        <v>214</v>
      </c>
    </row>
    <row r="6" spans="1:13" ht="180.75" thickBot="1">
      <c r="A6" s="93">
        <v>5</v>
      </c>
      <c r="B6" s="101" t="s">
        <v>215</v>
      </c>
      <c r="C6" s="94" t="s">
        <v>216</v>
      </c>
      <c r="D6" s="93" t="s">
        <v>207</v>
      </c>
      <c r="E6" s="93" t="s">
        <v>196</v>
      </c>
      <c r="F6" s="93" t="s">
        <v>197</v>
      </c>
      <c r="G6" s="96">
        <v>43745</v>
      </c>
      <c r="H6" s="105">
        <v>44852</v>
      </c>
      <c r="I6" s="103" t="s">
        <v>468</v>
      </c>
      <c r="J6" s="98" t="s">
        <v>203</v>
      </c>
      <c r="K6" s="93" t="s">
        <v>204</v>
      </c>
      <c r="L6" s="94" t="s">
        <v>203</v>
      </c>
      <c r="M6" s="106" t="s">
        <v>217</v>
      </c>
    </row>
    <row r="7" spans="1:13" ht="96">
      <c r="A7" s="93">
        <v>6</v>
      </c>
      <c r="B7" s="100" t="s">
        <v>218</v>
      </c>
      <c r="C7" s="107" t="s">
        <v>219</v>
      </c>
      <c r="D7" s="93" t="s">
        <v>207</v>
      </c>
      <c r="E7" s="93" t="s">
        <v>196</v>
      </c>
      <c r="F7" s="93"/>
      <c r="G7" s="93" t="s">
        <v>220</v>
      </c>
      <c r="H7" s="96" t="s">
        <v>208</v>
      </c>
      <c r="I7" s="97" t="s">
        <v>221</v>
      </c>
      <c r="J7" s="98" t="s">
        <v>203</v>
      </c>
      <c r="K7" s="93" t="s">
        <v>204</v>
      </c>
      <c r="L7" s="94" t="s">
        <v>203</v>
      </c>
      <c r="M7" s="100" t="s">
        <v>222</v>
      </c>
    </row>
    <row r="8" spans="1:13" ht="60">
      <c r="A8" s="93">
        <v>7</v>
      </c>
      <c r="B8" s="94" t="s">
        <v>223</v>
      </c>
      <c r="C8" s="94" t="s">
        <v>224</v>
      </c>
      <c r="D8" s="93" t="s">
        <v>207</v>
      </c>
      <c r="E8" s="93" t="s">
        <v>196</v>
      </c>
      <c r="F8" s="93"/>
      <c r="G8" s="96">
        <v>42370</v>
      </c>
      <c r="H8" s="96" t="s">
        <v>208</v>
      </c>
      <c r="I8" s="97" t="s">
        <v>225</v>
      </c>
      <c r="J8" s="98" t="s">
        <v>203</v>
      </c>
      <c r="K8" s="93" t="s">
        <v>204</v>
      </c>
      <c r="L8" s="94"/>
      <c r="M8" s="108" t="s">
        <v>226</v>
      </c>
    </row>
    <row r="9" spans="1:13" ht="60">
      <c r="A9" s="93">
        <v>8</v>
      </c>
      <c r="B9" s="100" t="s">
        <v>227</v>
      </c>
      <c r="C9" s="107" t="s">
        <v>228</v>
      </c>
      <c r="D9" s="93" t="s">
        <v>207</v>
      </c>
      <c r="E9" s="93" t="s">
        <v>196</v>
      </c>
      <c r="F9" s="93" t="s">
        <v>197</v>
      </c>
      <c r="G9" s="93" t="s">
        <v>220</v>
      </c>
      <c r="H9" s="93" t="s">
        <v>208</v>
      </c>
      <c r="I9" s="97" t="s">
        <v>221</v>
      </c>
      <c r="J9" s="98" t="s">
        <v>203</v>
      </c>
      <c r="K9" s="93" t="s">
        <v>204</v>
      </c>
      <c r="L9" s="94"/>
      <c r="M9" s="100" t="s">
        <v>229</v>
      </c>
    </row>
    <row r="10" spans="1:13" ht="96">
      <c r="A10" s="93">
        <v>9</v>
      </c>
      <c r="B10" s="94" t="s">
        <v>230</v>
      </c>
      <c r="C10" s="94" t="s">
        <v>231</v>
      </c>
      <c r="D10" s="93" t="s">
        <v>195</v>
      </c>
      <c r="E10" s="93" t="s">
        <v>196</v>
      </c>
      <c r="F10" s="93" t="s">
        <v>197</v>
      </c>
      <c r="G10" s="93"/>
      <c r="H10" s="93" t="s">
        <v>232</v>
      </c>
      <c r="I10" s="97" t="s">
        <v>233</v>
      </c>
      <c r="J10" s="98" t="s">
        <v>203</v>
      </c>
      <c r="K10" s="93" t="s">
        <v>204</v>
      </c>
      <c r="L10" s="109" t="s">
        <v>234</v>
      </c>
      <c r="M10" s="100" t="s">
        <v>235</v>
      </c>
    </row>
    <row r="11" spans="1:13" ht="32.25">
      <c r="A11" s="93">
        <v>10</v>
      </c>
      <c r="B11" s="94" t="s">
        <v>236</v>
      </c>
      <c r="C11" s="104"/>
      <c r="D11" s="93" t="s">
        <v>195</v>
      </c>
      <c r="E11" s="93" t="s">
        <v>196</v>
      </c>
      <c r="F11" s="93"/>
      <c r="G11" s="93"/>
      <c r="H11" s="93" t="s">
        <v>208</v>
      </c>
      <c r="I11" s="97" t="s">
        <v>237</v>
      </c>
      <c r="J11" s="98"/>
      <c r="K11" s="93" t="s">
        <v>200</v>
      </c>
      <c r="L11" s="94"/>
      <c r="M11" s="100" t="s">
        <v>238</v>
      </c>
    </row>
    <row r="12" spans="1:13" ht="226.5">
      <c r="A12" s="93">
        <v>11</v>
      </c>
      <c r="B12" s="101" t="s">
        <v>239</v>
      </c>
      <c r="C12" s="94" t="s">
        <v>240</v>
      </c>
      <c r="D12" s="93" t="s">
        <v>207</v>
      </c>
      <c r="E12" s="93" t="s">
        <v>196</v>
      </c>
      <c r="F12" s="98" t="s">
        <v>469</v>
      </c>
      <c r="G12" s="96">
        <v>43760</v>
      </c>
      <c r="H12" s="105">
        <v>44855</v>
      </c>
      <c r="I12" s="103" t="s">
        <v>470</v>
      </c>
      <c r="J12" s="98" t="s">
        <v>203</v>
      </c>
      <c r="K12" s="93" t="s">
        <v>204</v>
      </c>
      <c r="L12" s="110"/>
      <c r="M12" s="94" t="s">
        <v>241</v>
      </c>
    </row>
    <row r="13" spans="1:13" ht="21">
      <c r="A13" s="93">
        <v>12</v>
      </c>
      <c r="B13" s="94" t="s">
        <v>242</v>
      </c>
      <c r="C13" s="94"/>
      <c r="D13" s="93" t="s">
        <v>195</v>
      </c>
      <c r="E13" s="93" t="s">
        <v>196</v>
      </c>
      <c r="F13" s="93" t="s">
        <v>197</v>
      </c>
      <c r="G13" s="93">
        <v>2012</v>
      </c>
      <c r="H13" s="93" t="s">
        <v>232</v>
      </c>
      <c r="I13" s="97" t="s">
        <v>243</v>
      </c>
      <c r="J13" s="98" t="s">
        <v>203</v>
      </c>
      <c r="K13" s="93" t="s">
        <v>204</v>
      </c>
      <c r="L13" s="94" t="s">
        <v>244</v>
      </c>
      <c r="M13" s="108" t="s">
        <v>245</v>
      </c>
    </row>
    <row r="14" spans="1:13" ht="21">
      <c r="A14" s="93">
        <v>13</v>
      </c>
      <c r="B14" s="94" t="s">
        <v>246</v>
      </c>
      <c r="C14" s="95"/>
      <c r="D14" s="93" t="s">
        <v>195</v>
      </c>
      <c r="E14" s="93" t="s">
        <v>247</v>
      </c>
      <c r="F14" s="93"/>
      <c r="G14" s="93"/>
      <c r="H14" s="96" t="s">
        <v>248</v>
      </c>
      <c r="I14" s="97" t="s">
        <v>249</v>
      </c>
      <c r="J14" s="98" t="s">
        <v>203</v>
      </c>
      <c r="K14" s="93" t="s">
        <v>204</v>
      </c>
      <c r="L14" s="94"/>
      <c r="M14" s="100" t="s">
        <v>250</v>
      </c>
    </row>
    <row r="15" spans="1:13" ht="21">
      <c r="A15" s="93">
        <v>14</v>
      </c>
      <c r="B15" s="94" t="s">
        <v>251</v>
      </c>
      <c r="C15" s="94" t="s">
        <v>252</v>
      </c>
      <c r="D15" s="93" t="s">
        <v>195</v>
      </c>
      <c r="E15" s="93" t="s">
        <v>253</v>
      </c>
      <c r="F15" s="93" t="s">
        <v>254</v>
      </c>
      <c r="G15" s="93"/>
      <c r="H15" s="93" t="s">
        <v>220</v>
      </c>
      <c r="I15" s="97" t="s">
        <v>255</v>
      </c>
      <c r="J15" s="98" t="s">
        <v>203</v>
      </c>
      <c r="K15" s="93" t="s">
        <v>204</v>
      </c>
      <c r="L15" s="94"/>
      <c r="M15" s="108" t="s">
        <v>256</v>
      </c>
    </row>
    <row r="16" spans="1:13" ht="42.75">
      <c r="A16" s="93">
        <v>15</v>
      </c>
      <c r="B16" s="94" t="s">
        <v>257</v>
      </c>
      <c r="C16" s="94" t="s">
        <v>258</v>
      </c>
      <c r="D16" s="93" t="s">
        <v>195</v>
      </c>
      <c r="E16" s="93" t="s">
        <v>196</v>
      </c>
      <c r="F16" s="93" t="s">
        <v>254</v>
      </c>
      <c r="G16" s="93"/>
      <c r="H16" s="93" t="s">
        <v>220</v>
      </c>
      <c r="I16" s="97" t="s">
        <v>255</v>
      </c>
      <c r="J16" s="98" t="s">
        <v>203</v>
      </c>
      <c r="K16" s="93" t="s">
        <v>204</v>
      </c>
      <c r="L16" s="94"/>
      <c r="M16" s="100" t="s">
        <v>259</v>
      </c>
    </row>
    <row r="17" spans="1:13" ht="32.25">
      <c r="A17" s="93">
        <v>16</v>
      </c>
      <c r="B17" s="94" t="s">
        <v>260</v>
      </c>
      <c r="C17" s="94" t="s">
        <v>261</v>
      </c>
      <c r="D17" s="93" t="s">
        <v>195</v>
      </c>
      <c r="E17" s="98" t="s">
        <v>262</v>
      </c>
      <c r="F17" s="93" t="s">
        <v>254</v>
      </c>
      <c r="G17" s="93"/>
      <c r="H17" s="93" t="s">
        <v>220</v>
      </c>
      <c r="I17" s="97" t="s">
        <v>263</v>
      </c>
      <c r="J17" s="98" t="s">
        <v>203</v>
      </c>
      <c r="K17" s="93" t="s">
        <v>204</v>
      </c>
      <c r="L17" s="94"/>
      <c r="M17" s="100" t="s">
        <v>264</v>
      </c>
    </row>
    <row r="18" spans="1:13" ht="183">
      <c r="A18" s="93">
        <v>17</v>
      </c>
      <c r="B18" s="94" t="s">
        <v>265</v>
      </c>
      <c r="C18" s="94" t="s">
        <v>266</v>
      </c>
      <c r="D18" s="93" t="s">
        <v>195</v>
      </c>
      <c r="E18" s="93" t="s">
        <v>247</v>
      </c>
      <c r="F18" s="93" t="s">
        <v>254</v>
      </c>
      <c r="G18" s="93"/>
      <c r="H18" s="96" t="s">
        <v>248</v>
      </c>
      <c r="I18" s="97" t="s">
        <v>249</v>
      </c>
      <c r="J18" s="98" t="s">
        <v>203</v>
      </c>
      <c r="K18" s="93" t="s">
        <v>204</v>
      </c>
      <c r="L18" s="94" t="s">
        <v>267</v>
      </c>
      <c r="M18" s="100" t="s">
        <v>268</v>
      </c>
    </row>
    <row r="19" spans="1:13" ht="21">
      <c r="A19" s="93">
        <v>18</v>
      </c>
      <c r="B19" s="94" t="s">
        <v>269</v>
      </c>
      <c r="C19" s="104"/>
      <c r="D19" s="93" t="s">
        <v>195</v>
      </c>
      <c r="E19" s="93" t="s">
        <v>196</v>
      </c>
      <c r="F19" s="93"/>
      <c r="G19" s="93"/>
      <c r="H19" s="93" t="s">
        <v>208</v>
      </c>
      <c r="I19" s="97" t="s">
        <v>270</v>
      </c>
      <c r="J19" s="98"/>
      <c r="K19" s="93" t="s">
        <v>200</v>
      </c>
      <c r="L19" s="94" t="s">
        <v>271</v>
      </c>
      <c r="M19" s="100" t="s">
        <v>272</v>
      </c>
    </row>
    <row r="20" spans="1:13" ht="21">
      <c r="A20" s="93">
        <v>19</v>
      </c>
      <c r="B20" s="94" t="s">
        <v>273</v>
      </c>
      <c r="C20" s="104"/>
      <c r="D20" s="93" t="s">
        <v>195</v>
      </c>
      <c r="E20" s="93" t="s">
        <v>196</v>
      </c>
      <c r="F20" s="93"/>
      <c r="G20" s="93"/>
      <c r="H20" s="96" t="s">
        <v>248</v>
      </c>
      <c r="I20" s="97" t="s">
        <v>249</v>
      </c>
      <c r="J20" s="98" t="s">
        <v>203</v>
      </c>
      <c r="K20" s="93" t="s">
        <v>204</v>
      </c>
      <c r="L20" s="94"/>
      <c r="M20" s="100" t="s">
        <v>274</v>
      </c>
    </row>
    <row r="21" spans="1:13" ht="11.25">
      <c r="A21" s="93">
        <v>20</v>
      </c>
      <c r="B21" s="94" t="s">
        <v>275</v>
      </c>
      <c r="C21" s="95"/>
      <c r="D21" s="93" t="s">
        <v>195</v>
      </c>
      <c r="E21" s="93" t="s">
        <v>196</v>
      </c>
      <c r="F21" s="93" t="s">
        <v>197</v>
      </c>
      <c r="G21" s="93"/>
      <c r="H21" s="96" t="s">
        <v>208</v>
      </c>
      <c r="I21" s="97" t="s">
        <v>276</v>
      </c>
      <c r="J21" s="98"/>
      <c r="K21" s="93" t="s">
        <v>200</v>
      </c>
      <c r="L21" s="94"/>
      <c r="M21" s="100" t="s">
        <v>277</v>
      </c>
    </row>
    <row r="22" spans="1:13" ht="42.75">
      <c r="A22" s="93">
        <v>21</v>
      </c>
      <c r="B22" s="94" t="s">
        <v>278</v>
      </c>
      <c r="C22" s="94" t="s">
        <v>279</v>
      </c>
      <c r="D22" s="93" t="s">
        <v>195</v>
      </c>
      <c r="E22" s="93" t="s">
        <v>253</v>
      </c>
      <c r="F22" s="93" t="s">
        <v>254</v>
      </c>
      <c r="G22" s="93"/>
      <c r="H22" s="93" t="s">
        <v>220</v>
      </c>
      <c r="I22" s="97" t="s">
        <v>280</v>
      </c>
      <c r="J22" s="98" t="s">
        <v>203</v>
      </c>
      <c r="K22" s="93" t="s">
        <v>204</v>
      </c>
      <c r="L22" s="94"/>
      <c r="M22" s="100" t="s">
        <v>281</v>
      </c>
    </row>
    <row r="23" spans="1:13" ht="42.75">
      <c r="A23" s="93">
        <v>22</v>
      </c>
      <c r="B23" s="94" t="s">
        <v>282</v>
      </c>
      <c r="C23" s="94" t="s">
        <v>283</v>
      </c>
      <c r="D23" s="93" t="s">
        <v>195</v>
      </c>
      <c r="E23" s="93" t="s">
        <v>196</v>
      </c>
      <c r="F23" s="93" t="s">
        <v>254</v>
      </c>
      <c r="G23" s="93"/>
      <c r="H23" s="93" t="s">
        <v>220</v>
      </c>
      <c r="I23" s="97" t="s">
        <v>284</v>
      </c>
      <c r="J23" s="98" t="s">
        <v>203</v>
      </c>
      <c r="K23" s="93" t="s">
        <v>204</v>
      </c>
      <c r="L23" s="94"/>
      <c r="M23" s="100" t="s">
        <v>285</v>
      </c>
    </row>
    <row r="24" spans="1:13" ht="21">
      <c r="A24" s="93">
        <v>23</v>
      </c>
      <c r="B24" s="94" t="s">
        <v>286</v>
      </c>
      <c r="C24" s="95"/>
      <c r="D24" s="93" t="s">
        <v>195</v>
      </c>
      <c r="E24" s="93" t="s">
        <v>247</v>
      </c>
      <c r="F24" s="93"/>
      <c r="G24" s="93"/>
      <c r="H24" s="96" t="s">
        <v>287</v>
      </c>
      <c r="I24" s="97" t="s">
        <v>249</v>
      </c>
      <c r="J24" s="98" t="s">
        <v>203</v>
      </c>
      <c r="K24" s="93" t="s">
        <v>204</v>
      </c>
      <c r="L24" s="94"/>
      <c r="M24" s="108" t="s">
        <v>288</v>
      </c>
    </row>
    <row r="25" spans="1:13" ht="11.25">
      <c r="A25" s="93">
        <v>24</v>
      </c>
      <c r="B25" s="94" t="s">
        <v>289</v>
      </c>
      <c r="C25" s="95"/>
      <c r="D25" s="93" t="s">
        <v>195</v>
      </c>
      <c r="E25" s="93" t="s">
        <v>247</v>
      </c>
      <c r="F25" s="93"/>
      <c r="G25" s="93"/>
      <c r="H25" s="96" t="s">
        <v>248</v>
      </c>
      <c r="I25" s="97" t="s">
        <v>249</v>
      </c>
      <c r="J25" s="98" t="s">
        <v>203</v>
      </c>
      <c r="K25" s="93" t="s">
        <v>204</v>
      </c>
      <c r="L25" s="94"/>
      <c r="M25" s="100" t="s">
        <v>290</v>
      </c>
    </row>
    <row r="26" spans="1:13" ht="226.5">
      <c r="A26" s="93">
        <v>25</v>
      </c>
      <c r="B26" s="101" t="s">
        <v>291</v>
      </c>
      <c r="C26" s="100" t="s">
        <v>471</v>
      </c>
      <c r="D26" s="93" t="s">
        <v>195</v>
      </c>
      <c r="E26" s="93" t="s">
        <v>196</v>
      </c>
      <c r="F26" s="93" t="s">
        <v>197</v>
      </c>
      <c r="G26" s="96">
        <v>43983</v>
      </c>
      <c r="H26" s="105" t="s">
        <v>208</v>
      </c>
      <c r="I26" s="103" t="s">
        <v>472</v>
      </c>
      <c r="J26" s="98" t="s">
        <v>203</v>
      </c>
      <c r="K26" s="93" t="s">
        <v>204</v>
      </c>
      <c r="L26" s="94" t="s">
        <v>473</v>
      </c>
      <c r="M26" s="100" t="s">
        <v>292</v>
      </c>
    </row>
    <row r="27" spans="1:13" ht="216">
      <c r="A27" s="93">
        <v>26</v>
      </c>
      <c r="B27" s="101" t="s">
        <v>293</v>
      </c>
      <c r="C27" s="107" t="s">
        <v>294</v>
      </c>
      <c r="D27" s="93" t="s">
        <v>295</v>
      </c>
      <c r="E27" s="93" t="s">
        <v>296</v>
      </c>
      <c r="F27" s="93" t="s">
        <v>297</v>
      </c>
      <c r="G27" s="96">
        <v>43982</v>
      </c>
      <c r="H27" s="105">
        <v>44846</v>
      </c>
      <c r="I27" s="103" t="s">
        <v>474</v>
      </c>
      <c r="J27" s="98" t="s">
        <v>298</v>
      </c>
      <c r="K27" s="93" t="s">
        <v>299</v>
      </c>
      <c r="L27" s="94" t="s">
        <v>475</v>
      </c>
      <c r="M27" s="100" t="s">
        <v>292</v>
      </c>
    </row>
    <row r="28" spans="1:13" ht="150.75">
      <c r="A28" s="93">
        <v>27</v>
      </c>
      <c r="B28" s="94" t="s">
        <v>300</v>
      </c>
      <c r="C28" s="94" t="s">
        <v>301</v>
      </c>
      <c r="D28" s="93" t="s">
        <v>195</v>
      </c>
      <c r="E28" s="93" t="s">
        <v>196</v>
      </c>
      <c r="F28" s="93" t="s">
        <v>197</v>
      </c>
      <c r="G28" s="93"/>
      <c r="H28" s="98" t="s">
        <v>476</v>
      </c>
      <c r="I28" s="97" t="s">
        <v>477</v>
      </c>
      <c r="J28" s="98" t="s">
        <v>199</v>
      </c>
      <c r="K28" s="93" t="s">
        <v>200</v>
      </c>
      <c r="L28" s="94"/>
      <c r="M28" s="100" t="s">
        <v>302</v>
      </c>
    </row>
    <row r="29" spans="1:13" ht="21">
      <c r="A29" s="93">
        <v>28</v>
      </c>
      <c r="B29" s="94" t="s">
        <v>303</v>
      </c>
      <c r="C29" s="95"/>
      <c r="D29" s="93" t="s">
        <v>195</v>
      </c>
      <c r="E29" s="93" t="s">
        <v>247</v>
      </c>
      <c r="F29" s="93"/>
      <c r="G29" s="93"/>
      <c r="H29" s="96" t="s">
        <v>248</v>
      </c>
      <c r="I29" s="97" t="s">
        <v>249</v>
      </c>
      <c r="J29" s="98" t="s">
        <v>203</v>
      </c>
      <c r="K29" s="93" t="s">
        <v>204</v>
      </c>
      <c r="L29" s="94"/>
      <c r="M29" s="108" t="s">
        <v>304</v>
      </c>
    </row>
    <row r="30" spans="1:13" ht="21">
      <c r="A30" s="93">
        <v>29</v>
      </c>
      <c r="B30" s="94" t="s">
        <v>305</v>
      </c>
      <c r="C30" s="95"/>
      <c r="D30" s="93" t="s">
        <v>195</v>
      </c>
      <c r="E30" s="93" t="s">
        <v>196</v>
      </c>
      <c r="F30" s="93"/>
      <c r="G30" s="93"/>
      <c r="H30" s="96" t="s">
        <v>248</v>
      </c>
      <c r="I30" s="97" t="s">
        <v>306</v>
      </c>
      <c r="J30" s="98" t="s">
        <v>203</v>
      </c>
      <c r="K30" s="93" t="s">
        <v>204</v>
      </c>
      <c r="L30" s="100"/>
      <c r="M30" s="100" t="s">
        <v>307</v>
      </c>
    </row>
    <row r="31" spans="1:13" ht="172.5">
      <c r="A31" s="93">
        <v>30</v>
      </c>
      <c r="B31" s="94" t="s">
        <v>308</v>
      </c>
      <c r="C31" s="94" t="s">
        <v>309</v>
      </c>
      <c r="D31" s="93" t="s">
        <v>195</v>
      </c>
      <c r="E31" s="93" t="s">
        <v>247</v>
      </c>
      <c r="F31" s="93"/>
      <c r="G31" s="93"/>
      <c r="H31" s="96" t="s">
        <v>248</v>
      </c>
      <c r="I31" s="97" t="s">
        <v>310</v>
      </c>
      <c r="J31" s="98" t="s">
        <v>203</v>
      </c>
      <c r="K31" s="93" t="s">
        <v>204</v>
      </c>
      <c r="L31" s="94"/>
      <c r="M31" s="100" t="s">
        <v>311</v>
      </c>
    </row>
    <row r="32" spans="1:13" ht="226.5">
      <c r="A32" s="93">
        <v>31</v>
      </c>
      <c r="B32" s="94" t="s">
        <v>312</v>
      </c>
      <c r="C32" s="94" t="s">
        <v>313</v>
      </c>
      <c r="D32" s="93" t="s">
        <v>195</v>
      </c>
      <c r="E32" s="93" t="s">
        <v>196</v>
      </c>
      <c r="F32" s="93" t="s">
        <v>254</v>
      </c>
      <c r="G32" s="93"/>
      <c r="H32" s="93" t="s">
        <v>220</v>
      </c>
      <c r="I32" s="97" t="s">
        <v>314</v>
      </c>
      <c r="J32" s="98" t="s">
        <v>203</v>
      </c>
      <c r="K32" s="93" t="s">
        <v>204</v>
      </c>
      <c r="L32" s="94"/>
      <c r="M32" s="100" t="s">
        <v>315</v>
      </c>
    </row>
    <row r="33" spans="1:13" ht="11.25">
      <c r="A33" s="93">
        <v>32</v>
      </c>
      <c r="B33" s="94" t="s">
        <v>316</v>
      </c>
      <c r="C33" s="95"/>
      <c r="D33" s="93" t="s">
        <v>195</v>
      </c>
      <c r="E33" s="93" t="s">
        <v>247</v>
      </c>
      <c r="F33" s="93"/>
      <c r="G33" s="93"/>
      <c r="H33" s="96" t="s">
        <v>248</v>
      </c>
      <c r="I33" s="97" t="s">
        <v>317</v>
      </c>
      <c r="J33" s="98" t="s">
        <v>203</v>
      </c>
      <c r="K33" s="93" t="s">
        <v>204</v>
      </c>
      <c r="L33" s="94"/>
      <c r="M33" s="100" t="s">
        <v>318</v>
      </c>
    </row>
    <row r="34" spans="1:13" ht="11.25">
      <c r="A34" s="93">
        <v>33</v>
      </c>
      <c r="B34" s="94" t="s">
        <v>319</v>
      </c>
      <c r="C34" s="95"/>
      <c r="D34" s="93" t="s">
        <v>195</v>
      </c>
      <c r="E34" s="93" t="s">
        <v>247</v>
      </c>
      <c r="F34" s="93"/>
      <c r="G34" s="93"/>
      <c r="H34" s="96" t="s">
        <v>248</v>
      </c>
      <c r="I34" s="97" t="s">
        <v>317</v>
      </c>
      <c r="J34" s="98" t="s">
        <v>203</v>
      </c>
      <c r="K34" s="93" t="s">
        <v>204</v>
      </c>
      <c r="L34" s="94"/>
      <c r="M34" s="100" t="s">
        <v>320</v>
      </c>
    </row>
    <row r="35" spans="1:13" ht="32.25">
      <c r="A35" s="93">
        <v>34</v>
      </c>
      <c r="B35" s="94" t="s">
        <v>321</v>
      </c>
      <c r="C35" s="95"/>
      <c r="D35" s="93" t="s">
        <v>207</v>
      </c>
      <c r="E35" s="93" t="s">
        <v>196</v>
      </c>
      <c r="F35" s="93" t="s">
        <v>197</v>
      </c>
      <c r="G35" s="93"/>
      <c r="H35" s="96" t="s">
        <v>322</v>
      </c>
      <c r="I35" s="97" t="s">
        <v>323</v>
      </c>
      <c r="J35" s="98" t="s">
        <v>199</v>
      </c>
      <c r="K35" s="93" t="s">
        <v>200</v>
      </c>
      <c r="L35" s="94" t="s">
        <v>324</v>
      </c>
      <c r="M35" s="100" t="s">
        <v>325</v>
      </c>
    </row>
    <row r="36" spans="1:13" ht="75">
      <c r="A36" s="93">
        <v>35</v>
      </c>
      <c r="B36" s="94" t="s">
        <v>326</v>
      </c>
      <c r="C36" s="94" t="s">
        <v>327</v>
      </c>
      <c r="D36" s="93" t="s">
        <v>195</v>
      </c>
      <c r="E36" s="93" t="s">
        <v>253</v>
      </c>
      <c r="F36" s="93" t="s">
        <v>254</v>
      </c>
      <c r="G36" s="93"/>
      <c r="H36" s="93" t="s">
        <v>220</v>
      </c>
      <c r="I36" s="97" t="s">
        <v>328</v>
      </c>
      <c r="J36" s="98" t="s">
        <v>203</v>
      </c>
      <c r="K36" s="93" t="s">
        <v>204</v>
      </c>
      <c r="L36" s="94"/>
      <c r="M36" s="100" t="s">
        <v>329</v>
      </c>
    </row>
    <row r="37" spans="1:13" ht="129">
      <c r="A37" s="93">
        <v>36</v>
      </c>
      <c r="B37" s="94" t="s">
        <v>330</v>
      </c>
      <c r="C37" s="111" t="s">
        <v>331</v>
      </c>
      <c r="D37" s="93" t="s">
        <v>195</v>
      </c>
      <c r="E37" s="93" t="s">
        <v>5</v>
      </c>
      <c r="F37" s="93" t="s">
        <v>254</v>
      </c>
      <c r="G37" s="96">
        <v>43040</v>
      </c>
      <c r="H37" s="93" t="s">
        <v>220</v>
      </c>
      <c r="I37" s="97" t="s">
        <v>332</v>
      </c>
      <c r="J37" s="98" t="s">
        <v>333</v>
      </c>
      <c r="K37" s="93" t="s">
        <v>204</v>
      </c>
      <c r="L37" s="94"/>
      <c r="M37" s="108" t="s">
        <v>334</v>
      </c>
    </row>
    <row r="38" spans="1:13" ht="42.75">
      <c r="A38" s="93">
        <v>37</v>
      </c>
      <c r="B38" s="94" t="s">
        <v>335</v>
      </c>
      <c r="C38" s="94" t="s">
        <v>336</v>
      </c>
      <c r="D38" s="93" t="s">
        <v>195</v>
      </c>
      <c r="E38" s="93" t="s">
        <v>0</v>
      </c>
      <c r="F38" s="93" t="s">
        <v>254</v>
      </c>
      <c r="G38" s="96">
        <v>43040</v>
      </c>
      <c r="H38" s="93" t="s">
        <v>220</v>
      </c>
      <c r="I38" s="97"/>
      <c r="J38" s="98" t="s">
        <v>333</v>
      </c>
      <c r="K38" s="93" t="s">
        <v>204</v>
      </c>
      <c r="L38" s="94"/>
      <c r="M38" s="108" t="s">
        <v>337</v>
      </c>
    </row>
    <row r="39" spans="1:13" ht="54">
      <c r="A39" s="93">
        <v>38</v>
      </c>
      <c r="B39" s="94" t="s">
        <v>338</v>
      </c>
      <c r="C39" s="94" t="s">
        <v>339</v>
      </c>
      <c r="D39" s="93" t="s">
        <v>195</v>
      </c>
      <c r="E39" s="93" t="s">
        <v>0</v>
      </c>
      <c r="F39" s="93" t="s">
        <v>254</v>
      </c>
      <c r="G39" s="96">
        <v>43040</v>
      </c>
      <c r="H39" s="93" t="s">
        <v>220</v>
      </c>
      <c r="I39" s="97"/>
      <c r="J39" s="98" t="s">
        <v>333</v>
      </c>
      <c r="K39" s="93" t="s">
        <v>204</v>
      </c>
      <c r="L39" s="94"/>
      <c r="M39" s="108" t="s">
        <v>340</v>
      </c>
    </row>
    <row r="40" spans="1:13" ht="96.75">
      <c r="A40" s="93">
        <v>39</v>
      </c>
      <c r="B40" s="94" t="s">
        <v>341</v>
      </c>
      <c r="C40" s="94" t="s">
        <v>342</v>
      </c>
      <c r="D40" s="93" t="s">
        <v>207</v>
      </c>
      <c r="E40" s="93" t="s">
        <v>196</v>
      </c>
      <c r="F40" s="93" t="s">
        <v>197</v>
      </c>
      <c r="G40" s="96">
        <v>42736</v>
      </c>
      <c r="H40" s="93" t="s">
        <v>232</v>
      </c>
      <c r="I40" s="97" t="s">
        <v>221</v>
      </c>
      <c r="J40" s="98" t="s">
        <v>203</v>
      </c>
      <c r="K40" s="93" t="s">
        <v>204</v>
      </c>
      <c r="L40" s="94"/>
      <c r="M40" s="94" t="s">
        <v>343</v>
      </c>
    </row>
    <row r="41" spans="1:13" ht="140.25">
      <c r="A41" s="93">
        <v>40</v>
      </c>
      <c r="B41" s="94" t="s">
        <v>344</v>
      </c>
      <c r="C41" s="94" t="s">
        <v>345</v>
      </c>
      <c r="D41" s="93" t="s">
        <v>207</v>
      </c>
      <c r="E41" s="93" t="s">
        <v>247</v>
      </c>
      <c r="F41" s="93"/>
      <c r="G41" s="96">
        <v>42736</v>
      </c>
      <c r="H41" s="93" t="s">
        <v>232</v>
      </c>
      <c r="I41" s="97" t="s">
        <v>221</v>
      </c>
      <c r="J41" s="98" t="s">
        <v>203</v>
      </c>
      <c r="K41" s="93" t="s">
        <v>204</v>
      </c>
      <c r="L41" s="94"/>
      <c r="M41" s="108" t="s">
        <v>346</v>
      </c>
    </row>
    <row r="42" spans="1:13" ht="64.5">
      <c r="A42" s="93">
        <v>41</v>
      </c>
      <c r="B42" s="94" t="s">
        <v>347</v>
      </c>
      <c r="C42" s="94" t="s">
        <v>348</v>
      </c>
      <c r="D42" s="93" t="s">
        <v>207</v>
      </c>
      <c r="E42" s="93" t="s">
        <v>349</v>
      </c>
      <c r="F42" s="93"/>
      <c r="G42" s="96">
        <v>42736</v>
      </c>
      <c r="H42" s="93" t="s">
        <v>232</v>
      </c>
      <c r="I42" s="97" t="s">
        <v>221</v>
      </c>
      <c r="J42" s="98" t="s">
        <v>203</v>
      </c>
      <c r="K42" s="93" t="s">
        <v>204</v>
      </c>
      <c r="L42" s="94"/>
      <c r="M42" s="108" t="s">
        <v>350</v>
      </c>
    </row>
    <row r="43" spans="1:13" ht="86.25">
      <c r="A43" s="93">
        <v>42</v>
      </c>
      <c r="B43" s="94" t="s">
        <v>351</v>
      </c>
      <c r="C43" s="94" t="s">
        <v>352</v>
      </c>
      <c r="D43" s="93" t="s">
        <v>207</v>
      </c>
      <c r="E43" s="93" t="s">
        <v>196</v>
      </c>
      <c r="F43" s="93"/>
      <c r="G43" s="96">
        <v>42736</v>
      </c>
      <c r="H43" s="93" t="s">
        <v>232</v>
      </c>
      <c r="I43" s="97" t="s">
        <v>221</v>
      </c>
      <c r="J43" s="98" t="s">
        <v>203</v>
      </c>
      <c r="K43" s="93" t="s">
        <v>204</v>
      </c>
      <c r="L43" s="94"/>
      <c r="M43" s="108" t="s">
        <v>353</v>
      </c>
    </row>
    <row r="44" spans="1:13" ht="129">
      <c r="A44" s="93">
        <v>43</v>
      </c>
      <c r="B44" s="94" t="s">
        <v>354</v>
      </c>
      <c r="C44" s="94" t="s">
        <v>355</v>
      </c>
      <c r="D44" s="93" t="s">
        <v>207</v>
      </c>
      <c r="E44" s="93" t="s">
        <v>196</v>
      </c>
      <c r="F44" s="93"/>
      <c r="G44" s="96">
        <v>42736</v>
      </c>
      <c r="H44" s="93" t="s">
        <v>232</v>
      </c>
      <c r="I44" s="97" t="s">
        <v>221</v>
      </c>
      <c r="J44" s="98" t="s">
        <v>203</v>
      </c>
      <c r="K44" s="93" t="s">
        <v>204</v>
      </c>
      <c r="L44" s="94"/>
      <c r="M44" s="108" t="s">
        <v>356</v>
      </c>
    </row>
    <row r="45" spans="1:13" ht="150.75">
      <c r="A45" s="93">
        <v>44</v>
      </c>
      <c r="B45" s="94" t="s">
        <v>357</v>
      </c>
      <c r="C45" s="111" t="s">
        <v>358</v>
      </c>
      <c r="D45" s="93" t="s">
        <v>207</v>
      </c>
      <c r="E45" s="93" t="s">
        <v>196</v>
      </c>
      <c r="F45" s="93"/>
      <c r="G45" s="96">
        <v>42736</v>
      </c>
      <c r="H45" s="93" t="s">
        <v>232</v>
      </c>
      <c r="I45" s="97" t="s">
        <v>221</v>
      </c>
      <c r="J45" s="98" t="s">
        <v>203</v>
      </c>
      <c r="K45" s="93" t="s">
        <v>204</v>
      </c>
      <c r="L45" s="94"/>
      <c r="M45" s="108" t="s">
        <v>359</v>
      </c>
    </row>
    <row r="46" spans="1:13" ht="75">
      <c r="A46" s="93">
        <v>45</v>
      </c>
      <c r="B46" s="94" t="s">
        <v>360</v>
      </c>
      <c r="C46" s="94" t="s">
        <v>361</v>
      </c>
      <c r="D46" s="93" t="s">
        <v>207</v>
      </c>
      <c r="E46" s="93" t="s">
        <v>362</v>
      </c>
      <c r="F46" s="93"/>
      <c r="G46" s="96">
        <v>42736</v>
      </c>
      <c r="H46" s="93" t="s">
        <v>232</v>
      </c>
      <c r="I46" s="97" t="s">
        <v>221</v>
      </c>
      <c r="J46" s="98" t="s">
        <v>203</v>
      </c>
      <c r="K46" s="93" t="s">
        <v>204</v>
      </c>
      <c r="L46" s="94"/>
      <c r="M46" s="108" t="s">
        <v>363</v>
      </c>
    </row>
    <row r="47" spans="1:13" ht="108">
      <c r="A47" s="93">
        <v>46</v>
      </c>
      <c r="B47" s="94" t="s">
        <v>364</v>
      </c>
      <c r="C47" s="94" t="s">
        <v>365</v>
      </c>
      <c r="D47" s="93" t="s">
        <v>207</v>
      </c>
      <c r="E47" s="93" t="s">
        <v>196</v>
      </c>
      <c r="F47" s="93"/>
      <c r="G47" s="96">
        <v>42736</v>
      </c>
      <c r="H47" s="93" t="s">
        <v>232</v>
      </c>
      <c r="I47" s="97" t="s">
        <v>221</v>
      </c>
      <c r="J47" s="98" t="s">
        <v>203</v>
      </c>
      <c r="K47" s="93" t="s">
        <v>204</v>
      </c>
      <c r="L47" s="94"/>
      <c r="M47" s="94" t="s">
        <v>366</v>
      </c>
    </row>
    <row r="48" spans="1:13" ht="86.25">
      <c r="A48" s="93">
        <v>47</v>
      </c>
      <c r="B48" s="94" t="s">
        <v>367</v>
      </c>
      <c r="C48" s="94" t="s">
        <v>368</v>
      </c>
      <c r="D48" s="93" t="s">
        <v>207</v>
      </c>
      <c r="E48" s="93" t="s">
        <v>362</v>
      </c>
      <c r="F48" s="93"/>
      <c r="G48" s="96">
        <v>42736</v>
      </c>
      <c r="H48" s="93" t="s">
        <v>232</v>
      </c>
      <c r="I48" s="97" t="s">
        <v>221</v>
      </c>
      <c r="J48" s="98" t="s">
        <v>203</v>
      </c>
      <c r="K48" s="93" t="s">
        <v>204</v>
      </c>
      <c r="L48" s="94"/>
      <c r="M48" s="108" t="s">
        <v>369</v>
      </c>
    </row>
    <row r="49" spans="1:13" ht="150.75">
      <c r="A49" s="93">
        <v>48</v>
      </c>
      <c r="B49" s="94" t="s">
        <v>370</v>
      </c>
      <c r="C49" s="94" t="s">
        <v>371</v>
      </c>
      <c r="D49" s="93" t="s">
        <v>195</v>
      </c>
      <c r="E49" s="93" t="s">
        <v>196</v>
      </c>
      <c r="F49" s="93" t="s">
        <v>197</v>
      </c>
      <c r="G49" s="96">
        <v>43776</v>
      </c>
      <c r="H49" s="96">
        <v>45291</v>
      </c>
      <c r="I49" s="97" t="s">
        <v>478</v>
      </c>
      <c r="J49" s="98" t="s">
        <v>333</v>
      </c>
      <c r="K49" s="93" t="s">
        <v>204</v>
      </c>
      <c r="L49" s="94"/>
      <c r="M49" s="108" t="s">
        <v>372</v>
      </c>
    </row>
    <row r="50" spans="1:13" ht="75">
      <c r="A50" s="93">
        <v>49</v>
      </c>
      <c r="B50" s="94" t="s">
        <v>373</v>
      </c>
      <c r="C50" s="94" t="s">
        <v>374</v>
      </c>
      <c r="D50" s="93" t="s">
        <v>195</v>
      </c>
      <c r="E50" s="93" t="s">
        <v>196</v>
      </c>
      <c r="F50" s="93" t="s">
        <v>254</v>
      </c>
      <c r="G50" s="96">
        <v>43249</v>
      </c>
      <c r="H50" s="93" t="s">
        <v>232</v>
      </c>
      <c r="I50" s="97" t="s">
        <v>375</v>
      </c>
      <c r="J50" s="98" t="s">
        <v>333</v>
      </c>
      <c r="K50" s="93" t="s">
        <v>204</v>
      </c>
      <c r="L50" s="94"/>
      <c r="M50" s="108" t="s">
        <v>376</v>
      </c>
    </row>
    <row r="51" spans="1:13" ht="108">
      <c r="A51" s="93">
        <v>50</v>
      </c>
      <c r="B51" s="94" t="s">
        <v>377</v>
      </c>
      <c r="C51" s="94" t="s">
        <v>378</v>
      </c>
      <c r="D51" s="93" t="s">
        <v>195</v>
      </c>
      <c r="E51" s="93" t="s">
        <v>196</v>
      </c>
      <c r="F51" s="93" t="s">
        <v>379</v>
      </c>
      <c r="G51" s="96">
        <v>43469</v>
      </c>
      <c r="H51" s="93" t="s">
        <v>232</v>
      </c>
      <c r="I51" s="97" t="s">
        <v>380</v>
      </c>
      <c r="J51" s="98" t="s">
        <v>333</v>
      </c>
      <c r="K51" s="93" t="s">
        <v>204</v>
      </c>
      <c r="L51" s="94"/>
      <c r="M51" s="108" t="s">
        <v>381</v>
      </c>
    </row>
    <row r="52" spans="1:13" ht="64.5">
      <c r="A52" s="93">
        <v>51</v>
      </c>
      <c r="B52" s="94" t="s">
        <v>64</v>
      </c>
      <c r="C52" s="97" t="s">
        <v>382</v>
      </c>
      <c r="D52" s="98" t="s">
        <v>295</v>
      </c>
      <c r="E52" s="98" t="s">
        <v>296</v>
      </c>
      <c r="F52" s="98" t="s">
        <v>297</v>
      </c>
      <c r="G52" s="112">
        <v>43647</v>
      </c>
      <c r="H52" s="113">
        <v>45107</v>
      </c>
      <c r="I52" s="97" t="s">
        <v>479</v>
      </c>
      <c r="J52" s="98" t="s">
        <v>383</v>
      </c>
      <c r="K52" s="98" t="s">
        <v>384</v>
      </c>
      <c r="L52" s="94" t="s">
        <v>480</v>
      </c>
      <c r="M52" s="94" t="s">
        <v>385</v>
      </c>
    </row>
    <row r="53" spans="1:13" ht="86.25">
      <c r="A53" s="93">
        <v>52</v>
      </c>
      <c r="B53" s="94" t="s">
        <v>386</v>
      </c>
      <c r="C53" s="94" t="s">
        <v>387</v>
      </c>
      <c r="D53" s="98" t="s">
        <v>195</v>
      </c>
      <c r="E53" s="98" t="s">
        <v>296</v>
      </c>
      <c r="F53" s="98" t="s">
        <v>297</v>
      </c>
      <c r="G53" s="98" t="s">
        <v>388</v>
      </c>
      <c r="H53" s="114" t="s">
        <v>389</v>
      </c>
      <c r="I53" s="97" t="s">
        <v>481</v>
      </c>
      <c r="J53" s="98" t="s">
        <v>333</v>
      </c>
      <c r="K53" s="98" t="s">
        <v>204</v>
      </c>
      <c r="L53" s="94"/>
      <c r="M53" s="94" t="s">
        <v>390</v>
      </c>
    </row>
    <row r="54" spans="1:13" ht="75">
      <c r="A54" s="93">
        <v>53</v>
      </c>
      <c r="B54" s="101" t="s">
        <v>391</v>
      </c>
      <c r="C54" s="94" t="s">
        <v>392</v>
      </c>
      <c r="D54" s="98" t="s">
        <v>295</v>
      </c>
      <c r="E54" s="93" t="s">
        <v>296</v>
      </c>
      <c r="F54" s="93" t="s">
        <v>197</v>
      </c>
      <c r="G54" s="96">
        <v>44021</v>
      </c>
      <c r="H54" s="96" t="s">
        <v>208</v>
      </c>
      <c r="I54" s="97" t="s">
        <v>393</v>
      </c>
      <c r="J54" s="98" t="s">
        <v>199</v>
      </c>
      <c r="K54" s="93" t="s">
        <v>200</v>
      </c>
      <c r="L54" s="94" t="s">
        <v>482</v>
      </c>
      <c r="M54" s="94" t="s">
        <v>394</v>
      </c>
    </row>
    <row r="55" spans="1:13" ht="86.25">
      <c r="A55" s="93">
        <v>54</v>
      </c>
      <c r="B55" s="94" t="s">
        <v>395</v>
      </c>
      <c r="C55" s="97" t="s">
        <v>396</v>
      </c>
      <c r="D55" s="98" t="s">
        <v>295</v>
      </c>
      <c r="E55" s="93" t="s">
        <v>296</v>
      </c>
      <c r="F55" s="93" t="s">
        <v>397</v>
      </c>
      <c r="G55" s="93"/>
      <c r="H55" s="93" t="s">
        <v>398</v>
      </c>
      <c r="I55" s="115" t="s">
        <v>399</v>
      </c>
      <c r="J55" s="93" t="s">
        <v>400</v>
      </c>
      <c r="K55" s="93" t="s">
        <v>299</v>
      </c>
      <c r="L55" s="95"/>
      <c r="M55" s="94" t="s">
        <v>401</v>
      </c>
    </row>
    <row r="56" spans="1:13" ht="75">
      <c r="A56" s="93">
        <v>55</v>
      </c>
      <c r="B56" s="94" t="s">
        <v>402</v>
      </c>
      <c r="C56" s="94" t="s">
        <v>403</v>
      </c>
      <c r="D56" s="98" t="s">
        <v>207</v>
      </c>
      <c r="E56" s="98" t="s">
        <v>296</v>
      </c>
      <c r="F56" s="98" t="s">
        <v>297</v>
      </c>
      <c r="G56" s="112">
        <v>44109</v>
      </c>
      <c r="H56" s="112">
        <v>44838</v>
      </c>
      <c r="I56" s="116" t="s">
        <v>404</v>
      </c>
      <c r="J56" s="98" t="s">
        <v>383</v>
      </c>
      <c r="K56" s="98" t="s">
        <v>384</v>
      </c>
      <c r="L56" s="94"/>
      <c r="M56" s="94" t="s">
        <v>405</v>
      </c>
    </row>
    <row r="57" spans="1:13" ht="86.25">
      <c r="A57" s="93">
        <v>56</v>
      </c>
      <c r="B57" s="98" t="s">
        <v>406</v>
      </c>
      <c r="C57" s="97" t="s">
        <v>407</v>
      </c>
      <c r="D57" s="98" t="s">
        <v>295</v>
      </c>
      <c r="E57" s="98" t="s">
        <v>196</v>
      </c>
      <c r="F57" s="98" t="s">
        <v>408</v>
      </c>
      <c r="G57" s="112">
        <v>44201</v>
      </c>
      <c r="H57" s="98" t="s">
        <v>409</v>
      </c>
      <c r="I57" s="97" t="s">
        <v>410</v>
      </c>
      <c r="J57" s="98" t="s">
        <v>411</v>
      </c>
      <c r="K57" s="98" t="s">
        <v>411</v>
      </c>
      <c r="L57" s="98"/>
      <c r="M57" s="94" t="s">
        <v>412</v>
      </c>
    </row>
    <row r="58" spans="1:13" ht="140.25">
      <c r="A58" s="93">
        <v>57</v>
      </c>
      <c r="B58" s="117" t="s">
        <v>413</v>
      </c>
      <c r="C58" s="97" t="s">
        <v>414</v>
      </c>
      <c r="D58" s="98" t="s">
        <v>295</v>
      </c>
      <c r="E58" s="98" t="s">
        <v>296</v>
      </c>
      <c r="F58" s="98" t="s">
        <v>483</v>
      </c>
      <c r="G58" s="96">
        <v>44386</v>
      </c>
      <c r="H58" s="93" t="s">
        <v>232</v>
      </c>
      <c r="I58" s="115" t="s">
        <v>415</v>
      </c>
      <c r="J58" s="93" t="s">
        <v>400</v>
      </c>
      <c r="K58" s="93" t="s">
        <v>200</v>
      </c>
      <c r="L58" s="116" t="s">
        <v>484</v>
      </c>
      <c r="M58" s="94" t="s">
        <v>416</v>
      </c>
    </row>
    <row r="59" spans="1:13" ht="64.5">
      <c r="A59" s="93">
        <v>58</v>
      </c>
      <c r="B59" s="94" t="s">
        <v>417</v>
      </c>
      <c r="C59" s="94" t="s">
        <v>418</v>
      </c>
      <c r="D59" s="98" t="s">
        <v>295</v>
      </c>
      <c r="E59" s="98" t="s">
        <v>296</v>
      </c>
      <c r="F59" s="93" t="s">
        <v>197</v>
      </c>
      <c r="G59" s="112">
        <v>44461</v>
      </c>
      <c r="H59" s="112">
        <v>44835</v>
      </c>
      <c r="I59" s="116" t="s">
        <v>419</v>
      </c>
      <c r="J59" s="93" t="s">
        <v>333</v>
      </c>
      <c r="K59" s="93" t="s">
        <v>204</v>
      </c>
      <c r="L59" s="118" t="s">
        <v>419</v>
      </c>
      <c r="M59" s="94" t="s">
        <v>420</v>
      </c>
    </row>
    <row r="60" spans="1:13" ht="162">
      <c r="A60" s="119">
        <v>59</v>
      </c>
      <c r="B60" s="101" t="s">
        <v>421</v>
      </c>
      <c r="C60" s="101" t="s">
        <v>422</v>
      </c>
      <c r="D60" s="117" t="s">
        <v>207</v>
      </c>
      <c r="E60" s="119" t="s">
        <v>423</v>
      </c>
      <c r="F60" s="117" t="s">
        <v>424</v>
      </c>
      <c r="G60" s="105">
        <v>44470</v>
      </c>
      <c r="H60" s="105">
        <v>44530</v>
      </c>
      <c r="I60" s="120" t="s">
        <v>425</v>
      </c>
      <c r="J60" s="117" t="s">
        <v>411</v>
      </c>
      <c r="K60" s="117" t="s">
        <v>411</v>
      </c>
      <c r="L60" s="121"/>
      <c r="M60" s="101" t="s">
        <v>426</v>
      </c>
    </row>
    <row r="61" spans="1:13" ht="172.5">
      <c r="A61" s="119">
        <v>60</v>
      </c>
      <c r="B61" s="101" t="s">
        <v>427</v>
      </c>
      <c r="C61" s="101" t="s">
        <v>428</v>
      </c>
      <c r="D61" s="117" t="s">
        <v>207</v>
      </c>
      <c r="E61" s="119" t="s">
        <v>423</v>
      </c>
      <c r="F61" s="117" t="s">
        <v>424</v>
      </c>
      <c r="G61" s="105">
        <v>44470</v>
      </c>
      <c r="H61" s="105">
        <v>44530</v>
      </c>
      <c r="I61" s="120" t="s">
        <v>425</v>
      </c>
      <c r="J61" s="117" t="s">
        <v>411</v>
      </c>
      <c r="K61" s="117" t="s">
        <v>411</v>
      </c>
      <c r="L61" s="121"/>
      <c r="M61" s="101" t="s">
        <v>429</v>
      </c>
    </row>
    <row r="62" spans="1:13" ht="118.5">
      <c r="A62" s="119">
        <v>61</v>
      </c>
      <c r="B62" s="101" t="s">
        <v>430</v>
      </c>
      <c r="C62" s="101" t="s">
        <v>431</v>
      </c>
      <c r="D62" s="117" t="s">
        <v>207</v>
      </c>
      <c r="E62" s="119" t="s">
        <v>423</v>
      </c>
      <c r="F62" s="117" t="s">
        <v>424</v>
      </c>
      <c r="G62" s="105">
        <v>44470</v>
      </c>
      <c r="H62" s="105">
        <v>44530</v>
      </c>
      <c r="I62" s="120" t="s">
        <v>425</v>
      </c>
      <c r="J62" s="117" t="s">
        <v>411</v>
      </c>
      <c r="K62" s="117" t="s">
        <v>411</v>
      </c>
      <c r="L62" s="121"/>
      <c r="M62" s="101" t="s">
        <v>432</v>
      </c>
    </row>
    <row r="63" spans="1:13" ht="118.5">
      <c r="A63" s="119">
        <v>62</v>
      </c>
      <c r="B63" s="101" t="s">
        <v>433</v>
      </c>
      <c r="C63" s="101" t="s">
        <v>434</v>
      </c>
      <c r="D63" s="117" t="s">
        <v>207</v>
      </c>
      <c r="E63" s="119" t="s">
        <v>423</v>
      </c>
      <c r="F63" s="117" t="s">
        <v>424</v>
      </c>
      <c r="G63" s="105">
        <v>44470</v>
      </c>
      <c r="H63" s="105">
        <v>44530</v>
      </c>
      <c r="I63" s="120" t="s">
        <v>425</v>
      </c>
      <c r="J63" s="117" t="s">
        <v>411</v>
      </c>
      <c r="K63" s="117" t="s">
        <v>411</v>
      </c>
      <c r="L63" s="121"/>
      <c r="M63" s="101" t="s">
        <v>435</v>
      </c>
    </row>
    <row r="64" spans="1:13" ht="96.75">
      <c r="A64" s="119">
        <v>63</v>
      </c>
      <c r="B64" s="101" t="s">
        <v>436</v>
      </c>
      <c r="C64" s="101" t="s">
        <v>437</v>
      </c>
      <c r="D64" s="117" t="s">
        <v>207</v>
      </c>
      <c r="E64" s="119" t="s">
        <v>423</v>
      </c>
      <c r="F64" s="117" t="s">
        <v>424</v>
      </c>
      <c r="G64" s="105">
        <v>44470</v>
      </c>
      <c r="H64" s="105">
        <v>44530</v>
      </c>
      <c r="I64" s="120" t="s">
        <v>425</v>
      </c>
      <c r="J64" s="117" t="s">
        <v>411</v>
      </c>
      <c r="K64" s="117" t="s">
        <v>411</v>
      </c>
      <c r="L64" s="121"/>
      <c r="M64" s="101" t="s">
        <v>438</v>
      </c>
    </row>
    <row r="65" spans="1:13" ht="64.5">
      <c r="A65" s="119">
        <v>64</v>
      </c>
      <c r="B65" s="101" t="s">
        <v>439</v>
      </c>
      <c r="C65" s="103" t="s">
        <v>440</v>
      </c>
      <c r="D65" s="117" t="s">
        <v>207</v>
      </c>
      <c r="E65" s="119" t="s">
        <v>423</v>
      </c>
      <c r="F65" s="117" t="s">
        <v>441</v>
      </c>
      <c r="G65" s="105">
        <v>44469</v>
      </c>
      <c r="H65" s="105">
        <v>44530</v>
      </c>
      <c r="I65" s="120" t="s">
        <v>425</v>
      </c>
      <c r="J65" s="117" t="s">
        <v>411</v>
      </c>
      <c r="K65" s="117" t="s">
        <v>411</v>
      </c>
      <c r="L65" s="121"/>
      <c r="M65" s="101" t="s">
        <v>442</v>
      </c>
    </row>
    <row r="66" spans="1:13" ht="54">
      <c r="A66" s="119">
        <v>65</v>
      </c>
      <c r="B66" s="101" t="s">
        <v>443</v>
      </c>
      <c r="C66" s="103" t="s">
        <v>444</v>
      </c>
      <c r="D66" s="117" t="s">
        <v>295</v>
      </c>
      <c r="E66" s="117" t="s">
        <v>296</v>
      </c>
      <c r="F66" s="119" t="s">
        <v>197</v>
      </c>
      <c r="G66" s="105">
        <v>44482</v>
      </c>
      <c r="H66" s="105">
        <v>44530</v>
      </c>
      <c r="I66" s="117" t="s">
        <v>445</v>
      </c>
      <c r="J66" s="117" t="s">
        <v>411</v>
      </c>
      <c r="K66" s="117" t="s">
        <v>411</v>
      </c>
      <c r="L66" s="121"/>
      <c r="M66" s="101" t="s">
        <v>446</v>
      </c>
    </row>
    <row r="67" spans="1:13" ht="42.75">
      <c r="A67" s="119">
        <v>66</v>
      </c>
      <c r="B67" s="101" t="s">
        <v>447</v>
      </c>
      <c r="C67" s="103" t="s">
        <v>448</v>
      </c>
      <c r="D67" s="117" t="s">
        <v>295</v>
      </c>
      <c r="E67" s="117" t="s">
        <v>296</v>
      </c>
      <c r="F67" s="119" t="s">
        <v>197</v>
      </c>
      <c r="G67" s="105">
        <v>44482</v>
      </c>
      <c r="H67" s="105">
        <v>44512</v>
      </c>
      <c r="I67" s="117" t="s">
        <v>445</v>
      </c>
      <c r="J67" s="117" t="s">
        <v>411</v>
      </c>
      <c r="K67" s="117" t="s">
        <v>411</v>
      </c>
      <c r="L67" s="121"/>
      <c r="M67" s="101" t="s">
        <v>449</v>
      </c>
    </row>
    <row r="68" spans="1:13" ht="96.75">
      <c r="A68" s="119">
        <v>67</v>
      </c>
      <c r="B68" s="101" t="s">
        <v>450</v>
      </c>
      <c r="C68" s="103" t="s">
        <v>451</v>
      </c>
      <c r="D68" s="117" t="s">
        <v>207</v>
      </c>
      <c r="E68" s="117" t="s">
        <v>296</v>
      </c>
      <c r="F68" s="119" t="s">
        <v>197</v>
      </c>
      <c r="G68" s="105">
        <v>44482</v>
      </c>
      <c r="H68" s="105">
        <v>44530</v>
      </c>
      <c r="I68" s="117" t="s">
        <v>445</v>
      </c>
      <c r="J68" s="117" t="s">
        <v>411</v>
      </c>
      <c r="K68" s="117" t="s">
        <v>411</v>
      </c>
      <c r="L68" s="121"/>
      <c r="M68" s="101" t="s">
        <v>452</v>
      </c>
    </row>
    <row r="69" spans="1:13" ht="172.5">
      <c r="A69" s="117">
        <v>68</v>
      </c>
      <c r="B69" s="101" t="s">
        <v>453</v>
      </c>
      <c r="C69" s="101" t="s">
        <v>454</v>
      </c>
      <c r="D69" s="117" t="s">
        <v>207</v>
      </c>
      <c r="E69" s="117" t="s">
        <v>296</v>
      </c>
      <c r="F69" s="117" t="s">
        <v>485</v>
      </c>
      <c r="G69" s="102">
        <v>44487</v>
      </c>
      <c r="H69" s="102">
        <v>44855</v>
      </c>
      <c r="I69" s="122" t="s">
        <v>419</v>
      </c>
      <c r="J69" s="119" t="s">
        <v>333</v>
      </c>
      <c r="K69" s="119" t="s">
        <v>204</v>
      </c>
      <c r="L69" s="123" t="s">
        <v>419</v>
      </c>
      <c r="M69" s="101" t="s">
        <v>455</v>
      </c>
    </row>
    <row r="70" spans="1:13" ht="57">
      <c r="A70" s="124">
        <v>69</v>
      </c>
      <c r="B70" s="124" t="s">
        <v>456</v>
      </c>
      <c r="C70" s="125" t="s">
        <v>457</v>
      </c>
      <c r="D70" s="117" t="s">
        <v>295</v>
      </c>
      <c r="E70" s="117" t="s">
        <v>296</v>
      </c>
      <c r="F70" s="117" t="s">
        <v>458</v>
      </c>
      <c r="G70" s="102">
        <v>44487</v>
      </c>
      <c r="H70" s="102">
        <v>44530</v>
      </c>
      <c r="I70" s="124" t="s">
        <v>459</v>
      </c>
      <c r="J70" s="117" t="s">
        <v>411</v>
      </c>
      <c r="K70" s="117" t="s">
        <v>411</v>
      </c>
      <c r="L70" s="124"/>
      <c r="M70" s="124" t="s">
        <v>460</v>
      </c>
    </row>
    <row r="71" spans="1:13" ht="64.5">
      <c r="A71" s="126">
        <v>70</v>
      </c>
      <c r="B71" s="127" t="s">
        <v>461</v>
      </c>
      <c r="C71" s="103" t="s">
        <v>462</v>
      </c>
      <c r="D71" s="117" t="s">
        <v>295</v>
      </c>
      <c r="E71" s="117" t="s">
        <v>296</v>
      </c>
      <c r="F71" s="117" t="s">
        <v>486</v>
      </c>
      <c r="G71" s="105">
        <v>44496</v>
      </c>
      <c r="H71" s="105">
        <v>44860</v>
      </c>
      <c r="I71" s="122" t="s">
        <v>419</v>
      </c>
      <c r="J71" s="119" t="s">
        <v>333</v>
      </c>
      <c r="K71" s="119" t="s">
        <v>204</v>
      </c>
      <c r="L71" s="123" t="s">
        <v>419</v>
      </c>
      <c r="M71" s="127" t="s">
        <v>463</v>
      </c>
    </row>
  </sheetData>
  <sheetProtection/>
  <conditionalFormatting sqref="H54">
    <cfRule type="cellIs" priority="1" dxfId="0" operator="lessThan">
      <formula>'2021年10月可用'!#REF!</formula>
    </cfRule>
  </conditionalFormatting>
  <conditionalFormatting sqref="H2:H36">
    <cfRule type="cellIs" priority="5" dxfId="0" operator="lessThan">
      <formula>'2021年10月可用'!#REF!</formula>
    </cfRule>
  </conditionalFormatting>
  <conditionalFormatting sqref="H37">
    <cfRule type="cellIs" priority="4" dxfId="0" operator="lessThan">
      <formula>'2021年10月可用'!#REF!</formula>
    </cfRule>
  </conditionalFormatting>
  <conditionalFormatting sqref="H38">
    <cfRule type="cellIs" priority="3" dxfId="0" operator="lessThan">
      <formula>'2021年10月可用'!#REF!</formula>
    </cfRule>
  </conditionalFormatting>
  <conditionalFormatting sqref="H39">
    <cfRule type="cellIs" priority="2" dxfId="0" operator="lessThan">
      <formula>'2021年10月可用'!#REF!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display="http://cec.lib.apabi.com/List.asp?lang=big5&amp;DocGroupID=2"/>
    <hyperlink ref="M15" r:id="rId5" display="http://law.dgbas.gov.tw/"/>
    <hyperlink ref="M32" r:id="rId6" display="http://tci.ncl.edu.tw/cgi-bin/gs32/gsweb.cgi/ccd=hGvlpy/tcisearch_opt1?Geticket=1"/>
    <hyperlink ref="M22" r:id="rId7" display="http://weblaw.exam.gov.tw/"/>
    <hyperlink ref="M36" r:id="rId8" display="http://www.selaw.com.tw/   "/>
    <hyperlink ref="M17" r:id="rId9" display="http://mops.twse.com.tw/mops/web/index"/>
    <hyperlink ref="M23" r:id="rId10" display="http://law.moj.gov.tw/"/>
    <hyperlink ref="M16" r:id="rId11" display="http://www1.stat.gov.tw/mp.asp?mp=3  "/>
    <hyperlink ref="M20" r:id="rId12" display="http://ebooks.lib.ntu.edu.tw/Home/ListBooks"/>
    <hyperlink ref="M8" r:id="rId13" display="http://huso.stpi.narl.org.tw/husoc/husokm?!!FUNC210"/>
    <hyperlink ref="M30" r:id="rId14" display="http://libibmap.nhu.edu.tw/citesys/"/>
    <hyperlink ref="M34" r:id="rId15" display="http://tadels.law.ntu.edu.tw/"/>
    <hyperlink ref="M33" r:id="rId16" display="http://tcsd.lib.ntu.edu.tw/"/>
    <hyperlink ref="M29" r:id="rId17" display="http://npmhost.npm.gov.tw/tts/npmmeta/RB/RB.html"/>
    <hyperlink ref="M25" r:id="rId18" display="http://rub.ihp.sinica.edu.tw/"/>
    <hyperlink ref="M14" r:id="rId19" display="http://ndweb.iis.sinica.edu.tw/race_public/index.htm"/>
    <hyperlink ref="M31" r:id="rId20" display="http://hanchi.ihp.sinica.edu.tw/ihp/hanji.htm"/>
    <hyperlink ref="M2" r:id="rId21" display="http://www.airitilibrary.com/"/>
    <hyperlink ref="M10" r:id="rId22" display="http://tao.wordpedia.com/is_tlrcct.aspx"/>
    <hyperlink ref="M18" r:id="rId23" display="http://stfj.ntl.edu.tw/"/>
    <hyperlink ref="M24" r:id="rId24" display="http://archeodata.sinica.edu.tw/index.html"/>
    <hyperlink ref="M35" r:id="rId25" display="http://www.pqdd.sinica.edu.tw/"/>
    <hyperlink ref="M5" r:id="rId26" display="http://www.airitibooks.com/"/>
    <hyperlink ref="M13" r:id="rId27" display="http://twu.ebook.hyread.com.tw/index.jsp"/>
    <hyperlink ref="M37" r:id="rId28" display="http://penews.ntupes.edu.tw/cgi-bin/gs32/gsweb.cgi/login?o=dwebmge&amp;cache=1510220027585"/>
    <hyperlink ref="M38" r:id="rId29" display="http://sunology.yatsen.gov.tw   "/>
    <hyperlink ref="M39" r:id="rId30" display="http://stfb.ntl.edu.tw/cgi-bin/gs32/gsweb.cgi/login?o=dwebmge   "/>
    <hyperlink ref="M41" r:id="rId31" display="http://huso.stpi.narl.org.tw/husoc/husokm?000EF3030001000100000000000021C00000001E000000000"/>
    <hyperlink ref="M42" r:id="rId32" display="http://huso.stpi.narl.org.tw/husoc/husokm?000EF3030001000100000000000023000000001E000000000"/>
    <hyperlink ref="M43" r:id="rId33" display="http://huso.stpi.narl.org.tw/husoc/husokm?!!FUNC310"/>
    <hyperlink ref="M44" r:id="rId34" display="http://huso.stpi.narl.org.tw/husoc/husokm?!!FUNC400"/>
    <hyperlink ref="M45" r:id="rId35" display="http://huso.stpi.narl.org.tw/husoc/husokm?0027C6AF000100010000000000001A400000001E000000000"/>
    <hyperlink ref="M46" r:id="rId36" display="http://huso.stpi.narl.org.tw/husoc/husokm?!!FUNC440"/>
    <hyperlink ref="M48" r:id="rId37" display="http://huso.stpi.narl.org.tw/husoc/husokm?!!FUNC340"/>
    <hyperlink ref="M49" r:id="rId38" display="http://www.airitiplagchecker.com/"/>
    <hyperlink ref="M50" r:id="rId39" display="https://gpss.tipo.gov.tw/"/>
    <hyperlink ref="M51" r:id="rId40" display="https://ebird.org/taiwan/home"/>
  </hyperlinks>
  <printOptions/>
  <pageMargins left="0.7" right="0.7" top="0.75" bottom="0.75" header="0.3" footer="0.3"/>
  <pageSetup orientation="portrait" paperSize="9"/>
  <legacyDrawing r:id="rId42"/>
</worksheet>
</file>

<file path=xl/worksheets/sheet5.xml><?xml version="1.0" encoding="utf-8"?>
<worksheet xmlns="http://schemas.openxmlformats.org/spreadsheetml/2006/main" xmlns:r="http://schemas.openxmlformats.org/officeDocument/2006/relationships">
  <dimension ref="A1:E16"/>
  <sheetViews>
    <sheetView zoomScalePageLayoutView="0" workbookViewId="0" topLeftCell="A10">
      <selection activeCell="F6" sqref="F6"/>
    </sheetView>
  </sheetViews>
  <sheetFormatPr defaultColWidth="9.00390625" defaultRowHeight="16.5"/>
  <cols>
    <col min="1" max="1" width="31.25390625" style="0" customWidth="1"/>
    <col min="3" max="3" width="25.875" style="0" customWidth="1"/>
  </cols>
  <sheetData>
    <row r="1" spans="1:5" ht="15.75">
      <c r="A1" s="129" t="s">
        <v>487</v>
      </c>
      <c r="B1" s="129" t="s">
        <v>488</v>
      </c>
      <c r="C1" s="129" t="s">
        <v>489</v>
      </c>
      <c r="D1" s="15"/>
      <c r="E1" s="15"/>
    </row>
    <row r="2" spans="1:5" ht="48">
      <c r="A2" s="130" t="s">
        <v>490</v>
      </c>
      <c r="B2" s="131">
        <v>11731</v>
      </c>
      <c r="C2" s="132" t="s">
        <v>491</v>
      </c>
      <c r="D2" s="15"/>
      <c r="E2" s="15"/>
    </row>
    <row r="3" spans="1:5" ht="48">
      <c r="A3" s="130" t="s">
        <v>492</v>
      </c>
      <c r="B3" s="131">
        <v>10435</v>
      </c>
      <c r="C3" s="132" t="s">
        <v>491</v>
      </c>
      <c r="D3" s="15"/>
      <c r="E3" s="15"/>
    </row>
    <row r="4" spans="1:5" ht="15.75">
      <c r="A4" s="132" t="s">
        <v>493</v>
      </c>
      <c r="B4" s="133">
        <v>1</v>
      </c>
      <c r="C4" s="132" t="s">
        <v>494</v>
      </c>
      <c r="D4" s="15"/>
      <c r="E4" s="15"/>
    </row>
    <row r="5" spans="1:5" ht="113.25">
      <c r="A5" s="130" t="s">
        <v>495</v>
      </c>
      <c r="B5" s="134">
        <v>0</v>
      </c>
      <c r="C5" s="135" t="s">
        <v>496</v>
      </c>
      <c r="D5" s="15"/>
      <c r="E5" s="15"/>
    </row>
    <row r="6" spans="1:5" ht="113.25">
      <c r="A6" s="130" t="s">
        <v>495</v>
      </c>
      <c r="B6" s="133">
        <v>0</v>
      </c>
      <c r="C6" s="135" t="s">
        <v>497</v>
      </c>
      <c r="D6" s="15"/>
      <c r="E6" s="15"/>
    </row>
    <row r="7" spans="1:5" ht="64.5">
      <c r="A7" s="130" t="s">
        <v>498</v>
      </c>
      <c r="B7" s="136">
        <v>1346</v>
      </c>
      <c r="C7" s="132" t="s">
        <v>499</v>
      </c>
      <c r="D7" s="15"/>
      <c r="E7" s="15"/>
    </row>
    <row r="8" spans="1:5" ht="15.75">
      <c r="A8" s="137" t="s">
        <v>500</v>
      </c>
      <c r="B8" s="160">
        <f>SUM(B2:B7)</f>
        <v>23513</v>
      </c>
      <c r="C8" s="138"/>
      <c r="D8" s="15"/>
      <c r="E8" s="15"/>
    </row>
    <row r="9" spans="1:5" ht="15.75">
      <c r="A9" s="139" t="s">
        <v>501</v>
      </c>
      <c r="B9" s="140">
        <v>128</v>
      </c>
      <c r="C9" s="132" t="s">
        <v>494</v>
      </c>
      <c r="D9" s="15"/>
      <c r="E9" s="15"/>
    </row>
    <row r="10" spans="1:5" ht="15.75">
      <c r="A10" s="141" t="s">
        <v>502</v>
      </c>
      <c r="B10" s="135">
        <v>0</v>
      </c>
      <c r="C10" s="135" t="s">
        <v>503</v>
      </c>
      <c r="D10" s="15"/>
      <c r="E10" s="15"/>
    </row>
    <row r="11" spans="1:5" ht="81">
      <c r="A11" s="141" t="s">
        <v>504</v>
      </c>
      <c r="B11" s="142">
        <v>635</v>
      </c>
      <c r="C11" s="161" t="s">
        <v>505</v>
      </c>
      <c r="D11" s="15"/>
      <c r="E11" s="15"/>
    </row>
    <row r="12" spans="1:5" ht="129">
      <c r="A12" s="141" t="s">
        <v>506</v>
      </c>
      <c r="B12" s="142">
        <v>1</v>
      </c>
      <c r="C12" s="162"/>
      <c r="D12" s="15"/>
      <c r="E12" s="15"/>
    </row>
    <row r="13" spans="1:5" ht="96.75">
      <c r="A13" s="141" t="s">
        <v>507</v>
      </c>
      <c r="B13" s="142">
        <v>259</v>
      </c>
      <c r="C13" s="162"/>
      <c r="D13" s="15"/>
      <c r="E13" s="15"/>
    </row>
    <row r="14" spans="1:5" ht="64.5">
      <c r="A14" s="141" t="s">
        <v>508</v>
      </c>
      <c r="B14" s="142">
        <v>71</v>
      </c>
      <c r="C14" s="162"/>
      <c r="D14" s="15"/>
      <c r="E14" s="15"/>
    </row>
    <row r="15" spans="1:5" ht="15.75">
      <c r="A15" s="137" t="s">
        <v>509</v>
      </c>
      <c r="B15" s="160">
        <f>SUM(B9:B14)</f>
        <v>1094</v>
      </c>
      <c r="C15" s="138"/>
      <c r="D15" s="15"/>
      <c r="E15" s="15"/>
    </row>
    <row r="16" spans="1:5" ht="15.75">
      <c r="A16" s="15"/>
      <c r="B16" s="15"/>
      <c r="C16" s="15"/>
      <c r="D16" s="15"/>
      <c r="E16" s="15"/>
    </row>
  </sheetData>
  <sheetProtection/>
  <mergeCells count="1">
    <mergeCell ref="C11:C14"/>
  </mergeCells>
  <hyperlinks>
    <hyperlink ref="C11" r:id="rId1" display="http://huso.stpi.narl.org.tw/husoc/husokm?000B05950001000100000000000000300000001E000000000#"/>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16"/>
  <sheetViews>
    <sheetView zoomScale="90" zoomScaleNormal="90" zoomScalePageLayoutView="0" workbookViewId="0" topLeftCell="B1">
      <selection activeCell="C3" sqref="C3"/>
    </sheetView>
  </sheetViews>
  <sheetFormatPr defaultColWidth="9.00390625" defaultRowHeight="16.5"/>
  <cols>
    <col min="1" max="1" width="24.125" style="147" customWidth="1"/>
    <col min="2" max="2" width="13.50390625" style="147" bestFit="1" customWidth="1"/>
    <col min="3" max="3" width="12.00390625" style="147" bestFit="1" customWidth="1"/>
    <col min="4" max="4" width="10.375" style="147" bestFit="1" customWidth="1"/>
    <col min="5" max="5" width="12.00390625" style="147" bestFit="1" customWidth="1"/>
    <col min="6" max="6" width="9.00390625" style="147" bestFit="1" customWidth="1"/>
    <col min="7" max="7" width="12.00390625" style="147" bestFit="1" customWidth="1"/>
    <col min="8" max="8" width="9.125" style="147" bestFit="1" customWidth="1"/>
    <col min="9" max="9" width="10.375" style="147" bestFit="1" customWidth="1"/>
    <col min="10" max="10" width="9.125" style="147" bestFit="1" customWidth="1"/>
    <col min="11" max="11" width="10.375" style="147" bestFit="1" customWidth="1"/>
    <col min="12" max="12" width="9.125" style="147" bestFit="1" customWidth="1"/>
    <col min="13" max="15" width="10.375" style="147" bestFit="1" customWidth="1"/>
    <col min="16" max="17" width="9.125" style="147" bestFit="1" customWidth="1"/>
    <col min="18" max="18" width="9.125" style="147" customWidth="1"/>
    <col min="19" max="19" width="12.50390625" style="147" customWidth="1"/>
    <col min="20" max="16384" width="8.875" style="147" customWidth="1"/>
  </cols>
  <sheetData>
    <row r="1" spans="1:19" ht="33">
      <c r="A1" s="143" t="s">
        <v>518</v>
      </c>
      <c r="B1" s="144" t="s">
        <v>519</v>
      </c>
      <c r="C1" s="144" t="s">
        <v>520</v>
      </c>
      <c r="D1" s="144" t="s">
        <v>521</v>
      </c>
      <c r="E1" s="144" t="s">
        <v>522</v>
      </c>
      <c r="F1" s="144" t="s">
        <v>510</v>
      </c>
      <c r="G1" s="145" t="s">
        <v>523</v>
      </c>
      <c r="H1" s="145" t="s">
        <v>524</v>
      </c>
      <c r="I1" s="145" t="s">
        <v>525</v>
      </c>
      <c r="J1" s="145" t="s">
        <v>526</v>
      </c>
      <c r="K1" s="145" t="s">
        <v>527</v>
      </c>
      <c r="L1" s="145" t="s">
        <v>528</v>
      </c>
      <c r="M1" s="145" t="s">
        <v>529</v>
      </c>
      <c r="N1" s="145" t="s">
        <v>530</v>
      </c>
      <c r="O1" s="145" t="s">
        <v>531</v>
      </c>
      <c r="P1" s="145" t="s">
        <v>532</v>
      </c>
      <c r="Q1" s="145" t="s">
        <v>533</v>
      </c>
      <c r="R1" s="145" t="s">
        <v>534</v>
      </c>
      <c r="S1" s="146" t="s">
        <v>535</v>
      </c>
    </row>
    <row r="2" spans="1:19" ht="16.5">
      <c r="A2" s="148" t="s">
        <v>536</v>
      </c>
      <c r="B2" s="149"/>
      <c r="C2" s="150"/>
      <c r="D2" s="150">
        <v>2500</v>
      </c>
      <c r="E2" s="150">
        <v>32960</v>
      </c>
      <c r="F2" s="150"/>
      <c r="G2" s="151"/>
      <c r="H2" s="151"/>
      <c r="I2" s="151"/>
      <c r="J2" s="151"/>
      <c r="K2" s="151"/>
      <c r="L2" s="151"/>
      <c r="M2" s="151"/>
      <c r="N2" s="151"/>
      <c r="O2" s="151"/>
      <c r="P2" s="151"/>
      <c r="Q2" s="151"/>
      <c r="R2" s="151"/>
      <c r="S2" s="152">
        <f aca="true" t="shared" si="0" ref="S2:S13">SUM(B2:R2)</f>
        <v>35460</v>
      </c>
    </row>
    <row r="3" spans="1:19" ht="16.5">
      <c r="A3" s="148" t="s">
        <v>537</v>
      </c>
      <c r="B3" s="149">
        <v>27</v>
      </c>
      <c r="C3" s="150"/>
      <c r="D3" s="150"/>
      <c r="E3" s="150"/>
      <c r="F3" s="150"/>
      <c r="G3" s="151"/>
      <c r="H3" s="151"/>
      <c r="I3" s="151"/>
      <c r="J3" s="151"/>
      <c r="K3" s="151"/>
      <c r="L3" s="151"/>
      <c r="M3" s="151"/>
      <c r="N3" s="151"/>
      <c r="O3" s="151"/>
      <c r="P3" s="151"/>
      <c r="Q3" s="151"/>
      <c r="R3" s="151"/>
      <c r="S3" s="152">
        <f t="shared" si="0"/>
        <v>27</v>
      </c>
    </row>
    <row r="4" spans="1:19" ht="16.5">
      <c r="A4" s="148" t="s">
        <v>511</v>
      </c>
      <c r="B4" s="149">
        <v>100</v>
      </c>
      <c r="C4" s="150"/>
      <c r="D4" s="150"/>
      <c r="E4" s="150"/>
      <c r="F4" s="150"/>
      <c r="G4" s="151"/>
      <c r="H4" s="151"/>
      <c r="I4" s="151"/>
      <c r="J4" s="151"/>
      <c r="K4" s="151"/>
      <c r="L4" s="151"/>
      <c r="M4" s="151"/>
      <c r="N4" s="151"/>
      <c r="O4" s="151"/>
      <c r="P4" s="151"/>
      <c r="Q4" s="151"/>
      <c r="R4" s="151"/>
      <c r="S4" s="152">
        <f t="shared" si="0"/>
        <v>100</v>
      </c>
    </row>
    <row r="5" spans="1:19" ht="16.5">
      <c r="A5" s="148" t="s">
        <v>538</v>
      </c>
      <c r="B5" s="149">
        <v>1</v>
      </c>
      <c r="C5" s="150"/>
      <c r="D5" s="150"/>
      <c r="E5" s="150"/>
      <c r="F5" s="150"/>
      <c r="G5" s="151"/>
      <c r="H5" s="151"/>
      <c r="I5" s="151"/>
      <c r="J5" s="151"/>
      <c r="K5" s="151"/>
      <c r="L5" s="151"/>
      <c r="M5" s="151"/>
      <c r="N5" s="151"/>
      <c r="O5" s="151"/>
      <c r="P5" s="151"/>
      <c r="Q5" s="151"/>
      <c r="R5" s="151"/>
      <c r="S5" s="152">
        <f t="shared" si="0"/>
        <v>1</v>
      </c>
    </row>
    <row r="6" spans="1:19" ht="16.5">
      <c r="A6" s="148" t="s">
        <v>539</v>
      </c>
      <c r="B6" s="149">
        <v>22</v>
      </c>
      <c r="C6" s="150"/>
      <c r="D6" s="150"/>
      <c r="E6" s="150"/>
      <c r="F6" s="150">
        <v>39</v>
      </c>
      <c r="G6" s="150">
        <v>63</v>
      </c>
      <c r="H6" s="151"/>
      <c r="I6" s="151"/>
      <c r="J6" s="151">
        <v>105</v>
      </c>
      <c r="K6" s="151"/>
      <c r="L6" s="151"/>
      <c r="M6" s="151"/>
      <c r="N6" s="151"/>
      <c r="O6" s="151"/>
      <c r="P6" s="151"/>
      <c r="Q6" s="151"/>
      <c r="R6" s="151"/>
      <c r="S6" s="152">
        <f t="shared" si="0"/>
        <v>229</v>
      </c>
    </row>
    <row r="7" spans="1:19" ht="16.5">
      <c r="A7" s="148" t="s">
        <v>540</v>
      </c>
      <c r="B7" s="149">
        <v>1867</v>
      </c>
      <c r="C7" s="150"/>
      <c r="D7" s="150"/>
      <c r="E7" s="150"/>
      <c r="F7" s="150"/>
      <c r="G7" s="151">
        <v>87</v>
      </c>
      <c r="H7" s="151">
        <v>210</v>
      </c>
      <c r="I7" s="151">
        <v>2280</v>
      </c>
      <c r="J7" s="151">
        <v>290</v>
      </c>
      <c r="K7" s="151">
        <v>1513</v>
      </c>
      <c r="L7" s="151">
        <v>941</v>
      </c>
      <c r="M7" s="151">
        <v>1363</v>
      </c>
      <c r="N7" s="151">
        <v>1126</v>
      </c>
      <c r="O7" s="151">
        <v>1062</v>
      </c>
      <c r="P7" s="151">
        <v>480</v>
      </c>
      <c r="Q7" s="151">
        <v>200</v>
      </c>
      <c r="R7" s="151"/>
      <c r="S7" s="152">
        <f t="shared" si="0"/>
        <v>11419</v>
      </c>
    </row>
    <row r="8" spans="1:19" ht="16.5">
      <c r="A8" s="148" t="s">
        <v>541</v>
      </c>
      <c r="B8" s="149">
        <v>45</v>
      </c>
      <c r="C8" s="150"/>
      <c r="D8" s="150"/>
      <c r="E8" s="150"/>
      <c r="F8" s="150"/>
      <c r="G8" s="151"/>
      <c r="H8" s="151"/>
      <c r="I8" s="151"/>
      <c r="J8" s="151"/>
      <c r="K8" s="151"/>
      <c r="L8" s="151"/>
      <c r="M8" s="151"/>
      <c r="N8" s="151"/>
      <c r="O8" s="151"/>
      <c r="P8" s="151"/>
      <c r="Q8" s="151"/>
      <c r="R8" s="151"/>
      <c r="S8" s="152">
        <f t="shared" si="0"/>
        <v>45</v>
      </c>
    </row>
    <row r="9" spans="1:19" ht="16.5">
      <c r="A9" s="148" t="s">
        <v>542</v>
      </c>
      <c r="B9" s="149"/>
      <c r="C9" s="150"/>
      <c r="D9" s="150"/>
      <c r="E9" s="150"/>
      <c r="F9" s="150"/>
      <c r="G9" s="151"/>
      <c r="H9" s="151"/>
      <c r="I9" s="151"/>
      <c r="J9" s="151">
        <v>60</v>
      </c>
      <c r="K9" s="151"/>
      <c r="L9" s="151"/>
      <c r="M9" s="151"/>
      <c r="N9" s="151"/>
      <c r="O9" s="151"/>
      <c r="P9" s="151"/>
      <c r="Q9" s="151"/>
      <c r="R9" s="151"/>
      <c r="S9" s="152">
        <f t="shared" si="0"/>
        <v>60</v>
      </c>
    </row>
    <row r="10" spans="1:19" ht="16.5">
      <c r="A10" s="148" t="s">
        <v>543</v>
      </c>
      <c r="B10" s="149"/>
      <c r="C10" s="150"/>
      <c r="D10" s="150"/>
      <c r="E10" s="150"/>
      <c r="F10" s="150"/>
      <c r="G10" s="151"/>
      <c r="H10" s="151"/>
      <c r="I10" s="151"/>
      <c r="J10" s="151"/>
      <c r="K10" s="151"/>
      <c r="L10" s="151"/>
      <c r="M10" s="151"/>
      <c r="N10" s="151"/>
      <c r="O10" s="151">
        <v>9</v>
      </c>
      <c r="P10" s="151"/>
      <c r="Q10" s="151">
        <v>31</v>
      </c>
      <c r="R10" s="151">
        <v>530</v>
      </c>
      <c r="S10" s="152">
        <f t="shared" si="0"/>
        <v>570</v>
      </c>
    </row>
    <row r="11" spans="1:19" ht="16.5">
      <c r="A11" s="153" t="s">
        <v>512</v>
      </c>
      <c r="B11" s="149"/>
      <c r="C11" s="150">
        <v>10976</v>
      </c>
      <c r="D11" s="150"/>
      <c r="E11" s="150"/>
      <c r="F11" s="150"/>
      <c r="G11" s="151">
        <v>15252</v>
      </c>
      <c r="H11" s="154"/>
      <c r="I11" s="154"/>
      <c r="J11" s="154"/>
      <c r="K11" s="154"/>
      <c r="L11" s="154"/>
      <c r="M11" s="154"/>
      <c r="N11" s="154"/>
      <c r="O11" s="154"/>
      <c r="P11" s="154"/>
      <c r="Q11" s="154"/>
      <c r="R11" s="154"/>
      <c r="S11" s="152">
        <f t="shared" si="0"/>
        <v>26228</v>
      </c>
    </row>
    <row r="12" spans="1:19" ht="16.5">
      <c r="A12" s="153" t="s">
        <v>513</v>
      </c>
      <c r="B12" s="149"/>
      <c r="C12" s="150"/>
      <c r="D12" s="150"/>
      <c r="E12" s="150"/>
      <c r="F12" s="150"/>
      <c r="G12" s="151"/>
      <c r="H12" s="154"/>
      <c r="I12" s="154"/>
      <c r="J12" s="154"/>
      <c r="K12" s="154"/>
      <c r="L12" s="154"/>
      <c r="M12" s="154"/>
      <c r="N12" s="154"/>
      <c r="O12" s="154"/>
      <c r="P12" s="154"/>
      <c r="Q12" s="154">
        <v>16</v>
      </c>
      <c r="R12" s="154">
        <v>19</v>
      </c>
      <c r="S12" s="152">
        <f t="shared" si="0"/>
        <v>35</v>
      </c>
    </row>
    <row r="13" spans="1:19" ht="34.5" customHeight="1">
      <c r="A13" s="153" t="s">
        <v>514</v>
      </c>
      <c r="B13" s="149">
        <v>1</v>
      </c>
      <c r="C13" s="150"/>
      <c r="D13" s="150"/>
      <c r="E13" s="150"/>
      <c r="F13" s="150"/>
      <c r="G13" s="151"/>
      <c r="H13" s="154"/>
      <c r="I13" s="154"/>
      <c r="J13" s="154"/>
      <c r="K13" s="154"/>
      <c r="L13" s="154"/>
      <c r="M13" s="154"/>
      <c r="N13" s="154"/>
      <c r="O13" s="154"/>
      <c r="P13" s="154"/>
      <c r="Q13" s="154"/>
      <c r="R13" s="154"/>
      <c r="S13" s="152">
        <f t="shared" si="0"/>
        <v>1</v>
      </c>
    </row>
    <row r="14" spans="1:19" ht="34.5" customHeight="1">
      <c r="A14" s="153" t="s">
        <v>515</v>
      </c>
      <c r="B14" s="149"/>
      <c r="C14" s="150"/>
      <c r="D14" s="150"/>
      <c r="E14" s="150"/>
      <c r="F14" s="150"/>
      <c r="G14" s="151"/>
      <c r="H14" s="154"/>
      <c r="I14" s="154"/>
      <c r="J14" s="154"/>
      <c r="K14" s="154"/>
      <c r="L14" s="154"/>
      <c r="M14" s="154"/>
      <c r="N14" s="154"/>
      <c r="O14" s="154"/>
      <c r="P14" s="154"/>
      <c r="Q14" s="154"/>
      <c r="R14" s="154">
        <v>1</v>
      </c>
      <c r="S14" s="152">
        <f>SUM(B14:R14)</f>
        <v>1</v>
      </c>
    </row>
    <row r="15" spans="1:19" ht="16.5">
      <c r="A15" s="155" t="s">
        <v>516</v>
      </c>
      <c r="B15" s="156">
        <f aca="true" t="shared" si="1" ref="B15:Q15">SUM(B2:B13)</f>
        <v>2063</v>
      </c>
      <c r="C15" s="157">
        <f t="shared" si="1"/>
        <v>10976</v>
      </c>
      <c r="D15" s="157">
        <f t="shared" si="1"/>
        <v>2500</v>
      </c>
      <c r="E15" s="157">
        <f t="shared" si="1"/>
        <v>32960</v>
      </c>
      <c r="F15" s="157">
        <f t="shared" si="1"/>
        <v>39</v>
      </c>
      <c r="G15" s="157">
        <f t="shared" si="1"/>
        <v>15402</v>
      </c>
      <c r="H15" s="157">
        <f t="shared" si="1"/>
        <v>210</v>
      </c>
      <c r="I15" s="157">
        <f t="shared" si="1"/>
        <v>2280</v>
      </c>
      <c r="J15" s="157">
        <f t="shared" si="1"/>
        <v>455</v>
      </c>
      <c r="K15" s="157">
        <f t="shared" si="1"/>
        <v>1513</v>
      </c>
      <c r="L15" s="157">
        <f t="shared" si="1"/>
        <v>941</v>
      </c>
      <c r="M15" s="157">
        <f t="shared" si="1"/>
        <v>1363</v>
      </c>
      <c r="N15" s="157">
        <f t="shared" si="1"/>
        <v>1126</v>
      </c>
      <c r="O15" s="157">
        <f t="shared" si="1"/>
        <v>1071</v>
      </c>
      <c r="P15" s="157">
        <f t="shared" si="1"/>
        <v>480</v>
      </c>
      <c r="Q15" s="157">
        <f t="shared" si="1"/>
        <v>247</v>
      </c>
      <c r="R15" s="157">
        <f>SUM(R2:R14)</f>
        <v>550</v>
      </c>
      <c r="S15" s="159">
        <f>SUM(S2:S14)</f>
        <v>74176</v>
      </c>
    </row>
    <row r="16" ht="16.5">
      <c r="F16" s="158"/>
    </row>
    <row r="17" ht="16.5"/>
    <row r="20" ht="16.5"/>
    <row r="21" ht="16.5"/>
    <row r="27" ht="16.5"/>
    <row r="28" ht="16.5"/>
    <row r="38" ht="16.5"/>
    <row r="40" ht="16.5"/>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2021-11-02T03:47:32Z</cp:lastPrinted>
  <dcterms:created xsi:type="dcterms:W3CDTF">2001-12-15T02:38:04Z</dcterms:created>
  <dcterms:modified xsi:type="dcterms:W3CDTF">2021-11-02T03:47:54Z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