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202201\"/>
    </mc:Choice>
  </mc:AlternateContent>
  <bookViews>
    <workbookView xWindow="-2676" yWindow="240" windowWidth="14640" windowHeight="12108"/>
  </bookViews>
  <sheets>
    <sheet name="館藏統計表" sheetId="1" r:id="rId1"/>
    <sheet name="贈書人" sheetId="2" r:id="rId2"/>
    <sheet name="贈書清單" sheetId="3" r:id="rId3"/>
    <sheet name="2022年01月可用" sheetId="4" r:id="rId4"/>
    <sheet name="電子期刊數量統計" sheetId="5" r:id="rId5"/>
    <sheet name="電子書數量統計" sheetId="6" r:id="rId6"/>
  </sheets>
  <definedNames>
    <definedName name="_xlnm._FilterDatabase" localSheetId="2" hidden="1">贈書清單!$A$1:$F$1</definedName>
    <definedName name="_xlnm.Print_Titles" localSheetId="2">贈書清單!$1:$1</definedName>
  </definedNames>
  <calcPr calcId="162913"/>
</workbook>
</file>

<file path=xl/calcChain.xml><?xml version="1.0" encoding="utf-8"?>
<calcChain xmlns="http://schemas.openxmlformats.org/spreadsheetml/2006/main">
  <c r="S16" i="6" l="1"/>
  <c r="R16" i="6"/>
  <c r="Q16" i="6"/>
  <c r="P16" i="6"/>
  <c r="O16" i="6"/>
  <c r="N16" i="6"/>
  <c r="M16" i="6"/>
  <c r="L16" i="6"/>
  <c r="K16" i="6"/>
  <c r="J16" i="6"/>
  <c r="I16" i="6"/>
  <c r="H16" i="6"/>
  <c r="G16" i="6"/>
  <c r="F16" i="6"/>
  <c r="E16" i="6"/>
  <c r="D16" i="6"/>
  <c r="C16" i="6"/>
  <c r="B16" i="6"/>
  <c r="T15" i="6"/>
  <c r="T14" i="6"/>
  <c r="T13" i="6"/>
  <c r="T12" i="6"/>
  <c r="T11" i="6"/>
  <c r="T10" i="6"/>
  <c r="T9" i="6"/>
  <c r="T8" i="6"/>
  <c r="T7" i="6"/>
  <c r="T6" i="6"/>
  <c r="T5" i="6"/>
  <c r="T4" i="6"/>
  <c r="T3" i="6"/>
  <c r="T2" i="6"/>
  <c r="B15" i="5"/>
  <c r="B8" i="5"/>
  <c r="T16" i="6" l="1"/>
  <c r="D15" i="1"/>
  <c r="C14" i="2" l="1"/>
  <c r="F221" i="3"/>
  <c r="C15" i="1" l="1"/>
  <c r="E23" i="1" l="1"/>
  <c r="E22" i="1"/>
  <c r="E21" i="1"/>
  <c r="E20" i="1"/>
  <c r="E16" i="1"/>
  <c r="E15" i="1"/>
  <c r="D17" i="1"/>
  <c r="C17" i="1"/>
  <c r="E14" i="1"/>
  <c r="E13" i="1"/>
  <c r="E12" i="1"/>
  <c r="E11" i="1"/>
  <c r="E10" i="1"/>
  <c r="E9" i="1"/>
  <c r="E8" i="1"/>
  <c r="E7" i="1"/>
  <c r="E6" i="1"/>
  <c r="E5" i="1"/>
  <c r="E17" i="1" l="1"/>
</calcChain>
</file>

<file path=xl/comments1.xml><?xml version="1.0" encoding="utf-8"?>
<comments xmlns="http://schemas.openxmlformats.org/spreadsheetml/2006/main">
  <authors>
    <author/>
  </authors>
  <commentList>
    <comment ref="D3" authorId="0" shapeId="0">
      <text>
        <r>
          <rPr>
            <sz val="12"/>
            <color rgb="FF000000"/>
            <rFont val="PMingLiu"/>
            <family val="1"/>
            <charset val="136"/>
          </rPr>
          <t>path:
統計報表:編目量/館藏統計/資料類型/圖書分類法</t>
        </r>
      </text>
    </comment>
    <comment ref="B16" authorId="0" shapeId="0">
      <text>
        <r>
          <rPr>
            <sz val="12"/>
            <color rgb="FF000000"/>
            <rFont val="PMingLiu"/>
            <family val="1"/>
            <charset val="136"/>
          </rPr>
          <t>Staff:
已納入西文期刊合訂本數量</t>
        </r>
      </text>
    </comment>
    <comment ref="B20" authorId="0" shapeId="0">
      <text>
        <r>
          <rPr>
            <sz val="12"/>
            <color rgb="FF000000"/>
            <rFont val="PMingLiu"/>
            <family val="1"/>
            <charset val="136"/>
          </rPr>
          <t>user:
1樓：研討室12
2樓：個人閱覽桌18+團體閱覽桌58+沙發區24=100
3樓：團體閱覽桌40+[沙發區(漫畫30)+(考試用書區8)+(視聽區外沙發20)]+L303研討室
4+L307研討室10=112
4樓：L414研討室4+L410研討室12+L411研討室12+沙發13+研究小間9=50
5樓：5F：117</t>
        </r>
      </text>
    </comment>
    <comment ref="B21" authorId="0" shapeId="0">
      <text>
        <r>
          <rPr>
            <sz val="12"/>
            <color rgb="FF000000"/>
            <rFont val="PMingLiu"/>
            <family val="1"/>
            <charset val="136"/>
          </rPr>
          <t>單日流通&gt;統計列印</t>
        </r>
      </text>
    </comment>
    <comment ref="B23" authorId="0" shapeId="0">
      <text>
        <r>
          <rPr>
            <sz val="12"/>
            <color rgb="FF000000"/>
            <rFont val="PMingLiu"/>
            <family val="1"/>
            <charset val="136"/>
          </rPr>
          <t xml:space="preserve">在櫃檯每日登記的表單
</t>
        </r>
      </text>
    </comment>
    <comment ref="B24" authorId="0" shapeId="0">
      <text>
        <r>
          <rPr>
            <sz val="12"/>
            <color rgb="FF000000"/>
            <rFont val="PMingLiu"/>
            <family val="1"/>
            <charset val="136"/>
          </rPr>
          <t>user:
彰雲嘉館合+NDDS(貸出+貸入量)</t>
        </r>
      </text>
    </comment>
  </commentList>
</comments>
</file>

<file path=xl/comments2.xml><?xml version="1.0" encoding="utf-8"?>
<comments xmlns="http://schemas.openxmlformats.org/spreadsheetml/2006/main">
  <authors>
    <author/>
    <author>user</author>
  </authors>
  <commentList>
    <comment ref="C1" authorId="0" shapeId="0">
      <text>
        <r>
          <rPr>
            <sz val="10"/>
            <color rgb="FF000000"/>
            <rFont val="Arial"/>
            <family val="2"/>
          </rPr>
          <t>======
ID#AAAAMC-WuYI
user    (2021-04-16 02:54:42)
如為機構捐贈，則捐贈者(個人)欄位部分不輸入</t>
        </r>
      </text>
    </comment>
    <comment ref="D1" authorId="0" shapeId="0">
      <text>
        <r>
          <rPr>
            <sz val="10"/>
            <color rgb="FF000000"/>
            <rFont val="Arial"/>
            <family val="2"/>
          </rPr>
          <t>======
ID#AAAAMC-WuYM
user    (2021-04-16 02:54:42)
如捐贈者為個人者，則來文單位名稱部分不輸入</t>
        </r>
      </text>
    </comment>
    <comment ref="D93" authorId="1" shapeId="0">
      <text>
        <r>
          <rPr>
            <b/>
            <sz val="9"/>
            <color indexed="81"/>
            <rFont val="Tahoma"/>
            <family val="2"/>
          </rPr>
          <t>user:</t>
        </r>
        <r>
          <rPr>
            <sz val="9"/>
            <color indexed="81"/>
            <rFont val="Tahoma"/>
            <family val="2"/>
          </rPr>
          <t xml:space="preserve">
ˇ</t>
        </r>
        <r>
          <rPr>
            <sz val="9"/>
            <color indexed="81"/>
            <rFont val="細明體"/>
            <family val="3"/>
            <charset val="136"/>
          </rPr>
          <t xml:space="preserve">丁一倫
</t>
        </r>
      </text>
    </comment>
    <comment ref="D94" authorId="1" shapeId="0">
      <text>
        <r>
          <rPr>
            <b/>
            <sz val="9"/>
            <color indexed="81"/>
            <rFont val="Tahoma"/>
            <family val="2"/>
          </rPr>
          <t>user:</t>
        </r>
        <r>
          <rPr>
            <sz val="9"/>
            <color indexed="81"/>
            <rFont val="Tahoma"/>
            <family val="2"/>
          </rPr>
          <t xml:space="preserve">
ˇ</t>
        </r>
        <r>
          <rPr>
            <sz val="9"/>
            <color indexed="81"/>
            <rFont val="細明體"/>
            <family val="3"/>
            <charset val="136"/>
          </rPr>
          <t xml:space="preserve">丁一倫
</t>
        </r>
      </text>
    </comment>
    <comment ref="D95" authorId="1" shapeId="0">
      <text>
        <r>
          <rPr>
            <b/>
            <sz val="9"/>
            <color indexed="81"/>
            <rFont val="Tahoma"/>
            <family val="2"/>
          </rPr>
          <t>user:</t>
        </r>
        <r>
          <rPr>
            <sz val="9"/>
            <color indexed="81"/>
            <rFont val="Tahoma"/>
            <family val="2"/>
          </rPr>
          <t xml:space="preserve">
ˇ</t>
        </r>
        <r>
          <rPr>
            <sz val="9"/>
            <color indexed="81"/>
            <rFont val="細明體"/>
            <family val="3"/>
            <charset val="136"/>
          </rPr>
          <t xml:space="preserve">丁一倫
</t>
        </r>
      </text>
    </comment>
    <comment ref="D198" authorId="1" shapeId="0">
      <text>
        <r>
          <rPr>
            <b/>
            <sz val="9"/>
            <color indexed="81"/>
            <rFont val="Tahoma"/>
            <family val="2"/>
          </rPr>
          <t>user:</t>
        </r>
        <r>
          <rPr>
            <sz val="9"/>
            <color indexed="81"/>
            <rFont val="Tahoma"/>
            <family val="2"/>
          </rPr>
          <t xml:space="preserve">
</t>
        </r>
        <r>
          <rPr>
            <sz val="9"/>
            <color indexed="81"/>
            <rFont val="細明體"/>
            <family val="3"/>
            <charset val="136"/>
          </rPr>
          <t xml:space="preserve">張斐月
</t>
        </r>
      </text>
    </comment>
    <comment ref="D199" authorId="1" shapeId="0">
      <text>
        <r>
          <rPr>
            <b/>
            <sz val="9"/>
            <color indexed="81"/>
            <rFont val="Tahoma"/>
            <family val="2"/>
          </rPr>
          <t>user:</t>
        </r>
        <r>
          <rPr>
            <sz val="9"/>
            <color indexed="81"/>
            <rFont val="Tahoma"/>
            <family val="2"/>
          </rPr>
          <t xml:space="preserve">
</t>
        </r>
        <r>
          <rPr>
            <sz val="9"/>
            <color indexed="81"/>
            <rFont val="細明體"/>
            <family val="3"/>
            <charset val="136"/>
          </rPr>
          <t xml:space="preserve">張斐月
</t>
        </r>
      </text>
    </comment>
    <comment ref="D200" authorId="1" shapeId="0">
      <text>
        <r>
          <rPr>
            <b/>
            <sz val="9"/>
            <color indexed="81"/>
            <rFont val="Tahoma"/>
            <family val="2"/>
          </rPr>
          <t>user:</t>
        </r>
        <r>
          <rPr>
            <sz val="9"/>
            <color indexed="81"/>
            <rFont val="Tahoma"/>
            <family val="2"/>
          </rPr>
          <t xml:space="preserve">
</t>
        </r>
        <r>
          <rPr>
            <sz val="9"/>
            <color indexed="81"/>
            <rFont val="細明體"/>
            <family val="3"/>
            <charset val="136"/>
          </rPr>
          <t xml:space="preserve">張斐月
</t>
        </r>
      </text>
    </comment>
    <comment ref="D201" authorId="1" shapeId="0">
      <text>
        <r>
          <rPr>
            <b/>
            <sz val="9"/>
            <color indexed="81"/>
            <rFont val="Tahoma"/>
            <family val="2"/>
          </rPr>
          <t>user:</t>
        </r>
        <r>
          <rPr>
            <sz val="9"/>
            <color indexed="81"/>
            <rFont val="Tahoma"/>
            <family val="2"/>
          </rPr>
          <t xml:space="preserve">
</t>
        </r>
        <r>
          <rPr>
            <sz val="9"/>
            <color indexed="81"/>
            <rFont val="細明體"/>
            <family val="3"/>
            <charset val="136"/>
          </rPr>
          <t xml:space="preserve">張斐月
</t>
        </r>
      </text>
    </comment>
    <comment ref="D202" authorId="1" shapeId="0">
      <text>
        <r>
          <rPr>
            <b/>
            <sz val="9"/>
            <color indexed="81"/>
            <rFont val="Tahoma"/>
            <family val="2"/>
          </rPr>
          <t>user:</t>
        </r>
        <r>
          <rPr>
            <sz val="9"/>
            <color indexed="81"/>
            <rFont val="Tahoma"/>
            <family val="2"/>
          </rPr>
          <t xml:space="preserve">
</t>
        </r>
        <r>
          <rPr>
            <sz val="9"/>
            <color indexed="81"/>
            <rFont val="細明體"/>
            <family val="3"/>
            <charset val="136"/>
          </rPr>
          <t xml:space="preserve">張斐月
</t>
        </r>
      </text>
    </comment>
    <comment ref="D203" authorId="1" shapeId="0">
      <text>
        <r>
          <rPr>
            <b/>
            <sz val="9"/>
            <color indexed="81"/>
            <rFont val="Tahoma"/>
            <family val="2"/>
          </rPr>
          <t>user:</t>
        </r>
        <r>
          <rPr>
            <sz val="9"/>
            <color indexed="81"/>
            <rFont val="Tahoma"/>
            <family val="2"/>
          </rPr>
          <t xml:space="preserve">
</t>
        </r>
        <r>
          <rPr>
            <sz val="9"/>
            <color indexed="81"/>
            <rFont val="細明體"/>
            <family val="3"/>
            <charset val="136"/>
          </rPr>
          <t xml:space="preserve">張斐月
</t>
        </r>
      </text>
    </comment>
    <comment ref="D204" authorId="1" shapeId="0">
      <text>
        <r>
          <rPr>
            <b/>
            <sz val="9"/>
            <color indexed="81"/>
            <rFont val="Tahoma"/>
            <family val="2"/>
          </rPr>
          <t>user:</t>
        </r>
        <r>
          <rPr>
            <sz val="9"/>
            <color indexed="81"/>
            <rFont val="Tahoma"/>
            <family val="2"/>
          </rPr>
          <t xml:space="preserve">
</t>
        </r>
        <r>
          <rPr>
            <sz val="9"/>
            <color indexed="81"/>
            <rFont val="細明體"/>
            <family val="3"/>
            <charset val="136"/>
          </rPr>
          <t xml:space="preserve">張斐月
</t>
        </r>
      </text>
    </comment>
    <comment ref="D205" authorId="1" shapeId="0">
      <text>
        <r>
          <rPr>
            <b/>
            <sz val="9"/>
            <color indexed="81"/>
            <rFont val="Tahoma"/>
            <family val="2"/>
          </rPr>
          <t>user:</t>
        </r>
        <r>
          <rPr>
            <sz val="9"/>
            <color indexed="81"/>
            <rFont val="Tahoma"/>
            <family val="2"/>
          </rPr>
          <t xml:space="preserve">
</t>
        </r>
        <r>
          <rPr>
            <sz val="9"/>
            <color indexed="81"/>
            <rFont val="細明體"/>
            <family val="3"/>
            <charset val="136"/>
          </rPr>
          <t xml:space="preserve">張斐月
</t>
        </r>
      </text>
    </comment>
    <comment ref="D206" authorId="1" shapeId="0">
      <text>
        <r>
          <rPr>
            <b/>
            <sz val="9"/>
            <color indexed="81"/>
            <rFont val="Tahoma"/>
            <family val="2"/>
          </rPr>
          <t>user:</t>
        </r>
        <r>
          <rPr>
            <sz val="9"/>
            <color indexed="81"/>
            <rFont val="Tahoma"/>
            <family val="2"/>
          </rPr>
          <t xml:space="preserve">
</t>
        </r>
        <r>
          <rPr>
            <sz val="9"/>
            <color indexed="81"/>
            <rFont val="細明體"/>
            <family val="3"/>
            <charset val="136"/>
          </rPr>
          <t xml:space="preserve">張斐月
</t>
        </r>
      </text>
    </comment>
  </commentList>
</comments>
</file>

<file path=xl/comments3.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4.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<sst xmlns="http://schemas.openxmlformats.org/spreadsheetml/2006/main" count="1439" uniqueCount="559">
  <si>
    <t>一一○學年度環球科技大學圖書館館藏變動統計表</t>
  </si>
  <si>
    <t>圖書收藏冊數</t>
  </si>
  <si>
    <t>上月冊數</t>
  </si>
  <si>
    <t>本月冊數</t>
  </si>
  <si>
    <t>增減冊數</t>
  </si>
  <si>
    <t>非書資料</t>
  </si>
  <si>
    <t>數量</t>
  </si>
  <si>
    <t xml:space="preserve">一、中文圖書  </t>
  </si>
  <si>
    <t>一、電子資料庫</t>
  </si>
  <si>
    <t>總類</t>
  </si>
  <si>
    <t>哲學類</t>
  </si>
  <si>
    <t>二、電子書</t>
  </si>
  <si>
    <t>宗教類</t>
  </si>
  <si>
    <t>三、視聽資料(件)</t>
  </si>
  <si>
    <t>自然科學類</t>
  </si>
  <si>
    <t>四、地圖(幅)</t>
  </si>
  <si>
    <t>應用科學類</t>
  </si>
  <si>
    <t>社會科學類</t>
  </si>
  <si>
    <t>現期書報</t>
  </si>
  <si>
    <t>種類</t>
  </si>
  <si>
    <t>史地類(中國)</t>
  </si>
  <si>
    <t>1、報紙</t>
  </si>
  <si>
    <t>史地類(外國)</t>
  </si>
  <si>
    <t>2、紙本期刊</t>
  </si>
  <si>
    <t>語文類</t>
  </si>
  <si>
    <t>美術類</t>
  </si>
  <si>
    <t>小計</t>
  </si>
  <si>
    <t>3、電子期刊</t>
  </si>
  <si>
    <t>二、外文圖書</t>
  </si>
  <si>
    <t>中文(種)</t>
  </si>
  <si>
    <t>合計</t>
  </si>
  <si>
    <t>西文(種)</t>
  </si>
  <si>
    <t>圖書館服務</t>
  </si>
  <si>
    <t>上月數量</t>
  </si>
  <si>
    <t>本月數量</t>
  </si>
  <si>
    <t>增減數量</t>
  </si>
  <si>
    <t>訂購資料庫使用統計</t>
  </si>
  <si>
    <t>1、圖書閱覽座位</t>
  </si>
  <si>
    <t>Airiti Library
華藝線上圖書館</t>
  </si>
  <si>
    <t>2、借書人次</t>
  </si>
  <si>
    <t>3、圖書借閱冊數</t>
  </si>
  <si>
    <t>4、入館人數</t>
  </si>
  <si>
    <t>udn電子書</t>
  </si>
  <si>
    <t>5、館際合作(貸入/貸出)</t>
  </si>
  <si>
    <t>製表：</t>
  </si>
  <si>
    <t>組長：</t>
  </si>
  <si>
    <t>圖資長：</t>
  </si>
  <si>
    <t>主任秘書：</t>
  </si>
  <si>
    <t>校長：</t>
  </si>
  <si>
    <t>身分別</t>
  </si>
  <si>
    <t>捐贈者(個人)</t>
  </si>
  <si>
    <t>統計</t>
  </si>
  <si>
    <t>校內人員</t>
  </si>
  <si>
    <t>校內單位</t>
  </si>
  <si>
    <t>校外人員</t>
  </si>
  <si>
    <t>校外機構</t>
  </si>
  <si>
    <t>總計</t>
  </si>
  <si>
    <t>製表:林佳儀</t>
  </si>
  <si>
    <t>登記日期</t>
  </si>
  <si>
    <t>文件類型</t>
  </si>
  <si>
    <t>來文單位名稱</t>
  </si>
  <si>
    <t>1/0</t>
    <phoneticPr fontId="7" type="noConversion"/>
  </si>
  <si>
    <t>數位化論文典藏聯盟</t>
    <phoneticPr fontId="7" type="noConversion"/>
  </si>
  <si>
    <t xml:space="preserve"> 製表基準日：111年01月31日</t>
    <phoneticPr fontId="7" type="noConversion"/>
  </si>
  <si>
    <t>2022年01月圖書館受贈圖書資源統計表</t>
    <phoneticPr fontId="7" type="noConversion"/>
  </si>
  <si>
    <t>書籍</t>
  </si>
  <si>
    <t>期刊</t>
  </si>
  <si>
    <t>觀餐系</t>
    <phoneticPr fontId="7" type="noConversion"/>
  </si>
  <si>
    <t>仰山文教基金會</t>
    <phoneticPr fontId="7" type="noConversion"/>
  </si>
  <si>
    <t>臺灣民主基金會</t>
    <phoneticPr fontId="7" type="noConversion"/>
  </si>
  <si>
    <t>經濟部能源局</t>
    <phoneticPr fontId="7" type="noConversion"/>
  </si>
  <si>
    <t>明志科技大學</t>
    <phoneticPr fontId="7" type="noConversion"/>
  </si>
  <si>
    <t>台南區農業改良場</t>
    <phoneticPr fontId="7" type="noConversion"/>
  </si>
  <si>
    <t>台北行天宮</t>
    <phoneticPr fontId="7" type="noConversion"/>
  </si>
  <si>
    <t>不當黨產處理委員會</t>
    <phoneticPr fontId="7" type="noConversion"/>
  </si>
  <si>
    <t>中央警察大學</t>
    <phoneticPr fontId="7" type="noConversion"/>
  </si>
  <si>
    <t>慈濟傳播人文志業基金會</t>
    <phoneticPr fontId="7" type="noConversion"/>
  </si>
  <si>
    <t>高雄市政府</t>
    <phoneticPr fontId="7" type="noConversion"/>
  </si>
  <si>
    <t>萬海航運慈善基金會</t>
    <phoneticPr fontId="7" type="noConversion"/>
  </si>
  <si>
    <t>人生雜誌社</t>
    <phoneticPr fontId="7" type="noConversion"/>
  </si>
  <si>
    <t>台灣癌症臨床研究發展基金會</t>
    <phoneticPr fontId="7" type="noConversion"/>
  </si>
  <si>
    <t>合作金庫</t>
    <phoneticPr fontId="7" type="noConversion"/>
  </si>
  <si>
    <t>台灣省稅務研究會</t>
    <phoneticPr fontId="7" type="noConversion"/>
  </si>
  <si>
    <t>國立公共資訊圖書館</t>
    <phoneticPr fontId="7" type="noConversion"/>
  </si>
  <si>
    <t>南投縣政府文化局</t>
    <phoneticPr fontId="7" type="noConversion"/>
  </si>
  <si>
    <t>中華民國書法教育學會</t>
    <phoneticPr fontId="7" type="noConversion"/>
  </si>
  <si>
    <t>震旦行</t>
    <phoneticPr fontId="7" type="noConversion"/>
  </si>
  <si>
    <t>淡江大學</t>
    <phoneticPr fontId="7" type="noConversion"/>
  </si>
  <si>
    <t>基督教宇宙光全人關懷機構</t>
    <phoneticPr fontId="7" type="noConversion"/>
  </si>
  <si>
    <t>聖靈月刊雜誌社</t>
    <phoneticPr fontId="7" type="noConversion"/>
  </si>
  <si>
    <t>檔案管理局</t>
    <phoneticPr fontId="7" type="noConversion"/>
  </si>
  <si>
    <t>食品藥物管理署</t>
    <phoneticPr fontId="7" type="noConversion"/>
  </si>
  <si>
    <t>中央通訊社</t>
    <phoneticPr fontId="7" type="noConversion"/>
  </si>
  <si>
    <t>司法院</t>
    <phoneticPr fontId="7" type="noConversion"/>
  </si>
  <si>
    <t>中華攝影雜誌社</t>
    <phoneticPr fontId="7" type="noConversion"/>
  </si>
  <si>
    <t>台中市政府文化局</t>
    <phoneticPr fontId="7" type="noConversion"/>
  </si>
  <si>
    <t>中華民國管理科學學會</t>
    <phoneticPr fontId="7" type="noConversion"/>
  </si>
  <si>
    <t>國立台北教育大學</t>
    <phoneticPr fontId="7" type="noConversion"/>
  </si>
  <si>
    <t>科技部人文及社會科學研究發展司</t>
    <phoneticPr fontId="7" type="noConversion"/>
  </si>
  <si>
    <t>特有生物研究保育中心</t>
    <phoneticPr fontId="7" type="noConversion"/>
  </si>
  <si>
    <t>教育部體育署</t>
    <phoneticPr fontId="7" type="noConversion"/>
  </si>
  <si>
    <t>台灣民主基金會</t>
    <phoneticPr fontId="7" type="noConversion"/>
  </si>
  <si>
    <t>國立臺灣博物館</t>
    <phoneticPr fontId="7" type="noConversion"/>
  </si>
  <si>
    <t>佛光山佛陀紀念館</t>
    <phoneticPr fontId="7" type="noConversion"/>
  </si>
  <si>
    <t>台灣省土木技師公會</t>
    <phoneticPr fontId="7" type="noConversion"/>
  </si>
  <si>
    <t>台疆祖廟大觀音亭祭祀典興濟宮</t>
    <phoneticPr fontId="7" type="noConversion"/>
  </si>
  <si>
    <t>高雄東照山關帝廟</t>
    <phoneticPr fontId="7" type="noConversion"/>
  </si>
  <si>
    <t>原住民族委員會</t>
    <phoneticPr fontId="7" type="noConversion"/>
  </si>
  <si>
    <t>新加坡商鈦坦科技</t>
    <phoneticPr fontId="7" type="noConversion"/>
  </si>
  <si>
    <t>華碩聯合科技</t>
    <phoneticPr fontId="7" type="noConversion"/>
  </si>
  <si>
    <t>亞太經濟合作研究中心</t>
    <phoneticPr fontId="7" type="noConversion"/>
  </si>
  <si>
    <t>台灣金融服務業聯合總會</t>
    <phoneticPr fontId="7" type="noConversion"/>
  </si>
  <si>
    <t>中華民國農會</t>
    <phoneticPr fontId="7" type="noConversion"/>
  </si>
  <si>
    <t>中華民國的空軍出版社</t>
    <phoneticPr fontId="7" type="noConversion"/>
  </si>
  <si>
    <t>行政院農業委員會桃園區農業改良場</t>
    <phoneticPr fontId="7" type="noConversion"/>
  </si>
  <si>
    <t>衛生福利部</t>
    <phoneticPr fontId="7" type="noConversion"/>
  </si>
  <si>
    <t>雲林科技大學永續發展與社會實踐研究中心</t>
    <phoneticPr fontId="7" type="noConversion"/>
  </si>
  <si>
    <t>台灣新世紀文教基金會</t>
    <phoneticPr fontId="7" type="noConversion"/>
  </si>
  <si>
    <t>東吳大學</t>
    <phoneticPr fontId="7" type="noConversion"/>
  </si>
  <si>
    <t>教育部</t>
    <phoneticPr fontId="7" type="noConversion"/>
  </si>
  <si>
    <t>國防譯粹月刊社</t>
    <phoneticPr fontId="7" type="noConversion"/>
  </si>
  <si>
    <t>震怡文教基金會</t>
    <phoneticPr fontId="7" type="noConversion"/>
  </si>
  <si>
    <t>佛光山人間佛教研究院</t>
    <phoneticPr fontId="7" type="noConversion"/>
  </si>
  <si>
    <t>生物科技產業研究出版中心</t>
    <phoneticPr fontId="7" type="noConversion"/>
  </si>
  <si>
    <t>農業委員會林業試驗所</t>
    <phoneticPr fontId="7" type="noConversion"/>
  </si>
  <si>
    <t>中華民國保護動物協會</t>
    <phoneticPr fontId="7" type="noConversion"/>
  </si>
  <si>
    <t>中華民國大專院校體育總會</t>
    <phoneticPr fontId="7" type="noConversion"/>
  </si>
  <si>
    <t>義光育幼院暨附設世美家園</t>
    <phoneticPr fontId="7" type="noConversion"/>
  </si>
  <si>
    <t>臺灣省土木技師公會</t>
    <phoneticPr fontId="7" type="noConversion"/>
  </si>
  <si>
    <t>屏東縣政府</t>
    <phoneticPr fontId="7" type="noConversion"/>
  </si>
  <si>
    <t>台灣休閒農業發展協會</t>
    <phoneticPr fontId="7" type="noConversion"/>
  </si>
  <si>
    <t>臺北市聽障教育資源中心</t>
    <phoneticPr fontId="7" type="noConversion"/>
  </si>
  <si>
    <t>彰化基督教醫院</t>
    <phoneticPr fontId="7" type="noConversion"/>
  </si>
  <si>
    <t>青年日報社</t>
    <phoneticPr fontId="7" type="noConversion"/>
  </si>
  <si>
    <t>家扶基金會</t>
    <phoneticPr fontId="7" type="noConversion"/>
  </si>
  <si>
    <t>白象文化</t>
    <phoneticPr fontId="7" type="noConversion"/>
  </si>
  <si>
    <t>林務局</t>
    <phoneticPr fontId="7" type="noConversion"/>
  </si>
  <si>
    <t>國立臺北教育大學</t>
    <phoneticPr fontId="7" type="noConversion"/>
  </si>
  <si>
    <t>彰化縣野鳥學會</t>
    <phoneticPr fontId="7" type="noConversion"/>
  </si>
  <si>
    <t>國家實驗研究院</t>
    <phoneticPr fontId="7" type="noConversion"/>
  </si>
  <si>
    <t>中華人權協會</t>
    <phoneticPr fontId="7" type="noConversion"/>
  </si>
  <si>
    <t>佛教蓮花基金會</t>
    <phoneticPr fontId="7" type="noConversion"/>
  </si>
  <si>
    <t>中華種苗學會</t>
    <phoneticPr fontId="7" type="noConversion"/>
  </si>
  <si>
    <t>台灣期貨交易所</t>
    <phoneticPr fontId="7" type="noConversion"/>
  </si>
  <si>
    <t>體育署</t>
    <phoneticPr fontId="7" type="noConversion"/>
  </si>
  <si>
    <t>TTA</t>
    <phoneticPr fontId="7" type="noConversion"/>
  </si>
  <si>
    <t>國立海洋大學</t>
    <phoneticPr fontId="7" type="noConversion"/>
  </si>
  <si>
    <t>台灣新社會智庫</t>
    <phoneticPr fontId="7" type="noConversion"/>
  </si>
  <si>
    <t>台灣省冷凍空調技師公會</t>
    <phoneticPr fontId="7" type="noConversion"/>
  </si>
  <si>
    <t>行政院農業委員會</t>
    <phoneticPr fontId="7" type="noConversion"/>
  </si>
  <si>
    <t>林榮三文化公益基金會</t>
    <phoneticPr fontId="7" type="noConversion"/>
  </si>
  <si>
    <t>台糖公司</t>
    <phoneticPr fontId="7" type="noConversion"/>
  </si>
  <si>
    <t>法務部調查局</t>
    <phoneticPr fontId="7" type="noConversion"/>
  </si>
  <si>
    <t>中央研究院人文社會科學研究中心</t>
    <phoneticPr fontId="7" type="noConversion"/>
  </si>
  <si>
    <t>雲林科技大學</t>
    <phoneticPr fontId="7" type="noConversion"/>
  </si>
  <si>
    <t>全民健康基金會</t>
    <phoneticPr fontId="7" type="noConversion"/>
  </si>
  <si>
    <t>肝病防治學術基金會</t>
    <phoneticPr fontId="7" type="noConversion"/>
  </si>
  <si>
    <t>國立屏東科技大學</t>
    <phoneticPr fontId="7" type="noConversion"/>
  </si>
  <si>
    <t>雲林縣台語文研究學會</t>
    <phoneticPr fontId="7" type="noConversion"/>
  </si>
  <si>
    <t>高雄市勞工博物館</t>
    <phoneticPr fontId="7" type="noConversion"/>
  </si>
  <si>
    <t>朝陽科技大學</t>
    <phoneticPr fontId="7" type="noConversion"/>
  </si>
  <si>
    <t>中央存款保險股份有限公司</t>
    <phoneticPr fontId="7" type="noConversion"/>
  </si>
  <si>
    <t>中華郵政</t>
    <phoneticPr fontId="7" type="noConversion"/>
  </si>
  <si>
    <t>中華民國工業安全衛生協會</t>
    <phoneticPr fontId="7" type="noConversion"/>
  </si>
  <si>
    <t>國立臺灣圖書館</t>
    <phoneticPr fontId="7" type="noConversion"/>
  </si>
  <si>
    <t>華嚴蓮社</t>
    <phoneticPr fontId="7" type="noConversion"/>
  </si>
  <si>
    <t>丁一倫</t>
    <phoneticPr fontId="7" type="noConversion"/>
  </si>
  <si>
    <t>愛書人</t>
    <phoneticPr fontId="7" type="noConversion"/>
  </si>
  <si>
    <t>游本寬</t>
    <phoneticPr fontId="7" type="noConversion"/>
  </si>
  <si>
    <t>邱慶隆</t>
    <phoneticPr fontId="7" type="noConversion"/>
  </si>
  <si>
    <t>劉禧賢</t>
    <phoneticPr fontId="7" type="noConversion"/>
  </si>
  <si>
    <t>王嘉興</t>
    <phoneticPr fontId="7" type="noConversion"/>
  </si>
  <si>
    <t>許繼峰</t>
    <phoneticPr fontId="7" type="noConversion"/>
  </si>
  <si>
    <t>身分別</t>
    <phoneticPr fontId="7" type="noConversion"/>
  </si>
  <si>
    <t>教職員</t>
  </si>
  <si>
    <t>校外單位</t>
  </si>
  <si>
    <t>學生</t>
  </si>
  <si>
    <t>數量</t>
    <phoneticPr fontId="7" type="noConversion"/>
  </si>
  <si>
    <t>合計</t>
    <phoneticPr fontId="7" type="noConversion"/>
  </si>
  <si>
    <t>許繼峰</t>
  </si>
  <si>
    <t>愛書人</t>
  </si>
  <si>
    <t>劉禧賢</t>
  </si>
  <si>
    <t>丁一倫</t>
    <phoneticPr fontId="7" type="noConversion"/>
  </si>
  <si>
    <t>王嘉興</t>
    <phoneticPr fontId="7" type="noConversion"/>
  </si>
  <si>
    <t>邱慶隆</t>
    <phoneticPr fontId="7" type="noConversion"/>
  </si>
  <si>
    <t>游本寬</t>
    <phoneticPr fontId="7" type="noConversion"/>
  </si>
  <si>
    <t>愛書人</t>
    <phoneticPr fontId="7" type="noConversion"/>
  </si>
  <si>
    <t>觀餐系</t>
    <phoneticPr fontId="7" type="noConversion"/>
  </si>
  <si>
    <t>學生</t>
    <phoneticPr fontId="7" type="noConversion"/>
  </si>
  <si>
    <t>製表日期 ：  111年02月08日</t>
    <phoneticPr fontId="7" type="noConversion"/>
  </si>
  <si>
    <t>動腦知識庫</t>
    <phoneticPr fontId="7" type="noConversion"/>
  </si>
  <si>
    <t>AiritiBook
(iRead eBook)</t>
    <phoneticPr fontId="7" type="noConversion"/>
  </si>
  <si>
    <t>AEB Walking Library (Acer )</t>
    <phoneticPr fontId="7" type="noConversion"/>
  </si>
  <si>
    <t>HyRead台灣全文資料庫</t>
    <phoneticPr fontId="7" type="noConversion"/>
  </si>
  <si>
    <t>序號</t>
    <phoneticPr fontId="18" type="noConversion"/>
  </si>
  <si>
    <t>資料庫/電子書平台名稱</t>
    <phoneticPr fontId="18" type="noConversion"/>
  </si>
  <si>
    <t>簡介</t>
    <phoneticPr fontId="18" type="noConversion"/>
  </si>
  <si>
    <t>語言別</t>
    <phoneticPr fontId="18" type="noConversion"/>
  </si>
  <si>
    <t>適用系所</t>
    <phoneticPr fontId="18" type="noConversion"/>
  </si>
  <si>
    <t>連線方式</t>
    <phoneticPr fontId="18" type="noConversion"/>
  </si>
  <si>
    <t>啟用日期</t>
    <phoneticPr fontId="18" type="noConversion"/>
  </si>
  <si>
    <t>到期日期</t>
    <phoneticPr fontId="18" type="noConversion"/>
  </si>
  <si>
    <t>來源</t>
    <phoneticPr fontId="18" type="noConversion"/>
  </si>
  <si>
    <t>續訂情況</t>
    <phoneticPr fontId="18" type="noConversion"/>
  </si>
  <si>
    <t>訂/贈</t>
    <phoneticPr fontId="18" type="noConversion"/>
  </si>
  <si>
    <t>備註</t>
    <phoneticPr fontId="18" type="noConversion"/>
  </si>
  <si>
    <t>網址</t>
    <phoneticPr fontId="18" type="noConversion"/>
  </si>
  <si>
    <t xml:space="preserve">Airiti Library華藝線上圖書館 </t>
    <phoneticPr fontId="18" type="noConversion"/>
  </si>
  <si>
    <t>中文</t>
    <phoneticPr fontId="18" type="noConversion"/>
  </si>
  <si>
    <t>綜合</t>
    <phoneticPr fontId="18" type="noConversion"/>
  </si>
  <si>
    <t>鎖校園IP</t>
    <phoneticPr fontId="18" type="noConversion"/>
  </si>
  <si>
    <t>2012-</t>
    <phoneticPr fontId="18" type="noConversion"/>
  </si>
  <si>
    <t>續訂</t>
    <phoneticPr fontId="18" type="noConversion"/>
  </si>
  <si>
    <t>訂</t>
    <phoneticPr fontId="18" type="noConversion"/>
  </si>
  <si>
    <t>http://www.airitilibrary.com/</t>
    <phoneticPr fontId="18" type="noConversion"/>
  </si>
  <si>
    <t>CJTD中文學術期刊暨學位論文全文資料庫
CJTD中國大陸學術期刊暨學位論文全文資料庫</t>
    <phoneticPr fontId="18" type="noConversion"/>
  </si>
  <si>
    <t>續贈</t>
    <phoneticPr fontId="18" type="noConversion"/>
  </si>
  <si>
    <t>贈</t>
    <phoneticPr fontId="18" type="noConversion"/>
  </si>
  <si>
    <t>https://www.airitilibrary.com/</t>
    <phoneticPr fontId="18" type="noConversion"/>
  </si>
  <si>
    <t>Intelex_Past Master 法語資料庫</t>
    <phoneticPr fontId="18" type="noConversion"/>
  </si>
  <si>
    <t>西文</t>
    <phoneticPr fontId="18" type="noConversion"/>
  </si>
  <si>
    <t>買斷</t>
    <phoneticPr fontId="18" type="noConversion"/>
  </si>
  <si>
    <t>國科會法語研究計畫</t>
    <phoneticPr fontId="18" type="noConversion"/>
  </si>
  <si>
    <t xml:space="preserve">  http://pm.nlx.com/xtf/search?browse-collections=true    
 </t>
    <phoneticPr fontId="18" type="noConversion"/>
  </si>
  <si>
    <t>iRead eBook華藝電子書</t>
    <phoneticPr fontId="18" type="noConversion"/>
  </si>
  <si>
    <t>2010-</t>
    <phoneticPr fontId="18" type="noConversion"/>
  </si>
  <si>
    <t>原"華藝中文電子書"
2016買斷1363本(2016/11/30啟用)
2017買斷1126本(2017/9/18啟用)
2018買斷1062本(1002為聯盟書+自購60本)(2018/7/19啟用)</t>
    <phoneticPr fontId="18" type="noConversion"/>
  </si>
  <si>
    <t>http://www.airitibooks.com/</t>
    <phoneticPr fontId="18" type="noConversion"/>
  </si>
  <si>
    <t>Journal Citation Report (JCR)</t>
    <phoneticPr fontId="18"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</si>
  <si>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18" type="noConversion"/>
  </si>
  <si>
    <t>https://jcr.clarivate.com</t>
  </si>
  <si>
    <t xml:space="preserve">Kafkas Werke </t>
    <phoneticPr fontId="18" type="noConversion"/>
  </si>
  <si>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18" type="noConversion"/>
  </si>
  <si>
    <t>西文</t>
    <phoneticPr fontId="18" type="noConversion"/>
  </si>
  <si>
    <t>綜合</t>
    <phoneticPr fontId="18" type="noConversion"/>
  </si>
  <si>
    <t>永久</t>
    <phoneticPr fontId="18" type="noConversion"/>
  </si>
  <si>
    <t>買斷</t>
    <phoneticPr fontId="18" type="noConversion"/>
  </si>
  <si>
    <t>國科會人文處全國學術版</t>
    <phoneticPr fontId="18" type="noConversion"/>
  </si>
  <si>
    <t>續贈</t>
    <phoneticPr fontId="18" type="noConversion"/>
  </si>
  <si>
    <t>贈</t>
    <phoneticPr fontId="18" type="noConversion"/>
  </si>
  <si>
    <t xml:space="preserve">  http://kafka.chadwyck.co.uk/   
 </t>
    <phoneticPr fontId="18" type="noConversion"/>
  </si>
  <si>
    <t>Oxford Journals Archives (OJA)</t>
    <phoneticPr fontId="18"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</si>
  <si>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18" type="noConversion"/>
  </si>
  <si>
    <t>國科會全國學術版</t>
    <phoneticPr fontId="18" type="noConversion"/>
  </si>
  <si>
    <t>http://huso.stpi.narl.org.tw/husoc/husokm?!!FUNC210</t>
    <phoneticPr fontId="18" type="noConversion"/>
  </si>
  <si>
    <t>Schillers Werke</t>
    <phoneticPr fontId="18"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</si>
  <si>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</si>
  <si>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鎖校園IP</t>
    <phoneticPr fontId="18" type="noConversion"/>
  </si>
  <si>
    <t xml:space="preserve"> http://schiller.chadwyck.co.uk/   
</t>
    <phoneticPr fontId="18" type="noConversion"/>
  </si>
  <si>
    <t>TAO臺灣學智慧藏電子書</t>
    <phoneticPr fontId="18"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</si>
  <si>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18" type="noConversion"/>
  </si>
  <si>
    <t>中文</t>
    <phoneticPr fontId="18" type="noConversion"/>
  </si>
  <si>
    <t>永久使用</t>
    <phoneticPr fontId="18" type="noConversion"/>
  </si>
  <si>
    <t>103中區技職校院區域教學資源中心聯合圖書資源共享平台計畫</t>
    <phoneticPr fontId="18" type="noConversion"/>
  </si>
  <si>
    <t>中區技職校院區域教學資源中心TAO書籍庫專區</t>
    <phoneticPr fontId="18" type="noConversion"/>
  </si>
  <si>
    <t>http://tao.wordpedia.com/is_tlrcct.aspx</t>
    <phoneticPr fontId="18" type="noConversion"/>
  </si>
  <si>
    <t>udn數位閱讀電子書</t>
    <phoneticPr fontId="18" type="noConversion"/>
  </si>
  <si>
    <t>99年教育部獎補助款</t>
    <phoneticPr fontId="18" type="noConversion"/>
  </si>
  <si>
    <t>訂</t>
    <phoneticPr fontId="18" type="noConversion"/>
  </si>
  <si>
    <t xml:space="preserve">http://reading.udn.com/libnew/Index.do?U_ID=tit
http://reading.udn.com/lib/tit </t>
    <phoneticPr fontId="18" type="noConversion"/>
  </si>
  <si>
    <t>Web of Science</t>
    <phoneticPr fontId="18" type="noConversion"/>
  </si>
  <si>
    <t xml:space="preserve"> </t>
    <phoneticPr fontId="18" type="noConversion"/>
  </si>
  <si>
    <t>https://webofknowledge.com/WOS</t>
  </si>
  <si>
    <t>中區技職校院聯合電子書共用平台</t>
    <phoneticPr fontId="18" type="noConversion"/>
  </si>
  <si>
    <t>102中區技職校院區域教學資源中心聯合圖書資源共享平台計畫</t>
    <phoneticPr fontId="18" type="noConversion"/>
  </si>
  <si>
    <t>2012授權使用工研院產經中心60冊</t>
    <phoneticPr fontId="18" type="noConversion"/>
  </si>
  <si>
    <t>http://twu.ebook.hyread.com.tw/index.jsp</t>
    <phoneticPr fontId="18" type="noConversion"/>
  </si>
  <si>
    <t>中國西南少數民族資料庫</t>
    <phoneticPr fontId="18" type="noConversion"/>
  </si>
  <si>
    <t>通識</t>
    <phoneticPr fontId="18" type="noConversion"/>
  </si>
  <si>
    <t>免費授權</t>
    <phoneticPr fontId="18" type="noConversion"/>
  </si>
  <si>
    <t>免費授權使用</t>
    <phoneticPr fontId="18" type="noConversion"/>
  </si>
  <si>
    <t>http://ndweb.iis.sinica.edu.tw/race_public/index.htm</t>
    <phoneticPr fontId="18" type="noConversion"/>
  </si>
  <si>
    <t>中華民國主計法規及相關規定</t>
    <phoneticPr fontId="18" type="noConversion"/>
  </si>
  <si>
    <t>中華民國主計處提供主計相關法規與判例、解釋。</t>
    <phoneticPr fontId="18" type="noConversion"/>
  </si>
  <si>
    <t>法律</t>
    <phoneticPr fontId="18" type="noConversion"/>
  </si>
  <si>
    <t>無限制</t>
    <phoneticPr fontId="18" type="noConversion"/>
  </si>
  <si>
    <t>行政院主計總處</t>
    <phoneticPr fontId="18" type="noConversion"/>
  </si>
  <si>
    <t>http://law.dgbas.gov.tw/</t>
    <phoneticPr fontId="18" type="noConversion"/>
  </si>
  <si>
    <t>中華民國統計資訊網</t>
    <phoneticPr fontId="18" type="noConversion"/>
  </si>
  <si>
    <t>行政院主計處，提供全國性之各項重要統計資料及經濟指標，提供國人參考運用。</t>
    <phoneticPr fontId="18" type="noConversion"/>
  </si>
  <si>
    <t xml:space="preserve">http://www1.stat.gov.tw/mp.asp?mp=3  </t>
    <phoneticPr fontId="18" type="noConversion"/>
  </si>
  <si>
    <t xml:space="preserve">公開資訊觀測站 </t>
    <phoneticPr fontId="18" type="noConversion"/>
  </si>
  <si>
    <t>由台灣證卷交易所彙整之國內上市櫃之基本資料、各項統計報表、股權異動等資訊，提供國內投資人參考運用</t>
    <phoneticPr fontId="18" type="noConversion"/>
  </si>
  <si>
    <t xml:space="preserve">商管類
</t>
    <phoneticPr fontId="18" type="noConversion"/>
  </si>
  <si>
    <t>台灣證卷交易所</t>
    <phoneticPr fontId="18" type="noConversion"/>
  </si>
  <si>
    <t>http://mops.twse.com.tw/mops/web/index</t>
    <phoneticPr fontId="18" type="noConversion"/>
  </si>
  <si>
    <t xml:space="preserve">日治時期期刊全文影像系統 </t>
    <phoneticPr fontId="18"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</si>
  <si>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18" type="noConversion"/>
  </si>
  <si>
    <t>國立臺灣圖書館</t>
    <phoneticPr fontId="18" type="noConversion"/>
  </si>
  <si>
    <t>http://stfj.ntl.edu.tw/</t>
    <phoneticPr fontId="18" type="noConversion"/>
  </si>
  <si>
    <t>北大方正電子書=Apabi數位資源平臺</t>
    <phoneticPr fontId="18" type="noConversion"/>
  </si>
  <si>
    <t>教育部獎補助款</t>
    <phoneticPr fontId="18" type="noConversion"/>
  </si>
  <si>
    <t>更名"中華數字書苑"</t>
    <phoneticPr fontId="18" type="noConversion"/>
  </si>
  <si>
    <t>http://cec.lib.apabi.com/List.asp?lang=big5&amp;DocGroupID=2</t>
    <phoneticPr fontId="18" type="noConversion"/>
  </si>
  <si>
    <t>臺大圖書館公開取用電子書</t>
    <phoneticPr fontId="18" type="noConversion"/>
  </si>
  <si>
    <t>http://ebooks.lib.ntu.edu.tw/Home/ListBooks</t>
    <phoneticPr fontId="18" type="noConversion"/>
  </si>
  <si>
    <t>全民英語通</t>
    <phoneticPr fontId="18" type="noConversion"/>
  </si>
  <si>
    <t>100年度教育部獎補助</t>
    <phoneticPr fontId="18" type="noConversion"/>
  </si>
  <si>
    <t xml:space="preserve"> http://140.130.161.198/eng/ </t>
    <phoneticPr fontId="18" type="noConversion"/>
  </si>
  <si>
    <t>全國人事法規資料庫</t>
    <phoneticPr fontId="18" type="noConversion"/>
  </si>
  <si>
    <t>為考試院所綜整建置之全國人事法規資料庫，內容包含法律、法律命令、行政規則及法規名稱中英文對照等資訊</t>
    <phoneticPr fontId="18" type="noConversion"/>
  </si>
  <si>
    <t>考試院</t>
    <phoneticPr fontId="18" type="noConversion"/>
  </si>
  <si>
    <t>http://weblaw.exam.gov.tw/</t>
    <phoneticPr fontId="18" type="noConversion"/>
  </si>
  <si>
    <t>全國法規資料庫</t>
    <phoneticPr fontId="18" type="noConversion"/>
  </si>
  <si>
    <t xml:space="preserve">提供全國各類刑法規檢索，內容包括法規類別、判例檢索、兩岸協議等資源，為全國最完之法規資料庫。
</t>
    <phoneticPr fontId="18" type="noConversion"/>
  </si>
  <si>
    <t>法務部全國法規資料庫工作小組</t>
    <phoneticPr fontId="18" type="noConversion"/>
  </si>
  <si>
    <t>http://law.moj.gov.tw/</t>
    <phoneticPr fontId="18" type="noConversion"/>
  </si>
  <si>
    <t>考古資料數位典藏資料庫</t>
    <phoneticPr fontId="18" type="noConversion"/>
  </si>
  <si>
    <t>免費//授權</t>
    <phoneticPr fontId="18" type="noConversion"/>
  </si>
  <si>
    <t>http://archeodata.sinica.edu.tw/index.html</t>
    <phoneticPr fontId="18" type="noConversion"/>
  </si>
  <si>
    <t>拓片與古文書數位典藏</t>
    <phoneticPr fontId="18" type="noConversion"/>
  </si>
  <si>
    <t>http://rub.ihp.sinica.edu.tw/</t>
    <phoneticPr fontId="18" type="noConversion"/>
  </si>
  <si>
    <t>空中英語教室影音典藏學習系統(空中英語教室每日頻道)(買斷)</t>
    <phoneticPr fontId="18" type="noConversion"/>
  </si>
  <si>
    <t>https://tccs3.webenglish.tv</t>
  </si>
  <si>
    <t>空中英語教室影音典藏學習系統-大家說英語每日頻道 /(租賃)</t>
    <phoneticPr fontId="18" type="noConversion"/>
  </si>
  <si>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18" type="noConversion"/>
  </si>
  <si>
    <t>中文</t>
  </si>
  <si>
    <t>綜合</t>
  </si>
  <si>
    <t>鎖校園IP</t>
  </si>
  <si>
    <t>續贈</t>
  </si>
  <si>
    <t>贈</t>
  </si>
  <si>
    <t>動腦雜誌知識庫</t>
    <phoneticPr fontId="18"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</si>
  <si>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18" type="noConversion"/>
  </si>
  <si>
    <t>續訂</t>
    <phoneticPr fontId="18" type="noConversion"/>
  </si>
  <si>
    <t xml:space="preserve"> http://hunteq.com/brain.htm</t>
    <phoneticPr fontId="18" type="noConversion"/>
  </si>
  <si>
    <t>善本古籍資料庫</t>
    <phoneticPr fontId="18" type="noConversion"/>
  </si>
  <si>
    <t>http://npmhost.npm.gov.tw/tts/npmmeta/RB/RB.html</t>
    <phoneticPr fontId="18" type="noConversion"/>
  </si>
  <si>
    <t>無盡藏學術期刊資料庫</t>
    <phoneticPr fontId="18" type="noConversion"/>
  </si>
  <si>
    <t>南華大學免費授權使用</t>
    <phoneticPr fontId="18" type="noConversion"/>
  </si>
  <si>
    <t>http://libibmap.nhu.edu.tw/citesys/</t>
    <phoneticPr fontId="18" type="noConversion"/>
  </si>
  <si>
    <t>漢籍電子文獻資料庫</t>
    <phoneticPr fontId="18"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</si>
  <si>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18" type="noConversion"/>
  </si>
  <si>
    <t>中研院授權使用</t>
    <phoneticPr fontId="18" type="noConversion"/>
  </si>
  <si>
    <t>http://hanchi.ihp.sinica.edu.tw/ihp/hanji.htm</t>
    <phoneticPr fontId="18" type="noConversion"/>
  </si>
  <si>
    <t>臺灣人文及社會科學引文索引資料庫</t>
    <phoneticPr fontId="18"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</si>
  <si>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18" type="noConversion"/>
  </si>
  <si>
    <t>國家圖書館</t>
    <phoneticPr fontId="18" type="noConversion"/>
  </si>
  <si>
    <t>http://tci.ncl.edu.tw/cgi-bin/gs32/gsweb.cgi/ccd=hGvlpy/tcisearch_opt1?Geticket=1</t>
    <phoneticPr fontId="18" type="noConversion"/>
  </si>
  <si>
    <t>臺灣日治時期統計資料庫</t>
    <phoneticPr fontId="18" type="noConversion"/>
  </si>
  <si>
    <t>國科會經費補助</t>
    <phoneticPr fontId="18" type="noConversion"/>
  </si>
  <si>
    <t>http://tcsd.lib.ntu.edu.tw/</t>
    <phoneticPr fontId="18" type="noConversion"/>
  </si>
  <si>
    <t>臺灣法實證研究資料庫</t>
    <phoneticPr fontId="18" type="noConversion"/>
  </si>
  <si>
    <t>http://tadels.law.ntu.edu.tw/</t>
    <phoneticPr fontId="18" type="noConversion"/>
  </si>
  <si>
    <t>數位化論文典藏聯盟資料庫
Digital Dissertation Consortium(DDC)</t>
    <phoneticPr fontId="18" type="noConversion"/>
  </si>
  <si>
    <t>買斷(2017)</t>
    <phoneticPr fontId="18" type="noConversion"/>
  </si>
  <si>
    <t>99教育部獎補助款訂購
103年教育部獎勵補助
106年教育部獎勵補助</t>
    <phoneticPr fontId="18" type="noConversion"/>
  </si>
  <si>
    <t>106年新增200筆</t>
    <phoneticPr fontId="18" type="noConversion"/>
  </si>
  <si>
    <t>http://www.pqdd.sinica.edu.tw/</t>
    <phoneticPr fontId="18" type="noConversion"/>
  </si>
  <si>
    <t xml:space="preserve">證券暨期貨法令判解查詢系統 
</t>
    <phoneticPr fontId="18"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</si>
  <si>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18" type="noConversion"/>
  </si>
  <si>
    <t>法源資訊股份有限公司</t>
    <phoneticPr fontId="18" type="noConversion"/>
  </si>
  <si>
    <t xml:space="preserve">http://www.selaw.com.tw/   </t>
    <phoneticPr fontId="18" type="noConversion"/>
  </si>
  <si>
    <t>體育文獻資料庫</t>
    <phoneticPr fontId="18"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</si>
  <si>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18" type="noConversion"/>
  </si>
  <si>
    <t>社會科學類</t>
    <phoneticPr fontId="18" type="noConversion"/>
  </si>
  <si>
    <t>台灣體育大學圖書館</t>
    <phoneticPr fontId="18" type="noConversion"/>
  </si>
  <si>
    <t>新贈</t>
    <phoneticPr fontId="18" type="noConversion"/>
  </si>
  <si>
    <t>http://penews.ntupes.edu.tw/cgi-bin/gs32/gsweb.cgi/login?o=dwebmge&amp;cache=1510220027585</t>
    <phoneticPr fontId="18" type="noConversion"/>
  </si>
  <si>
    <t>中山學術資料庫</t>
    <phoneticPr fontId="18" type="noConversion"/>
  </si>
  <si>
    <t>協助全國學子認識國父，瞭解我國立國精神。內容包含「三民主義全文檢索系統」及《國父全集》與《國父年譜》電子書</t>
    <phoneticPr fontId="18" type="noConversion"/>
  </si>
  <si>
    <t>總類</t>
    <phoneticPr fontId="18" type="noConversion"/>
  </si>
  <si>
    <t xml:space="preserve">http://sunology.yatsen.gov.tw   </t>
    <phoneticPr fontId="18" type="noConversion"/>
  </si>
  <si>
    <t xml:space="preserve">日治時期圖書全文影像系統 </t>
    <phoneticPr fontId="18" type="noConversion"/>
  </si>
  <si>
    <t xml:space="preserve">典藏為數可觀的日治時期孤本圖書，包含產業、政治、經濟、社會、醫學、歷史、宗教等方面之圖書，提供讀者利用
</t>
    <phoneticPr fontId="18" type="noConversion"/>
  </si>
  <si>
    <t xml:space="preserve">http://stfb.ntl.edu.tw/cgi-bin/gs32/gsweb.cgi/login?o=dwebmge   </t>
    <phoneticPr fontId="18" type="noConversion"/>
  </si>
  <si>
    <t>SpringerLink Online Journal Archive (SOJA)</t>
    <phoneticPr fontId="18"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</si>
  <si>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18" type="noConversion"/>
  </si>
  <si>
    <t>SOJA http://huso.stpi.narl.org.tw/husoc/husokm?!!FUNC470</t>
    <phoneticPr fontId="18" type="noConversion"/>
  </si>
  <si>
    <t>The Making of Modern Law : Trials, 1600-1926</t>
    <phoneticPr fontId="18"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</si>
  <si>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18" type="noConversion"/>
  </si>
  <si>
    <t>http://huso.stpi.narl.org.tw/husoc/husokm?000EF3030001000100000000000021C00000001E000000000</t>
    <phoneticPr fontId="18" type="noConversion"/>
  </si>
  <si>
    <t xml:space="preserve">The Economist Historical Archive 1843-2003 (EHA) </t>
    <phoneticPr fontId="18" type="noConversion"/>
  </si>
  <si>
    <t xml:space="preserve">收錄1843-2003年間，所有出版的Economist期刊全文。收錄550,000頁以上。
政治、經濟、科學、科技及文化等領域。
</t>
    <phoneticPr fontId="18" type="noConversion"/>
  </si>
  <si>
    <t>管理學院</t>
    <phoneticPr fontId="18" type="noConversion"/>
  </si>
  <si>
    <t>http://huso.stpi.narl.org.tw/husoc/husokm?000EF3030001000100000000000023000000001E000000000</t>
    <phoneticPr fontId="18" type="noConversion"/>
  </si>
  <si>
    <t>Periodicals Archive Online Collection(PAO)</t>
    <phoneticPr fontId="18"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</si>
  <si>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18" type="noConversion"/>
  </si>
  <si>
    <t>http://huso.stpi.narl.org.tw/husoc/husokm?!!FUNC310</t>
    <phoneticPr fontId="18" type="noConversion"/>
  </si>
  <si>
    <t>Times Digital Archives (TDA)</t>
    <phoneticPr fontId="18"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</si>
  <si>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18" type="noConversion"/>
  </si>
  <si>
    <t>http://huso.stpi.narl.org.tw/husoc/husokm?!!FUNC400</t>
    <phoneticPr fontId="18" type="noConversion"/>
  </si>
  <si>
    <t>Times Literary Supplement Centenary Archive</t>
    <phoneticPr fontId="18"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</si>
  <si>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18" type="noConversion"/>
  </si>
  <si>
    <t>http://huso.stpi.narl.org.tw/husoc/husokm?0027C6AF000100010000000000001A400000001E000000000</t>
    <phoneticPr fontId="18" type="noConversion"/>
  </si>
  <si>
    <t>Chadwyck-Healey Literature Collections  ( CLC)</t>
    <phoneticPr fontId="18"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</si>
  <si>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18" type="noConversion"/>
  </si>
  <si>
    <t>應用外語系</t>
    <phoneticPr fontId="18" type="noConversion"/>
  </si>
  <si>
    <t>http://huso.stpi.narl.org.tw/husoc/husokm?!!FUNC440</t>
    <phoneticPr fontId="18" type="noConversion"/>
  </si>
  <si>
    <t>Eighteenth Century Collections Online  (ECCO)</t>
    <phoneticPr fontId="18"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</si>
  <si>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18" type="noConversion"/>
  </si>
  <si>
    <t>http://huso.stpi.narl.org.tw/husoc/husokm?!!FUNC270</t>
  </si>
  <si>
    <t>Early English Books Online (EEBO)
15-17世紀珍本英語文獻</t>
    <phoneticPr fontId="18"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</si>
  <si>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18" type="noConversion"/>
  </si>
  <si>
    <t>http://huso.stpi.narl.org.tw/husoc/husokm?!!FUNC340</t>
    <phoneticPr fontId="18" type="noConversion"/>
  </si>
  <si>
    <t>文獻相似度檢測服務</t>
    <phoneticPr fontId="18"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</si>
  <si>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18" type="noConversion"/>
  </si>
  <si>
    <t>http://www.airitiplagchecker.com/</t>
    <phoneticPr fontId="18" type="noConversion"/>
  </si>
  <si>
    <t>全球專利檢索系統</t>
    <phoneticPr fontId="18"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</si>
  <si>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18" type="noConversion"/>
  </si>
  <si>
    <t>經濟部智慧財產局</t>
    <phoneticPr fontId="18" type="noConversion"/>
  </si>
  <si>
    <t>https://gpss.tipo.gov.tw/</t>
    <phoneticPr fontId="18"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</si>
  <si>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</si>
  <si>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</si>
  <si>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phoneticPr fontId="18" type="noConversion"/>
  </si>
  <si>
    <t>農業委員會特有生物研究保育中心(建置)                                           康乃爾大學鳥類研究室                        中華民國野鳥學會</t>
    <phoneticPr fontId="18" type="noConversion"/>
  </si>
  <si>
    <t>https://ebird.org/taiwan/home</t>
    <phoneticPr fontId="18" type="noConversion"/>
  </si>
  <si>
    <t>HyRead台灣全文資料庫</t>
    <phoneticPr fontId="18" type="noConversion"/>
  </si>
  <si>
    <t>HyRead台灣全文資料庫由凌網科技建置，於2009年正式上線營運，為專屬台灣的電子期刊資料庫，收錄的內容以國內學術電子全文為主，共分為綜合、人文、社會、自然、應用與生醫六大主題。</t>
  </si>
  <si>
    <t>新訂</t>
  </si>
  <si>
    <t>訂</t>
  </si>
  <si>
    <t>http://www.hyread.com.tw/hyreadnew/</t>
  </si>
  <si>
    <t>2021聯合知識庫 : 原版報紙資料庫</t>
    <phoneticPr fontId="18"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</si>
  <si>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18" type="noConversion"/>
  </si>
  <si>
    <t xml:space="preserve">2019/11/01
</t>
    <phoneticPr fontId="18" type="noConversion"/>
  </si>
  <si>
    <t xml:space="preserve">2022/10/31
</t>
    <phoneticPr fontId="18" type="noConversion"/>
  </si>
  <si>
    <t>http://tlrcctlib.yuntech.edu.tw/</t>
    <phoneticPr fontId="18" type="noConversion"/>
  </si>
  <si>
    <t xml:space="preserve">《Man' Du 漫讀》電子書 </t>
    <phoneticPr fontId="18"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</si>
  <si>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18" type="noConversion"/>
  </si>
  <si>
    <t>大鐸資訊</t>
    <phoneticPr fontId="18" type="noConversion"/>
  </si>
  <si>
    <t>http://hunteq.com/mandu.htm</t>
    <phoneticPr fontId="18" type="noConversion"/>
  </si>
  <si>
    <t>中央銀行券幣數位博物館</t>
    <phoneticPr fontId="18"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</si>
  <si>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18" type="noConversion"/>
  </si>
  <si>
    <t>無限制</t>
  </si>
  <si>
    <t>永久使用</t>
  </si>
  <si>
    <t>中央銀行</t>
    <phoneticPr fontId="18" type="noConversion"/>
  </si>
  <si>
    <t>新贈</t>
  </si>
  <si>
    <t>https://museum.cbc.gov.tw/web/zh-tw</t>
    <phoneticPr fontId="18" type="noConversion"/>
  </si>
  <si>
    <t>JSTOR Arts &amp; Sciences X Collection</t>
    <phoneticPr fontId="18" type="noConversion"/>
  </si>
  <si>
    <t xml:space="preserve">JSTOR回溯期刊
推薦套裝Art&amp;Science X
128 Titles
主題:商業、社會學、經濟學、教育、金融、科學史、科技與醫學、公共政策與行政。
</t>
    <phoneticPr fontId="18" type="noConversion"/>
  </si>
  <si>
    <t>109教育部獎補助</t>
    <phoneticPr fontId="18" type="noConversion"/>
  </si>
  <si>
    <t xml:space="preserve">https://www.jstor.org </t>
    <phoneticPr fontId="18" type="noConversion"/>
  </si>
  <si>
    <t>HyRead 電子書</t>
    <phoneticPr fontId="18"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</si>
  <si>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18" type="noConversion"/>
  </si>
  <si>
    <t>凌網科技股份有限公司</t>
    <phoneticPr fontId="18" type="noConversion"/>
  </si>
  <si>
    <t>https://twu.ebook.hyread.com.tw/</t>
    <phoneticPr fontId="18" type="noConversion"/>
  </si>
  <si>
    <t>哈佛商業評論全球繁體中文版影音知識庫</t>
    <phoneticPr fontId="18"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</si>
  <si>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18" type="noConversion"/>
  </si>
  <si>
    <t>教育部110年度臺灣學術電子資源永續發展計畫</t>
    <phoneticPr fontId="18" type="noConversion"/>
  </si>
  <si>
    <t xml:space="preserve">https://hbr.infolinker.com.tw/index_video.php </t>
    <phoneticPr fontId="18" type="noConversion"/>
  </si>
  <si>
    <t>WOS-Arts &amp; Humanities Citation Index</t>
    <phoneticPr fontId="18"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</si>
  <si>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18" type="noConversion"/>
  </si>
  <si>
    <t>https://webofknowledge.com/WOS</t>
    <phoneticPr fontId="18" type="noConversion"/>
  </si>
  <si>
    <t>AEB電子雜誌出版服務平台-Walking Library電子雜誌</t>
    <phoneticPr fontId="18" type="noConversion"/>
  </si>
  <si>
    <t>以數位化形式呈現雜誌內容，採用最新的版權保護和數位出版技術，將市面上大家喜歡的雜誌變成電子檔；本次提供遠見雜誌、今周刊、親子天下、經理人月刊和長春藤生活英語等25種雜誌</t>
    <phoneticPr fontId="18" type="noConversion"/>
  </si>
  <si>
    <t>http://edo.tw/Transfer/SConductor.aspx</t>
  </si>
  <si>
    <t>EBSCOhost –OmniFile Full Text Select</t>
    <phoneticPr fontId="18" type="noConversion"/>
  </si>
  <si>
    <t>OmniFile Full Text Select收錄自1972年3,413種全文核心期刊，內容涵蓋應用科技、藝術、生物農業、教育、普通科學、人文、社會科學、法律、圖書館與資訊情報學、商業等幾乎所有學科領域。</t>
    <phoneticPr fontId="18" type="noConversion"/>
  </si>
  <si>
    <t>鎖校園IP                                       同時上線人數10 個</t>
    <phoneticPr fontId="18" type="noConversion"/>
  </si>
  <si>
    <t>科政中心提供</t>
    <phoneticPr fontId="18" type="noConversion"/>
  </si>
  <si>
    <t>http://search.ebscohost.com/login.aspx?profile=wilson</t>
    <phoneticPr fontId="18" type="noConversion"/>
  </si>
  <si>
    <t>Nature Archive: 1987-1996 電子期刊管控IP</t>
    <phoneticPr fontId="18"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</si>
  <si>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18" type="noConversion"/>
  </si>
  <si>
    <t>生物科學</t>
    <phoneticPr fontId="18" type="noConversion"/>
  </si>
  <si>
    <t>https://www.nature.com/nature/archive/index.html</t>
    <phoneticPr fontId="18" type="noConversion"/>
  </si>
  <si>
    <t xml:space="preserve">OCLC FirstSearch – OCLC
Collection
(1)ArticleFirst (1990- )
(2)ECO (A&amp;I) (1995-)
(3)PapersFirst (1993- )
(4)ProceedingsFirst (1993- )
(5)OAIster
</t>
    <phoneticPr fontId="18" type="noConversion"/>
  </si>
  <si>
    <t>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t>
    <phoneticPr fontId="18" type="noConversion"/>
  </si>
  <si>
    <t>http://firstsearch.oclc.org/FSIPA</t>
    <phoneticPr fontId="18" type="noConversion"/>
  </si>
  <si>
    <t>ProQuest Dissertations &amp; Theses A&amp;I (PQDT)</t>
    <phoneticPr fontId="18" type="noConversion"/>
  </si>
  <si>
    <t>提供美加地區476多萬篇博碩士論文索引摘要(1637- )，其中可免費瀏覽1997 年後已數位化之論文的前24 頁。
主題範疇：包括理、工、醫、農及人文社會等各類學科。</t>
    <phoneticPr fontId="18" type="noConversion"/>
  </si>
  <si>
    <t>https://search.proquest.com/pqdt/advanced/dissertations</t>
    <phoneticPr fontId="18" type="noConversion"/>
  </si>
  <si>
    <t>Turnitin-論文原創性比對系統</t>
    <phoneticPr fontId="18" type="noConversion"/>
  </si>
  <si>
    <t>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t>
    <phoneticPr fontId="18" type="noConversion"/>
  </si>
  <si>
    <t>1.教師：可申請「個人使用」或「課程使用」。
※申請「課程使用」，則修課學生可自行上傳報告進行原創性比對。
2.學生：可申請「個人使用」。
※「個人使用」的使用有效期限至每一學年結束截止，新的學年如還需使用，請再重新填寫表單提出申請。
●不支援IE，請使用Google Chrome、Firefox、Safari、Microsoft Edge。</t>
    <phoneticPr fontId="18" type="noConversion"/>
  </si>
  <si>
    <t>新贈</t>
    <phoneticPr fontId="18" type="noConversion"/>
  </si>
  <si>
    <t>購</t>
    <phoneticPr fontId="18" type="noConversion"/>
  </si>
  <si>
    <t>智泉國際事業有限公司</t>
    <phoneticPr fontId="18" type="noConversion"/>
  </si>
  <si>
    <t>www.turnitin.com</t>
    <phoneticPr fontId="18" type="noConversion"/>
  </si>
  <si>
    <t>研究資源管理學習指引  (Research Data Management
Learning Hub)</t>
    <phoneticPr fontId="18" type="noConversion"/>
  </si>
  <si>
    <t>一、為協助全球華語學術研究者及圖書館從業人員建構研究資料管理（RDM）專業涵養，特建置旨揭資源。
(一)RDMLA中英文版線上課程：本校圖書館與Harvard Medical School、Harvard Library、Simmons University等多個學術構構共同合作Research Data Management Librarian Academy （RDMLA），共11個單元課程。
(二)其他學習平台與資源指引：彙整全球RDM重要線上學習資源，以及研究資料典藏庫、各研究生命周期RDM重要概念及相關工具資源等利用指導。
二、本項資源應用多元，使用面向建議如下：
(一)學術研究相關工作者之自學資源：包含研究人員及學術研究支援體系工作人員。
(二)大學教師之授課教材：適用研究方法、研究資料管理等相關課程。
(三)學術圖書館之服務資源：可應用於學科服務、參考諮詢服務、中英文利用指導課程等。</t>
    <phoneticPr fontId="18" type="noConversion"/>
  </si>
  <si>
    <t>永久使用</t>
    <phoneticPr fontId="18" type="noConversion"/>
  </si>
  <si>
    <t>國立台灣大學</t>
    <phoneticPr fontId="18" type="noConversion"/>
  </si>
  <si>
    <t>贈</t>
    <phoneticPr fontId="18" type="noConversion"/>
  </si>
  <si>
    <t>https://www.lib.ntu.edu.tw/events/2022_RDMLA_class/</t>
  </si>
  <si>
    <r>
      <t xml:space="preserve">101年度教育部獎補助
103年度教育部獎補助
104年度教育部獎補助
105年度教育部獎補助
106年度教育部獎補助
107年度教育部獎補助 </t>
    </r>
    <r>
      <rPr>
        <sz val="6"/>
        <color rgb="FFFF0000"/>
        <rFont val="微軟正黑體"/>
        <family val="2"/>
        <charset val="136"/>
      </rPr>
      <t xml:space="preserve">                   109年度教育部獎補助</t>
    </r>
    <phoneticPr fontId="18"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</si>
  <si>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6"/>
        <color rgb="FFFF0000"/>
        <rFont val="微軟正黑體"/>
        <family val="2"/>
        <charset val="136"/>
      </rPr>
      <t>CEPS中文電子期刊(2021/01/01-2022/12/31)</t>
    </r>
    <phoneticPr fontId="18"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</si>
  <si>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6"/>
        <color rgb="FFFF0000"/>
        <rFont val="微軟正黑體"/>
        <family val="2"/>
        <charset val="136"/>
      </rPr>
      <t xml:space="preserve">                                   </t>
    </r>
    <r>
      <rPr>
        <sz val="6"/>
        <rFont val="微軟正黑體"/>
        <family val="2"/>
        <charset val="136"/>
      </rPr>
      <t xml:space="preserve">109年度臺灣學術電子資源永續發展計畫   </t>
    </r>
    <r>
      <rPr>
        <sz val="6"/>
        <color rgb="FFFF0000"/>
        <rFont val="微軟正黑體"/>
        <family val="2"/>
        <charset val="136"/>
      </rPr>
      <t xml:space="preserve">                                          110年度臺灣學術電子資源永續發展計畫</t>
    </r>
    <phoneticPr fontId="18" type="noConversion"/>
  </si>
  <si>
    <r>
      <t>99年度教育部獎補助
 103年度教育部獎補助 
104年度教育部獎補助
105年度教育部獎補助
106年度教育部獎補助</t>
    </r>
    <r>
      <rPr>
        <sz val="6"/>
        <color rgb="FFFF0000"/>
        <rFont val="微軟正黑體"/>
        <family val="2"/>
        <charset val="136"/>
      </rPr>
      <t xml:space="preserve">
107年度教育部獎補助</t>
    </r>
    <phoneticPr fontId="18"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</si>
  <si>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6"/>
        <color rgb="FFFF0000"/>
        <rFont val="微軟正黑體"/>
        <family val="2"/>
        <charset val="136"/>
      </rPr>
      <t xml:space="preserve">
</t>
    </r>
    <r>
      <rPr>
        <sz val="6"/>
        <rFont val="微軟正黑體"/>
        <family val="2"/>
        <charset val="136"/>
      </rPr>
      <t xml:space="preserve">教育部107年度臺灣學術電子資源永續發展計畫    </t>
    </r>
    <r>
      <rPr>
        <sz val="6"/>
        <color rgb="FFFF0000"/>
        <rFont val="微軟正黑體"/>
        <family val="2"/>
        <charset val="136"/>
      </rPr>
      <t xml:space="preserve">                     </t>
    </r>
    <r>
      <rPr>
        <sz val="6"/>
        <rFont val="微軟正黑體"/>
        <family val="2"/>
        <charset val="136"/>
      </rPr>
      <t xml:space="preserve">教育部108年度臺灣學術電子資源永續發展計畫(2019/10/7-2020/10/6) </t>
    </r>
    <r>
      <rPr>
        <sz val="6"/>
        <color rgb="FFFF0000"/>
        <rFont val="微軟正黑體"/>
        <family val="2"/>
        <charset val="136"/>
      </rPr>
      <t xml:space="preserve">                                     </t>
    </r>
    <r>
      <rPr>
        <sz val="6"/>
        <rFont val="微軟正黑體"/>
        <family val="2"/>
        <charset val="136"/>
      </rPr>
      <t xml:space="preserve">教育部109年度臺灣學術電子資源永續發展計畫(2020/10/7-2021/10/6) </t>
    </r>
    <r>
      <rPr>
        <sz val="6"/>
        <color rgb="FFFF0000"/>
        <rFont val="微軟正黑體"/>
        <family val="2"/>
        <charset val="136"/>
      </rPr>
      <t xml:space="preserve">                                          教育部110年度臺灣學術電子資源永續發展計畫(2021/10/18-2022/10/17)</t>
    </r>
    <phoneticPr fontId="18" type="noConversion"/>
  </si>
  <si>
    <r>
      <t xml:space="preserve">鎖校園IP                                            </t>
    </r>
    <r>
      <rPr>
        <sz val="6"/>
        <color rgb="FFFF0000"/>
        <rFont val="微軟正黑體"/>
        <family val="2"/>
        <charset val="136"/>
      </rPr>
      <t>※在校園IP外使用，請先在校園IP註冊，並重新登入，即可使用。</t>
    </r>
    <phoneticPr fontId="18"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</si>
  <si>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6"/>
        <color rgb="FFFF0000"/>
        <rFont val="微軟正黑體"/>
        <family val="2"/>
        <charset val="136"/>
      </rPr>
      <t xml:space="preserve">
</t>
    </r>
    <r>
      <rPr>
        <sz val="6"/>
        <rFont val="微軟正黑體"/>
        <family val="2"/>
        <charset val="136"/>
      </rPr>
      <t xml:space="preserve">教育部107年度臺灣學術電子資源永續發展計畫 (~219/10/17)  </t>
    </r>
    <r>
      <rPr>
        <sz val="6"/>
        <color rgb="FFFF0000"/>
        <rFont val="微軟正黑體"/>
        <family val="2"/>
        <charset val="136"/>
      </rPr>
      <t xml:space="preserve">                              </t>
    </r>
    <r>
      <rPr>
        <sz val="6"/>
        <rFont val="微軟正黑體"/>
        <family val="2"/>
        <charset val="136"/>
      </rPr>
      <t xml:space="preserve">教育部108年度臺灣學術電子資源永續發展計畫 (2019/10/22-2020/10/21)  </t>
    </r>
    <r>
      <rPr>
        <sz val="6"/>
        <color rgb="FFFF0000"/>
        <rFont val="微軟正黑體"/>
        <family val="2"/>
        <charset val="136"/>
      </rPr>
      <t xml:space="preserve">                                          </t>
    </r>
    <r>
      <rPr>
        <sz val="6"/>
        <rFont val="微軟正黑體"/>
        <family val="2"/>
        <charset val="136"/>
      </rPr>
      <t xml:space="preserve">教育部109年度臺灣學術電子資源永續發展計畫 (2020/10/22-2021/10/21)     </t>
    </r>
    <r>
      <rPr>
        <sz val="6"/>
        <color rgb="FFFF0000"/>
        <rFont val="微軟正黑體"/>
        <family val="2"/>
        <charset val="136"/>
      </rPr>
      <t xml:space="preserve">                                        教育部110年度臺灣學術電子資源永續發展計畫 (2021/10/22-2022/10/21)</t>
    </r>
    <phoneticPr fontId="18" type="noConversion"/>
  </si>
  <si>
    <r>
      <rPr>
        <sz val="6"/>
        <rFont val="微軟正黑體"/>
        <family val="2"/>
        <charset val="136"/>
      </rPr>
      <t>內容授權: 110年6月1日至111年3月31日
節目進度更新延後Embargo 45天，同時上線20人</t>
    </r>
    <r>
      <rPr>
        <u/>
        <sz val="6"/>
        <rFont val="微軟正黑體"/>
        <family val="2"/>
        <charset val="136"/>
      </rPr>
      <t xml:space="preserve">
</t>
    </r>
    <phoneticPr fontId="18"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</si>
  <si>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6"/>
        <color rgb="FFFF0000"/>
        <rFont val="微軟正黑體"/>
        <family val="2"/>
        <charset val="136"/>
      </rPr>
      <t xml:space="preserve">                                   </t>
    </r>
    <r>
      <rPr>
        <sz val="6"/>
        <rFont val="微軟正黑體"/>
        <family val="2"/>
        <charset val="136"/>
      </rPr>
      <t xml:space="preserve">教育部109年度臺灣學術電子資源永續發展計畫 </t>
    </r>
    <r>
      <rPr>
        <sz val="6"/>
        <color rgb="FFFF0000"/>
        <rFont val="微軟正黑體"/>
        <family val="2"/>
        <charset val="136"/>
      </rPr>
      <t xml:space="preserve">                             教育部110年度臺灣學術電子資源永續發展計畫</t>
    </r>
    <phoneticPr fontId="18"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</si>
  <si>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6"/>
        <color rgb="FFFF0000"/>
        <rFont val="微軟正黑體"/>
        <family val="2"/>
        <charset val="136"/>
      </rPr>
      <t xml:space="preserve">空中英語教室 2021/06/1-2022/03/31                                                           教育部109年度臺灣學術電子資源永續發展計畫          </t>
    </r>
    <r>
      <rPr>
        <sz val="6"/>
        <rFont val="微軟正黑體"/>
        <family val="2"/>
        <charset val="136"/>
      </rPr>
      <t xml:space="preserve">                        </t>
    </r>
    <r>
      <rPr>
        <sz val="6"/>
        <color rgb="FFFF0000"/>
        <rFont val="微軟正黑體"/>
        <family val="2"/>
        <charset val="136"/>
      </rPr>
      <t>(買斷)</t>
    </r>
    <phoneticPr fontId="18"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</si>
  <si>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6"/>
        <color rgb="FFFF0000"/>
        <rFont val="微軟正黑體"/>
        <family val="2"/>
        <charset val="136"/>
      </rPr>
      <t xml:space="preserve">                                        教育部110年度臺灣學術電子資源永續發展計畫(2021/10/13-2022/10/12)</t>
    </r>
    <phoneticPr fontId="18" type="noConversion"/>
  </si>
  <si>
    <r>
      <t>教育部103,104,105,106,107,108,</t>
    </r>
    <r>
      <rPr>
        <sz val="6"/>
        <color rgb="FFFF0000"/>
        <rFont val="微軟正黑體"/>
        <family val="2"/>
        <charset val="136"/>
      </rPr>
      <t>109</t>
    </r>
    <r>
      <rPr>
        <sz val="6"/>
        <rFont val="微軟正黑體"/>
        <family val="2"/>
        <charset val="136"/>
      </rPr>
      <t>年度臺灣學術電子資源永續發展計畫</t>
    </r>
    <r>
      <rPr>
        <sz val="6"/>
        <color rgb="FFFF0000"/>
        <rFont val="微軟正黑體"/>
        <family val="2"/>
        <charset val="136"/>
      </rPr>
      <t>(租賃)</t>
    </r>
    <r>
      <rPr>
        <sz val="6"/>
        <rFont val="微軟正黑體"/>
        <family val="2"/>
        <charset val="136"/>
      </rPr>
      <t xml:space="preserve">
</t>
    </r>
    <phoneticPr fontId="18" type="noConversion"/>
  </si>
  <si>
    <r>
      <t>2014/ 2015/ 2016/ 2017/ 2018/ 2019/  2020/</t>
    </r>
    <r>
      <rPr>
        <sz val="6"/>
        <color rgb="FFFF0000"/>
        <rFont val="微軟正黑體"/>
        <family val="2"/>
        <charset val="136"/>
      </rPr>
      <t xml:space="preserve"> 2021(12/31)</t>
    </r>
    <r>
      <rPr>
        <sz val="6"/>
        <rFont val="微軟正黑體"/>
        <family val="2"/>
        <charset val="136"/>
      </rPr>
      <t xml:space="preserve">
(買斷，不限人數，永久授權使用)</t>
    </r>
    <phoneticPr fontId="18" type="noConversion"/>
  </si>
  <si>
    <r>
      <t xml:space="preserve">104教育部獎補助
105教育部獎補助
107教育部獎補助                            </t>
    </r>
    <r>
      <rPr>
        <sz val="6"/>
        <color rgb="FFFF0000"/>
        <rFont val="微軟正黑體"/>
        <family val="2"/>
        <charset val="136"/>
      </rPr>
      <t>109教育部獎補助</t>
    </r>
    <phoneticPr fontId="18" type="noConversion"/>
  </si>
  <si>
    <r>
      <t xml:space="preserve">教育部106年度「臺灣學術電子資源永續發展計畫」
廠商願意提供延長使用至2018/12/31
教育部107年度「臺灣學術電子資源永續發展計畫」(2019/1/1~2019/12/31) </t>
    </r>
    <r>
      <rPr>
        <sz val="6"/>
        <color rgb="FFFF0000"/>
        <rFont val="微軟正黑體"/>
        <family val="2"/>
        <charset val="136"/>
      </rPr>
      <t xml:space="preserve">                    </t>
    </r>
    <r>
      <rPr>
        <sz val="6"/>
        <rFont val="微軟正黑體"/>
        <family val="2"/>
        <charset val="136"/>
      </rPr>
      <t xml:space="preserve">教育部108年度「臺灣學術電子資源永續發展計畫」 </t>
    </r>
    <r>
      <rPr>
        <sz val="6"/>
        <color rgb="FFFF0000"/>
        <rFont val="微軟正黑體"/>
        <family val="2"/>
        <charset val="136"/>
      </rPr>
      <t xml:space="preserve">                        教育部109年度「臺灣學術電子資源永續發展計畫」                 (至20201/12/31)                         110教育部獎補助(2021/11/1-2023/12/31)</t>
    </r>
    <phoneticPr fontId="18" type="noConversion"/>
  </si>
  <si>
    <r>
      <t>108、</t>
    </r>
    <r>
      <rPr>
        <sz val="6"/>
        <color rgb="FFFF0000"/>
        <rFont val="微軟正黑體"/>
        <family val="2"/>
        <charset val="136"/>
      </rPr>
      <t>110年</t>
    </r>
    <r>
      <rPr>
        <sz val="6"/>
        <rFont val="微軟正黑體"/>
        <family val="2"/>
        <charset val="136"/>
      </rPr>
      <t>度教育部獎勵補助款</t>
    </r>
    <phoneticPr fontId="18" type="noConversion"/>
  </si>
  <si>
    <r>
      <t xml:space="preserve">108年度教育部獎勵補助款(2021/6/30)                                          </t>
    </r>
    <r>
      <rPr>
        <sz val="6"/>
        <color rgb="FFFF0000"/>
        <rFont val="微軟正黑體"/>
        <family val="2"/>
        <charset val="136"/>
      </rPr>
      <t>110年度教育部獎勵補助款(2021/7/1-2023/6/30)</t>
    </r>
    <phoneticPr fontId="18" type="noConversion"/>
  </si>
  <si>
    <r>
      <t>雲林科技大學圖書館高教深耕 -【聯合圖書資源共享平台計畫】2019、2020、</t>
    </r>
    <r>
      <rPr>
        <sz val="6"/>
        <color rgb="FFFF0000"/>
        <rFont val="微軟正黑體"/>
        <family val="2"/>
        <charset val="136"/>
      </rPr>
      <t>2021</t>
    </r>
    <r>
      <rPr>
        <sz val="6"/>
        <rFont val="微軟正黑體"/>
        <family val="2"/>
        <charset val="136"/>
      </rPr>
      <t xml:space="preserve">年
</t>
    </r>
    <phoneticPr fontId="18" type="noConversion"/>
  </si>
  <si>
    <r>
      <t xml:space="preserve">108年「聯合圖書資源共享平台計畫」-Man'Du16冊                                            </t>
    </r>
    <r>
      <rPr>
        <sz val="6"/>
        <color rgb="FFFF0000"/>
        <rFont val="微軟正黑體"/>
        <family val="2"/>
        <charset val="136"/>
      </rPr>
      <t>110年「聯合圖書資源共享平台計畫」-Man'Du19冊</t>
    </r>
    <phoneticPr fontId="18" type="noConversion"/>
  </si>
  <si>
    <r>
      <t xml:space="preserve">單位合法IP範圍內、外連線或登入使用                                                    </t>
    </r>
    <r>
      <rPr>
        <sz val="6"/>
        <color rgb="FFFF0000"/>
        <rFont val="微軟正黑體"/>
        <family val="2"/>
        <charset val="136"/>
      </rPr>
      <t>*登入輸入圖書館借閱證號(學號/職工證號)</t>
    </r>
    <phoneticPr fontId="18" type="noConversion"/>
  </si>
  <si>
    <r>
      <rPr>
        <sz val="6"/>
        <rFont val="微軟正黑體"/>
        <family val="2"/>
        <charset val="136"/>
      </rPr>
      <t xml:space="preserve">108年「聯合圖書資源共享平台計畫」-HyRead Ebook15冊    </t>
    </r>
    <r>
      <rPr>
        <sz val="6"/>
        <color rgb="FFFF0000"/>
        <rFont val="微軟正黑體"/>
        <family val="2"/>
        <charset val="136"/>
      </rPr>
      <t xml:space="preserve">                                                                   110年「聯合圖書資源共享平台計畫」-HyRead Ebook10冊                                                                   110年度教育部獎勵補助款</t>
    </r>
    <phoneticPr fontId="18" type="noConversion"/>
  </si>
  <si>
    <r>
      <t xml:space="preserve">鎖校園IP                                          </t>
    </r>
    <r>
      <rPr>
        <sz val="6"/>
        <color rgb="FFFF0000"/>
        <rFont val="微軟正黑體"/>
        <family val="2"/>
        <charset val="136"/>
      </rPr>
      <t>※在校園IP外使用，請先在校園IP註冊，並重新登入，即可使用。</t>
    </r>
    <phoneticPr fontId="18" type="noConversion"/>
  </si>
  <si>
    <r>
      <t xml:space="preserve">鎖校園IP                                         </t>
    </r>
    <r>
      <rPr>
        <sz val="6"/>
        <color rgb="FFFF0000"/>
        <rFont val="微軟正黑體"/>
        <family val="2"/>
        <charset val="136"/>
      </rPr>
      <t>81所技職校院統一網址入口共同書櫃，上線人數可同時80人</t>
    </r>
    <phoneticPr fontId="18" type="noConversion"/>
  </si>
  <si>
    <r>
      <t>110年-論文比對系統補助共享子計畫-教育部</t>
    </r>
    <r>
      <rPr>
        <sz val="6"/>
        <color rgb="FFFF0000"/>
        <rFont val="細明體"/>
        <family val="3"/>
        <charset val="136"/>
      </rPr>
      <t>(2022/1/1-2024/12/31)</t>
    </r>
    <phoneticPr fontId="18" type="noConversion"/>
  </si>
  <si>
    <t>資料庫名稱</t>
    <phoneticPr fontId="18" type="noConversion"/>
  </si>
  <si>
    <t>數量</t>
    <phoneticPr fontId="18" type="noConversion"/>
  </si>
  <si>
    <t>備註</t>
    <phoneticPr fontId="18" type="noConversion"/>
  </si>
  <si>
    <t>華藝線上圖書館-CJTD</t>
    <phoneticPr fontId="18" type="noConversion"/>
  </si>
  <si>
    <t>依照廠商提供清單(2022/01)</t>
    <phoneticPr fontId="18" type="noConversion"/>
  </si>
  <si>
    <t>華藝線上圖書館-AL</t>
    <phoneticPr fontId="18" type="noConversion"/>
  </si>
  <si>
    <t>動腦雜誌知識庫</t>
    <phoneticPr fontId="18" type="noConversion"/>
  </si>
  <si>
    <t>依照廠商提供清單</t>
    <phoneticPr fontId="18" type="noConversion"/>
  </si>
  <si>
    <t>AEB Walking Library電子雜誌出版服務平台</t>
    <phoneticPr fontId="18" type="noConversion"/>
  </si>
  <si>
    <t>2021年07月31日下架</t>
    <phoneticPr fontId="18" type="noConversion"/>
  </si>
  <si>
    <r>
      <t xml:space="preserve">AEB Walking Library電子雜誌出版服務平台                                                 </t>
    </r>
    <r>
      <rPr>
        <sz val="8"/>
        <color rgb="FFFF0000"/>
        <rFont val="新細明體"/>
        <family val="1"/>
        <charset val="136"/>
      </rPr>
      <t>(教育部110年度臺灣學術電子資源永續發展計畫)</t>
    </r>
    <phoneticPr fontId="18" type="noConversion"/>
  </si>
  <si>
    <t>HyRead台灣全文資料庫</t>
  </si>
  <si>
    <t>中文電子期刊</t>
    <phoneticPr fontId="18" type="noConversion"/>
  </si>
  <si>
    <t>JSTOR Arts &amp; Sciences X Collectio</t>
    <phoneticPr fontId="18" type="noConversion"/>
  </si>
  <si>
    <t>ProQuest</t>
    <phoneticPr fontId="18" type="noConversion"/>
  </si>
  <si>
    <t>2020年10月31日下架</t>
    <phoneticPr fontId="18" type="noConversion"/>
  </si>
  <si>
    <t>Periodicals Archive Online Collection(PAO)</t>
    <phoneticPr fontId="18" type="noConversion"/>
  </si>
  <si>
    <t>http://huso.stpi.narl.org.tw/husoc/husokm?000B05950001000100000000000000300000001E000000000#</t>
    <phoneticPr fontId="18" type="noConversion"/>
  </si>
  <si>
    <t xml:space="preserve">The Economist Historical Archive 1843-2003 (EHA) </t>
    <phoneticPr fontId="18" type="noConversion"/>
  </si>
  <si>
    <t>SpringerLink Online Journal Archive (SOJA)</t>
    <phoneticPr fontId="18" type="noConversion"/>
  </si>
  <si>
    <t>Oxford Journals Archives (OJA)</t>
    <phoneticPr fontId="18" type="noConversion"/>
  </si>
  <si>
    <t>西文電子期刊</t>
    <phoneticPr fontId="18" type="noConversion"/>
  </si>
  <si>
    <r>
      <rPr>
        <sz val="14"/>
        <color theme="0"/>
        <rFont val="標楷體"/>
        <family val="4"/>
        <charset val="136"/>
      </rPr>
      <t>電子書平台名稱</t>
    </r>
    <phoneticPr fontId="18"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</si>
  <si>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18" type="noConversion"/>
  </si>
  <si>
    <r>
      <t>2003</t>
    </r>
    <r>
      <rPr>
        <sz val="14"/>
        <color theme="0"/>
        <rFont val="標楷體"/>
        <family val="4"/>
        <charset val="136"/>
      </rPr>
      <t>年</t>
    </r>
    <phoneticPr fontId="18" type="noConversion"/>
  </si>
  <si>
    <r>
      <t>2007</t>
    </r>
    <r>
      <rPr>
        <sz val="14"/>
        <color theme="0"/>
        <rFont val="標楷體"/>
        <family val="4"/>
        <charset val="136"/>
      </rPr>
      <t>年</t>
    </r>
    <phoneticPr fontId="18" type="noConversion"/>
  </si>
  <si>
    <r>
      <t>2008</t>
    </r>
    <r>
      <rPr>
        <sz val="14"/>
        <color theme="0"/>
        <rFont val="標楷體"/>
        <family val="4"/>
        <charset val="136"/>
      </rPr>
      <t>年</t>
    </r>
  </si>
  <si>
    <r>
      <t>2009年</t>
    </r>
    <r>
      <rPr>
        <sz val="14"/>
        <color theme="0"/>
        <rFont val="標楷體"/>
        <family val="4"/>
        <charset val="136"/>
      </rPr>
      <t/>
    </r>
  </si>
  <si>
    <r>
      <t>2010</t>
    </r>
    <r>
      <rPr>
        <sz val="14"/>
        <color theme="0"/>
        <rFont val="標楷體"/>
        <family val="4"/>
        <charset val="136"/>
      </rPr>
      <t>年</t>
    </r>
    <phoneticPr fontId="18" type="noConversion"/>
  </si>
  <si>
    <r>
      <t>2011</t>
    </r>
    <r>
      <rPr>
        <sz val="14"/>
        <color theme="0"/>
        <rFont val="標楷體"/>
        <family val="4"/>
        <charset val="136"/>
      </rPr>
      <t>年</t>
    </r>
    <phoneticPr fontId="18" type="noConversion"/>
  </si>
  <si>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</si>
  <si>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</si>
  <si>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</si>
  <si>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</si>
  <si>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</si>
  <si>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</si>
  <si>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2018</t>
    </r>
    <r>
      <rPr>
        <sz val="14"/>
        <color theme="0"/>
        <rFont val="標楷體"/>
        <family val="4"/>
        <charset val="136"/>
      </rPr>
      <t>年</t>
    </r>
    <phoneticPr fontId="18" type="noConversion"/>
  </si>
  <si>
    <r>
      <t>2019</t>
    </r>
    <r>
      <rPr>
        <sz val="14"/>
        <color theme="0"/>
        <rFont val="標楷體"/>
        <family val="4"/>
        <charset val="136"/>
      </rPr>
      <t>年</t>
    </r>
  </si>
  <si>
    <r>
      <t>2020</t>
    </r>
    <r>
      <rPr>
        <sz val="14"/>
        <color theme="0"/>
        <rFont val="標楷體"/>
        <family val="4"/>
        <charset val="136"/>
      </rPr>
      <t>年</t>
    </r>
  </si>
  <si>
    <r>
      <t>2021</t>
    </r>
    <r>
      <rPr>
        <sz val="14"/>
        <color theme="0"/>
        <rFont val="細明體"/>
        <family val="3"/>
        <charset val="136"/>
      </rPr>
      <t>年</t>
    </r>
    <phoneticPr fontId="18" type="noConversion"/>
  </si>
  <si>
    <r>
      <t>2022</t>
    </r>
    <r>
      <rPr>
        <sz val="14"/>
        <color theme="0"/>
        <rFont val="細明體"/>
        <family val="3"/>
        <charset val="136"/>
      </rPr>
      <t>年</t>
    </r>
    <phoneticPr fontId="18" type="noConversion"/>
  </si>
  <si>
    <r>
      <rPr>
        <sz val="14"/>
        <color theme="0"/>
        <rFont val="標楷體"/>
        <family val="4"/>
        <charset val="136"/>
      </rPr>
      <t>累計數量</t>
    </r>
    <phoneticPr fontId="18" type="noConversion"/>
  </si>
  <si>
    <r>
      <rPr>
        <sz val="14"/>
        <rFont val="標楷體"/>
        <family val="4"/>
        <charset val="136"/>
      </rPr>
      <t>北大方正電子書</t>
    </r>
    <phoneticPr fontId="18" type="noConversion"/>
  </si>
  <si>
    <r>
      <rPr>
        <sz val="14"/>
        <rFont val="標楷體"/>
        <family val="4"/>
        <charset val="136"/>
      </rPr>
      <t>方正中國工具書</t>
    </r>
  </si>
  <si>
    <t>Morgan Claypool</t>
    <phoneticPr fontId="18" type="noConversion"/>
  </si>
  <si>
    <r>
      <rPr>
        <sz val="14"/>
        <rFont val="標楷體"/>
        <family val="4"/>
        <charset val="136"/>
      </rPr>
      <t>科學人</t>
    </r>
  </si>
  <si>
    <r>
      <t>UND</t>
    </r>
    <r>
      <rPr>
        <sz val="14"/>
        <rFont val="標楷體"/>
        <family val="4"/>
        <charset val="136"/>
      </rPr>
      <t>數位閱讀館</t>
    </r>
    <phoneticPr fontId="18" type="noConversion"/>
  </si>
  <si>
    <r>
      <t>AiritiBook</t>
    </r>
    <r>
      <rPr>
        <sz val="14"/>
        <rFont val="標楷體"/>
        <family val="4"/>
        <charset val="136"/>
      </rPr>
      <t>電子書</t>
    </r>
    <phoneticPr fontId="18" type="noConversion"/>
  </si>
  <si>
    <r>
      <t>TAO</t>
    </r>
    <r>
      <rPr>
        <sz val="14"/>
        <rFont val="標楷體"/>
        <family val="4"/>
        <charset val="136"/>
      </rPr>
      <t>電子書</t>
    </r>
    <phoneticPr fontId="18" type="noConversion"/>
  </si>
  <si>
    <r>
      <rPr>
        <sz val="14"/>
        <rFont val="標楷體"/>
        <family val="4"/>
        <charset val="136"/>
      </rPr>
      <t>中區技職院校工研院產經中心電子書</t>
    </r>
    <phoneticPr fontId="18" type="noConversion"/>
  </si>
  <si>
    <r>
      <t>HyRead Ebook</t>
    </r>
    <r>
      <rPr>
        <sz val="14"/>
        <rFont val="標楷體"/>
        <family val="4"/>
        <charset val="136"/>
      </rPr>
      <t>電子書</t>
    </r>
    <phoneticPr fontId="18" type="noConversion"/>
  </si>
  <si>
    <t>美加地區博碩士論文系統</t>
    <phoneticPr fontId="18" type="noConversion"/>
  </si>
  <si>
    <t>Man'Du電子書</t>
    <phoneticPr fontId="18" type="noConversion"/>
  </si>
  <si>
    <t>教育部青年發展署</t>
    <phoneticPr fontId="18" type="noConversion"/>
  </si>
  <si>
    <t>行政院原子能委員會</t>
    <phoneticPr fontId="18" type="noConversion"/>
  </si>
  <si>
    <t>銓敘部</t>
    <phoneticPr fontId="18" type="noConversion"/>
  </si>
  <si>
    <t>合計</t>
    <phoneticPr fontId="18" type="noConversion"/>
  </si>
  <si>
    <r>
      <t xml:space="preserve">(訂 12 </t>
    </r>
    <r>
      <rPr>
        <sz val="12"/>
        <rFont val="新細明體"/>
        <family val="1"/>
        <charset val="136"/>
      </rPr>
      <t>+ 贈 53  )線上資料庫(種)</t>
    </r>
    <phoneticPr fontId="7" type="noConversion"/>
  </si>
  <si>
    <r>
      <t xml:space="preserve">(訂刊 114 </t>
    </r>
    <r>
      <rPr>
        <sz val="12"/>
        <rFont val="新細明體"/>
        <family val="1"/>
        <charset val="136"/>
      </rPr>
      <t xml:space="preserve">+ 贈刊 203 </t>
    </r>
    <r>
      <rPr>
        <b/>
        <sz val="12"/>
        <rFont val="新細明體"/>
        <family val="1"/>
        <charset val="136"/>
      </rPr>
      <t>)中日文</t>
    </r>
    <r>
      <rPr>
        <sz val="12"/>
        <rFont val="新細明體"/>
        <family val="1"/>
        <charset val="136"/>
      </rPr>
      <t>(種)</t>
    </r>
    <phoneticPr fontId="7" type="noConversion"/>
  </si>
  <si>
    <r>
      <t>(訂刊  19</t>
    </r>
    <r>
      <rPr>
        <sz val="12"/>
        <rFont val="新細明體"/>
        <family val="1"/>
        <charset val="136"/>
      </rPr>
      <t>+ 贈刊  9   )</t>
    </r>
    <r>
      <rPr>
        <b/>
        <sz val="12"/>
        <rFont val="新細明體"/>
        <family val="1"/>
        <charset val="136"/>
      </rPr>
      <t>西文</t>
    </r>
    <r>
      <rPr>
        <sz val="12"/>
        <rFont val="新細明體"/>
        <family val="1"/>
        <charset val="136"/>
      </rPr>
      <t>(種)</t>
    </r>
    <phoneticPr fontId="7" type="noConversion"/>
  </si>
  <si>
    <t>3/0</t>
    <phoneticPr fontId="7" type="noConversion"/>
  </si>
  <si>
    <t>2/ 0</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</si>
</sst>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_-* #,##0_-;\-* #,##0_-;_-* &quot;-&quot;??_-;_-@"/>
    <numFmt numFmtId="177" formatCode="0_ "/>
    <numFmt numFmtId="178" formatCode="_-* #,##0_-;\-* #,##0_-;_-* &quot;-&quot;??_-;_-@_-"/>
  </numFmts>
  <fonts count="52">
    <font>
      <sz val="12"/>
      <color rgb="FF000000"/>
      <name val="PMingLiu"/>
    </font>
    <font>
      <sz val="12"/>
      <color theme="1"/>
      <name val="PMingLiu"/>
      <family val="1"/>
      <charset val="136"/>
    </font>
    <font>
      <sz val="12"/>
      <name val="PMingLiu"/>
      <family val="1"/>
      <charset val="136"/>
    </font>
    <font>
      <b/>
      <sz val="12"/>
      <color theme="1"/>
      <name val="PMingLiu"/>
      <family val="1"/>
      <charset val="136"/>
    </font>
    <font>
      <sz val="18"/>
      <color theme="1"/>
      <name val="DFKai-SB"/>
      <family val="4"/>
      <charset val="136"/>
    </font>
    <font>
      <sz val="14"/>
      <color theme="1"/>
      <name val="DFKai-SB"/>
      <family val="4"/>
      <charset val="136"/>
    </font>
    <font>
      <sz val="6"/>
      <color theme="0"/>
      <name val="MingLiu"/>
      <family val="3"/>
      <charset val="136"/>
    </font>
    <font>
      <sz val="9"/>
      <name val="細明體"/>
      <family val="3"/>
      <charset val="136"/>
    </font>
    <font>
      <sz val="12"/>
      <color rgb="FF000000"/>
      <name val="PMingLiu"/>
      <family val="1"/>
      <charset val="136"/>
    </font>
    <font>
      <sz val="10"/>
      <color rgb="FF000000"/>
      <name val="Arial"/>
      <family val="2"/>
    </font>
    <font>
      <sz val="10"/>
      <color theme="1"/>
      <name val="Arial"/>
      <family val="2"/>
    </font>
    <font>
      <sz val="10"/>
      <color rgb="FF000000"/>
      <name val="細明體"/>
      <family val="3"/>
      <charset val="136"/>
    </font>
    <font>
      <b/>
      <sz val="9"/>
      <color indexed="81"/>
      <name val="Tahoma"/>
      <family val="2"/>
    </font>
    <font>
      <sz val="9"/>
      <color indexed="81"/>
      <name val="Tahoma"/>
      <family val="2"/>
    </font>
    <font>
      <sz val="9"/>
      <color indexed="81"/>
      <name val="細明體"/>
      <family val="3"/>
      <charset val="136"/>
    </font>
    <font>
      <b/>
      <sz val="14"/>
      <color rgb="FF000000"/>
      <name val="PMingLiu"/>
      <family val="1"/>
      <charset val="136"/>
    </font>
    <font>
      <sz val="14"/>
      <color theme="1"/>
      <name val="Arial"/>
      <family val="2"/>
    </font>
    <font>
      <sz val="12"/>
      <color rgb="FF000000"/>
      <name val="PMingLiu"/>
      <family val="1"/>
      <charset val="136"/>
    </font>
    <font>
      <sz val="9"/>
      <name val="新細明體"/>
      <family val="1"/>
      <charset val="136"/>
    </font>
    <font>
      <u/>
      <sz val="12"/>
      <color indexed="12"/>
      <name val="新細明體"/>
      <family val="1"/>
      <charset val="136"/>
    </font>
    <font>
      <b/>
      <sz val="6"/>
      <name val="微軟正黑體"/>
      <family val="2"/>
      <charset val="136"/>
    </font>
    <font>
      <sz val="6"/>
      <name val="微軟正黑體"/>
      <family val="2"/>
      <charset val="136"/>
    </font>
    <font>
      <sz val="6"/>
      <color rgb="FFFF0000"/>
      <name val="微軟正黑體"/>
      <family val="2"/>
      <charset val="136"/>
    </font>
    <font>
      <u/>
      <sz val="6"/>
      <name val="微軟正黑體"/>
      <family val="2"/>
      <charset val="136"/>
    </font>
    <font>
      <u/>
      <sz val="6"/>
      <color indexed="12"/>
      <name val="微軟正黑體"/>
      <family val="2"/>
      <charset val="136"/>
    </font>
    <font>
      <sz val="6"/>
      <color rgb="FF404040"/>
      <name val="微軟正黑體"/>
      <family val="2"/>
      <charset val="136"/>
    </font>
    <font>
      <sz val="6"/>
      <color rgb="FF000000"/>
      <name val="PMingLiu"/>
      <family val="1"/>
      <charset val="136"/>
    </font>
    <font>
      <sz val="6"/>
      <name val="細明體"/>
      <family val="3"/>
      <charset val="136"/>
    </font>
    <font>
      <sz val="6"/>
      <name val="新細明體"/>
      <family val="1"/>
      <charset val="136"/>
    </font>
    <font>
      <sz val="6"/>
      <color rgb="FFFF0000"/>
      <name val="細明體"/>
      <family val="3"/>
      <charset val="136"/>
    </font>
    <font>
      <b/>
      <sz val="12"/>
      <name val="新細明體"/>
      <family val="1"/>
      <charset val="136"/>
    </font>
    <font>
      <sz val="12"/>
      <name val="新細明體"/>
      <family val="1"/>
      <charset val="136"/>
    </font>
    <font>
      <sz val="12"/>
      <color rgb="FFFF0000"/>
      <name val="新細明體"/>
      <family val="1"/>
      <charset val="136"/>
    </font>
    <font>
      <sz val="8"/>
      <color rgb="FFFF0000"/>
      <name val="新細明體"/>
      <family val="1"/>
      <charset val="136"/>
    </font>
    <font>
      <sz val="14"/>
      <color theme="0"/>
      <name val="Times New Roman"/>
      <family val="1"/>
    </font>
    <font>
      <sz val="14"/>
      <color theme="0"/>
      <name val="標楷體"/>
      <family val="4"/>
      <charset val="136"/>
    </font>
    <font>
      <sz val="14"/>
      <color theme="0"/>
      <name val="細明體"/>
      <family val="3"/>
      <charset val="136"/>
    </font>
    <font>
      <sz val="14"/>
      <name val="Times New Roman"/>
      <family val="1"/>
    </font>
    <font>
      <sz val="14"/>
      <name val="標楷體"/>
      <family val="4"/>
      <charset val="136"/>
    </font>
    <font>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b/>
      <sz val="11"/>
      <color indexed="81"/>
      <name val="細明體"/>
      <family val="3"/>
      <charset val="136"/>
    </font>
    <font>
      <b/>
      <sz val="14"/>
      <name val="標楷體"/>
      <family val="4"/>
      <charset val="136"/>
    </font>
    <font>
      <b/>
      <sz val="14"/>
      <name val="Times New Roman"/>
      <family val="1"/>
    </font>
    <font>
      <sz val="14"/>
      <color rgb="FF000000"/>
      <name val="PMingLiu"/>
      <family val="1"/>
      <charset val="136"/>
    </font>
    <font>
      <sz val="12"/>
      <name val="PMingLiu"/>
      <family val="1"/>
      <charset val="136"/>
    </font>
    <font>
      <b/>
      <sz val="14"/>
      <name val="PMingLiu"/>
      <family val="1"/>
      <charset val="136"/>
    </font>
    <font>
      <sz val="10"/>
      <name val="PMingLiu"/>
      <family val="1"/>
      <charset val="136"/>
    </font>
    <font>
      <b/>
      <sz val="12"/>
      <name val="PMingLiu"/>
      <family val="1"/>
      <charset val="136"/>
    </font>
    <font>
      <i/>
      <sz val="12"/>
      <name val="PMingLiu"/>
      <family val="1"/>
      <charset val="136"/>
    </font>
  </fonts>
  <fills count="11">
    <fill>
      <patternFill patternType="none"/>
    </fill>
    <fill>
      <patternFill patternType="gray125"/>
    </fill>
    <fill>
      <patternFill patternType="solid">
        <fgColor theme="0"/>
        <bgColor theme="0"/>
      </patternFill>
    </fill>
    <fill>
      <patternFill patternType="solid">
        <fgColor rgb="FFC0C0C0"/>
        <bgColor rgb="FFC0C0C0"/>
      </patternFill>
    </fill>
    <fill>
      <patternFill patternType="solid">
        <fgColor rgb="FFBFBFBF"/>
        <bgColor rgb="FFBFBFBF"/>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249977111117893"/>
        <bgColor indexed="64"/>
      </patternFill>
    </fill>
    <fill>
      <patternFill patternType="solid">
        <fgColor theme="9" tint="0.79998168889431442"/>
        <bgColor indexed="64"/>
      </patternFill>
    </fill>
  </fills>
  <borders count="2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7" fillId="0" borderId="0" applyFont="0" applyFill="0" applyBorder="0" applyAlignment="0" applyProtection="0">
      <alignment vertical="center"/>
    </xf>
    <xf numFmtId="0" fontId="19" fillId="0" borderId="17" applyNumberFormat="0" applyFill="0" applyBorder="0" applyAlignment="0" applyProtection="0">
      <alignment vertical="top"/>
      <protection locked="0"/>
    </xf>
  </cellStyleXfs>
  <cellXfs count="163">
    <xf numFmtId="0" fontId="0" fillId="0" borderId="0" xfId="0" applyFont="1" applyAlignment="1"/>
    <xf numFmtId="0" fontId="5" fillId="0" borderId="7" xfId="0" applyFont="1" applyBorder="1" applyAlignment="1">
      <alignment horizontal="center" vertical="center"/>
    </xf>
    <xf numFmtId="0" fontId="5" fillId="2" borderId="7" xfId="0" applyFont="1" applyFill="1" applyBorder="1" applyAlignment="1">
      <alignment horizontal="center" vertical="center"/>
    </xf>
    <xf numFmtId="0" fontId="5" fillId="4" borderId="7" xfId="0" applyFont="1" applyFill="1" applyBorder="1" applyAlignment="1">
      <alignment horizontal="center" vertical="center"/>
    </xf>
    <xf numFmtId="14" fontId="6" fillId="0" borderId="0" xfId="0" applyNumberFormat="1" applyFont="1" applyAlignment="1">
      <alignment horizontal="left"/>
    </xf>
    <xf numFmtId="0" fontId="3" fillId="3" borderId="7" xfId="0" applyFont="1" applyFill="1" applyBorder="1" applyAlignment="1">
      <alignment horizontal="center"/>
    </xf>
    <xf numFmtId="0" fontId="1" fillId="0" borderId="0" xfId="0" applyFont="1" applyAlignment="1">
      <alignment vertical="center"/>
    </xf>
    <xf numFmtId="0" fontId="0" fillId="0" borderId="0" xfId="0" applyFont="1" applyAlignment="1"/>
    <xf numFmtId="0" fontId="0" fillId="0" borderId="0" xfId="0" applyFont="1" applyAlignment="1"/>
    <xf numFmtId="0" fontId="0" fillId="0" borderId="0" xfId="0" applyFont="1" applyAlignment="1"/>
    <xf numFmtId="0" fontId="5" fillId="0" borderId="12" xfId="0" applyFont="1" applyBorder="1" applyAlignment="1">
      <alignment horizontal="center" vertical="center"/>
    </xf>
    <xf numFmtId="0" fontId="5" fillId="0" borderId="18" xfId="0" applyFont="1" applyBorder="1" applyAlignment="1">
      <alignment horizontal="center" vertical="center"/>
    </xf>
    <xf numFmtId="14" fontId="10" fillId="0" borderId="7" xfId="0" applyNumberFormat="1" applyFont="1" applyBorder="1" applyAlignment="1">
      <alignment horizontal="left"/>
    </xf>
    <xf numFmtId="0" fontId="10" fillId="0" borderId="7" xfId="0" applyFont="1" applyBorder="1" applyAlignment="1">
      <alignment horizontal="center"/>
    </xf>
    <xf numFmtId="0" fontId="11" fillId="0" borderId="7" xfId="0" applyFont="1" applyBorder="1" applyAlignment="1"/>
    <xf numFmtId="0" fontId="0" fillId="0" borderId="7" xfId="0" applyFont="1" applyBorder="1" applyAlignment="1"/>
    <xf numFmtId="14" fontId="0" fillId="0" borderId="7" xfId="0" applyNumberFormat="1" applyFont="1" applyBorder="1" applyAlignment="1">
      <alignment horizontal="left"/>
    </xf>
    <xf numFmtId="0" fontId="16" fillId="0" borderId="7" xfId="0" applyFont="1" applyBorder="1" applyAlignment="1">
      <alignment horizontal="center"/>
    </xf>
    <xf numFmtId="0" fontId="20" fillId="6" borderId="19" xfId="0" applyFont="1" applyFill="1" applyBorder="1" applyAlignment="1">
      <alignment horizontal="center" vertical="center"/>
    </xf>
    <xf numFmtId="0" fontId="20" fillId="6" borderId="19" xfId="0" applyFont="1" applyFill="1" applyBorder="1" applyAlignment="1">
      <alignment horizontal="center" vertical="center" wrapText="1"/>
    </xf>
    <xf numFmtId="0" fontId="21" fillId="0" borderId="19" xfId="0" applyFont="1" applyFill="1" applyBorder="1" applyAlignment="1">
      <alignment horizontal="center" vertical="center"/>
    </xf>
    <xf numFmtId="0" fontId="21" fillId="0" borderId="19" xfId="0" applyFont="1" applyFill="1" applyBorder="1" applyAlignment="1">
      <alignment vertical="center" wrapText="1"/>
    </xf>
    <xf numFmtId="0" fontId="21" fillId="0" borderId="19" xfId="0" applyFont="1" applyFill="1" applyBorder="1" applyAlignment="1">
      <alignment vertical="center"/>
    </xf>
    <xf numFmtId="14" fontId="21" fillId="0" borderId="19" xfId="0" applyNumberFormat="1" applyFont="1" applyFill="1" applyBorder="1" applyAlignment="1">
      <alignment horizontal="center" vertical="center"/>
    </xf>
    <xf numFmtId="0" fontId="21" fillId="0" borderId="19" xfId="0" applyFont="1" applyFill="1" applyBorder="1" applyAlignment="1">
      <alignment horizontal="left" vertical="center" wrapText="1"/>
    </xf>
    <xf numFmtId="0" fontId="21" fillId="0" borderId="19" xfId="0" applyFont="1" applyFill="1" applyBorder="1" applyAlignment="1">
      <alignment horizontal="center" vertical="center" wrapText="1"/>
    </xf>
    <xf numFmtId="14" fontId="21" fillId="0" borderId="19" xfId="0" applyNumberFormat="1" applyFont="1" applyFill="1" applyBorder="1" applyAlignment="1">
      <alignment vertical="center" wrapText="1"/>
    </xf>
    <xf numFmtId="0" fontId="23" fillId="0" borderId="19" xfId="2" applyFont="1" applyFill="1" applyBorder="1" applyAlignment="1" applyProtection="1">
      <alignment vertical="center" wrapText="1"/>
    </xf>
    <xf numFmtId="14" fontId="21" fillId="0" borderId="19" xfId="0" applyNumberFormat="1" applyFont="1" applyFill="1" applyBorder="1" applyAlignment="1">
      <alignment horizontal="center" vertical="center" wrapText="1"/>
    </xf>
    <xf numFmtId="0" fontId="23" fillId="0" borderId="19" xfId="2" applyFont="1" applyFill="1" applyBorder="1" applyAlignment="1" applyProtection="1">
      <alignment vertical="center"/>
    </xf>
    <xf numFmtId="0" fontId="21" fillId="0" borderId="20" xfId="0" applyFont="1" applyFill="1" applyBorder="1" applyAlignment="1">
      <alignment vertical="center" wrapText="1"/>
    </xf>
    <xf numFmtId="0" fontId="21" fillId="0" borderId="19" xfId="2" applyFont="1" applyFill="1" applyBorder="1" applyAlignment="1" applyProtection="1">
      <alignment vertical="center" wrapText="1"/>
    </xf>
    <xf numFmtId="0" fontId="24" fillId="0" borderId="19" xfId="2" applyFont="1" applyFill="1" applyBorder="1" applyAlignment="1" applyProtection="1">
      <alignment vertical="center" wrapText="1"/>
    </xf>
    <xf numFmtId="0" fontId="20" fillId="0" borderId="19" xfId="0" applyFont="1" applyFill="1" applyBorder="1" applyAlignment="1">
      <alignment vertical="center" wrapText="1"/>
    </xf>
    <xf numFmtId="0" fontId="21" fillId="0" borderId="19" xfId="0" applyFont="1" applyFill="1" applyBorder="1" applyAlignment="1"/>
    <xf numFmtId="0" fontId="21" fillId="0" borderId="19" xfId="0" applyFont="1" applyFill="1" applyBorder="1" applyAlignment="1">
      <alignment vertical="top" wrapText="1"/>
    </xf>
    <xf numFmtId="14" fontId="21" fillId="5" borderId="19" xfId="0" applyNumberFormat="1"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1" fillId="0" borderId="19" xfId="0" applyFont="1" applyFill="1" applyBorder="1" applyAlignment="1">
      <alignment horizontal="left" vertical="center"/>
    </xf>
    <xf numFmtId="0" fontId="22" fillId="0" borderId="19" xfId="0" applyFont="1" applyFill="1" applyBorder="1" applyAlignment="1">
      <alignment horizontal="left" vertical="center" wrapText="1"/>
    </xf>
    <xf numFmtId="0" fontId="22" fillId="0" borderId="19" xfId="0" applyFont="1" applyFill="1" applyBorder="1" applyAlignment="1">
      <alignment vertical="center" wrapText="1"/>
    </xf>
    <xf numFmtId="0" fontId="26" fillId="0" borderId="19" xfId="0" applyFont="1" applyFill="1" applyBorder="1" applyAlignment="1">
      <alignment vertical="center" wrapText="1"/>
    </xf>
    <xf numFmtId="14" fontId="26" fillId="0" borderId="19" xfId="0" applyNumberFormat="1" applyFont="1" applyFill="1" applyBorder="1" applyAlignment="1">
      <alignment horizontal="center" vertical="center"/>
    </xf>
    <xf numFmtId="14" fontId="26" fillId="0" borderId="19" xfId="0" applyNumberFormat="1" applyFont="1" applyFill="1" applyBorder="1" applyAlignment="1">
      <alignment horizontal="center" vertical="center" wrapText="1"/>
    </xf>
    <xf numFmtId="0" fontId="27" fillId="0" borderId="19" xfId="0" applyFont="1" applyFill="1" applyBorder="1" applyAlignment="1">
      <alignment vertical="center"/>
    </xf>
    <xf numFmtId="0" fontId="26" fillId="0" borderId="19" xfId="0" applyFont="1" applyFill="1" applyBorder="1" applyAlignment="1">
      <alignment horizontal="center" vertical="center" wrapText="1"/>
    </xf>
    <xf numFmtId="0" fontId="27" fillId="0" borderId="19" xfId="0" applyFont="1" applyFill="1" applyBorder="1" applyAlignment="1">
      <alignment vertical="center" wrapText="1"/>
    </xf>
    <xf numFmtId="0" fontId="21" fillId="7" borderId="19" xfId="0" applyFont="1" applyFill="1" applyBorder="1" applyAlignment="1">
      <alignment horizontal="center" vertical="center"/>
    </xf>
    <xf numFmtId="0" fontId="26" fillId="7" borderId="19" xfId="0" applyFont="1" applyFill="1" applyBorder="1" applyAlignment="1">
      <alignment vertical="center" wrapText="1"/>
    </xf>
    <xf numFmtId="0" fontId="28" fillId="7" borderId="19" xfId="0" applyFont="1" applyFill="1" applyBorder="1" applyAlignment="1">
      <alignment vertical="center" wrapText="1"/>
    </xf>
    <xf numFmtId="0" fontId="26" fillId="7" borderId="19" xfId="0" applyFont="1" applyFill="1" applyBorder="1" applyAlignment="1">
      <alignment horizontal="center" vertical="center"/>
    </xf>
    <xf numFmtId="0" fontId="21" fillId="7" borderId="19" xfId="0" applyFont="1" applyFill="1" applyBorder="1" applyAlignment="1">
      <alignment horizontal="center" vertical="center" wrapText="1"/>
    </xf>
    <xf numFmtId="0" fontId="26" fillId="7" borderId="19" xfId="0" applyFont="1" applyFill="1" applyBorder="1" applyAlignment="1">
      <alignment horizontal="left" vertical="center" wrapText="1"/>
    </xf>
    <xf numFmtId="14" fontId="26" fillId="7" borderId="19" xfId="0" applyNumberFormat="1" applyFont="1" applyFill="1" applyBorder="1" applyAlignment="1">
      <alignment horizontal="center" vertical="center"/>
    </xf>
    <xf numFmtId="0" fontId="27" fillId="7" borderId="19" xfId="0" applyFont="1" applyFill="1" applyBorder="1" applyAlignment="1">
      <alignment vertical="center" wrapText="1"/>
    </xf>
    <xf numFmtId="0" fontId="26" fillId="7" borderId="19" xfId="0" applyFont="1" applyFill="1" applyBorder="1" applyAlignment="1">
      <alignment vertical="center"/>
    </xf>
    <xf numFmtId="0" fontId="30" fillId="6" borderId="19" xfId="0" applyFont="1" applyFill="1" applyBorder="1" applyAlignment="1">
      <alignment horizontal="center" vertical="center"/>
    </xf>
    <xf numFmtId="0" fontId="0" fillId="0" borderId="19" xfId="0" applyFont="1" applyBorder="1" applyAlignment="1">
      <alignment vertical="center" wrapText="1"/>
    </xf>
    <xf numFmtId="178" fontId="32" fillId="0" borderId="19" xfId="1" applyNumberFormat="1" applyFont="1" applyBorder="1" applyAlignment="1">
      <alignment horizontal="right" vertical="center"/>
    </xf>
    <xf numFmtId="0" fontId="0" fillId="0" borderId="19" xfId="0" applyBorder="1" applyAlignment="1">
      <alignment vertical="center"/>
    </xf>
    <xf numFmtId="0" fontId="0" fillId="0" borderId="19" xfId="0" applyFont="1" applyBorder="1" applyAlignment="1">
      <alignment horizontal="right" vertical="center"/>
    </xf>
    <xf numFmtId="0" fontId="32" fillId="0" borderId="19" xfId="0" applyFont="1" applyBorder="1" applyAlignment="1">
      <alignment horizontal="right" vertical="center"/>
    </xf>
    <xf numFmtId="0" fontId="0" fillId="0" borderId="19" xfId="0" applyFont="1" applyBorder="1" applyAlignment="1">
      <alignment vertical="center"/>
    </xf>
    <xf numFmtId="3" fontId="32" fillId="0" borderId="19" xfId="0" applyNumberFormat="1" applyFont="1" applyBorder="1" applyAlignment="1">
      <alignment horizontal="right" vertical="center"/>
    </xf>
    <xf numFmtId="0" fontId="0" fillId="8" borderId="19" xfId="0" applyFill="1" applyBorder="1" applyAlignment="1">
      <alignment vertical="center"/>
    </xf>
    <xf numFmtId="178" fontId="32" fillId="8" borderId="19" xfId="1" applyNumberFormat="1" applyFont="1" applyFill="1" applyBorder="1" applyAlignment="1">
      <alignment vertical="center"/>
    </xf>
    <xf numFmtId="0" fontId="32" fillId="0" borderId="19" xfId="0" applyFont="1" applyBorder="1" applyAlignment="1">
      <alignment vertical="center"/>
    </xf>
    <xf numFmtId="0" fontId="0" fillId="0" borderId="19" xfId="0" applyFill="1" applyBorder="1" applyAlignment="1">
      <alignment vertical="center"/>
    </xf>
    <xf numFmtId="178" fontId="32" fillId="0" borderId="19" xfId="1" applyNumberFormat="1" applyFont="1" applyFill="1" applyBorder="1" applyAlignment="1">
      <alignment vertical="center"/>
    </xf>
    <xf numFmtId="0" fontId="0" fillId="0" borderId="19" xfId="0" applyBorder="1" applyAlignment="1">
      <alignment vertical="center" wrapText="1"/>
    </xf>
    <xf numFmtId="178" fontId="0" fillId="0" borderId="19" xfId="1" applyNumberFormat="1" applyFont="1" applyBorder="1" applyAlignment="1">
      <alignment vertical="center"/>
    </xf>
    <xf numFmtId="178" fontId="0" fillId="0" borderId="23" xfId="1" applyNumberFormat="1" applyFont="1" applyBorder="1" applyAlignment="1">
      <alignment vertical="center"/>
    </xf>
    <xf numFmtId="178" fontId="32" fillId="8" borderId="23" xfId="1" applyNumberFormat="1" applyFont="1" applyFill="1" applyBorder="1" applyAlignment="1">
      <alignment vertical="center"/>
    </xf>
    <xf numFmtId="0" fontId="32" fillId="0" borderId="0" xfId="0" applyFont="1" applyAlignment="1">
      <alignment vertical="center"/>
    </xf>
    <xf numFmtId="0" fontId="34" fillId="9" borderId="19" xfId="0" applyFont="1" applyFill="1" applyBorder="1" applyAlignment="1">
      <alignment vertical="center" wrapText="1"/>
    </xf>
    <xf numFmtId="0" fontId="34" fillId="9" borderId="19" xfId="0" applyFont="1" applyFill="1" applyBorder="1" applyAlignment="1">
      <alignment horizontal="center" vertical="center" wrapText="1"/>
    </xf>
    <xf numFmtId="0" fontId="34" fillId="9" borderId="19" xfId="0" applyFont="1" applyFill="1" applyBorder="1" applyAlignment="1">
      <alignment horizontal="center" vertical="center"/>
    </xf>
    <xf numFmtId="0" fontId="34" fillId="9" borderId="19" xfId="0" applyFont="1" applyFill="1" applyBorder="1" applyAlignment="1">
      <alignment vertical="center"/>
    </xf>
    <xf numFmtId="0" fontId="37" fillId="0" borderId="19" xfId="0" applyFont="1" applyBorder="1" applyAlignment="1">
      <alignment horizontal="left" vertical="center" wrapText="1"/>
    </xf>
    <xf numFmtId="0" fontId="37" fillId="0" borderId="19" xfId="0" applyFont="1" applyBorder="1" applyAlignment="1">
      <alignment horizontal="right" vertical="center" wrapText="1"/>
    </xf>
    <xf numFmtId="178" fontId="37" fillId="0" borderId="19" xfId="1" applyNumberFormat="1" applyFont="1" applyBorder="1" applyAlignment="1">
      <alignment horizontal="right" vertical="center" wrapText="1"/>
    </xf>
    <xf numFmtId="178" fontId="37" fillId="0" borderId="19" xfId="1" applyNumberFormat="1" applyFont="1" applyBorder="1" applyAlignment="1">
      <alignment horizontal="right" vertical="center"/>
    </xf>
    <xf numFmtId="178" fontId="39" fillId="10" borderId="19" xfId="1" applyNumberFormat="1" applyFont="1" applyFill="1" applyBorder="1" applyAlignment="1">
      <alignment vertical="center"/>
    </xf>
    <xf numFmtId="0" fontId="38" fillId="0" borderId="19" xfId="0" applyFont="1" applyBorder="1" applyAlignment="1">
      <alignment horizontal="left" vertical="center" wrapText="1"/>
    </xf>
    <xf numFmtId="0" fontId="37" fillId="0" borderId="19" xfId="0" applyFont="1" applyBorder="1" applyAlignment="1">
      <alignment horizontal="right" vertical="center"/>
    </xf>
    <xf numFmtId="0" fontId="0" fillId="0" borderId="0" xfId="0"/>
    <xf numFmtId="178" fontId="0" fillId="0" borderId="0" xfId="0" applyNumberFormat="1"/>
    <xf numFmtId="178" fontId="44" fillId="10" borderId="19" xfId="1" applyNumberFormat="1" applyFont="1" applyFill="1" applyBorder="1" applyAlignment="1">
      <alignment horizontal="center" wrapText="1"/>
    </xf>
    <xf numFmtId="178" fontId="45" fillId="10" borderId="19" xfId="1" applyNumberFormat="1" applyFont="1" applyFill="1" applyBorder="1" applyAlignment="1">
      <alignment vertical="center" wrapText="1"/>
    </xf>
    <xf numFmtId="178" fontId="45" fillId="10" borderId="19" xfId="1" applyNumberFormat="1" applyFont="1" applyFill="1" applyBorder="1" applyAlignment="1">
      <alignment wrapText="1"/>
    </xf>
    <xf numFmtId="178" fontId="45" fillId="10" borderId="19" xfId="1" applyNumberFormat="1" applyFont="1" applyFill="1" applyBorder="1" applyAlignment="1"/>
    <xf numFmtId="0" fontId="46" fillId="0" borderId="0" xfId="0" applyFont="1" applyAlignment="1"/>
    <xf numFmtId="0" fontId="47" fillId="0" borderId="1" xfId="0" applyFont="1" applyBorder="1" applyAlignment="1"/>
    <xf numFmtId="0" fontId="2" fillId="0" borderId="2" xfId="0" applyFont="1" applyBorder="1" applyAlignment="1">
      <alignment horizontal="left"/>
    </xf>
    <xf numFmtId="0" fontId="48" fillId="0" borderId="2" xfId="0" applyFont="1" applyBorder="1" applyAlignment="1"/>
    <xf numFmtId="0" fontId="2" fillId="0" borderId="2" xfId="0" applyFont="1" applyBorder="1" applyAlignment="1"/>
    <xf numFmtId="0" fontId="2" fillId="0" borderId="3" xfId="0" applyFont="1" applyBorder="1" applyAlignment="1">
      <alignment horizontal="left"/>
    </xf>
    <xf numFmtId="0" fontId="47" fillId="0" borderId="4" xfId="0" applyFont="1" applyBorder="1" applyAlignment="1"/>
    <xf numFmtId="0" fontId="2" fillId="0" borderId="17" xfId="0" applyFont="1" applyBorder="1" applyAlignment="1">
      <alignment horizontal="left"/>
    </xf>
    <xf numFmtId="0" fontId="50" fillId="0" borderId="17" xfId="0" applyFont="1" applyBorder="1" applyAlignment="1">
      <alignment horizontal="left"/>
    </xf>
    <xf numFmtId="0" fontId="2" fillId="0" borderId="6" xfId="0" applyFont="1" applyBorder="1" applyAlignment="1">
      <alignment horizontal="left"/>
    </xf>
    <xf numFmtId="0" fontId="50" fillId="0" borderId="7" xfId="0" applyFont="1" applyBorder="1" applyAlignment="1">
      <alignment horizontal="center"/>
    </xf>
    <xf numFmtId="0" fontId="50" fillId="0" borderId="7" xfId="0" applyFont="1" applyBorder="1" applyAlignment="1">
      <alignment horizontal="center" vertical="center"/>
    </xf>
    <xf numFmtId="0" fontId="2" fillId="0" borderId="17" xfId="0" applyFont="1" applyBorder="1" applyAlignment="1"/>
    <xf numFmtId="0" fontId="2" fillId="0" borderId="6" xfId="0" applyFont="1" applyBorder="1" applyAlignment="1"/>
    <xf numFmtId="0" fontId="2" fillId="0" borderId="7" xfId="0" applyFont="1" applyBorder="1" applyAlignment="1"/>
    <xf numFmtId="0" fontId="2" fillId="0" borderId="11" xfId="0" applyFont="1" applyBorder="1" applyAlignment="1"/>
    <xf numFmtId="0" fontId="2" fillId="0" borderId="7" xfId="0" applyFont="1" applyBorder="1" applyAlignment="1">
      <alignment horizontal="left"/>
    </xf>
    <xf numFmtId="176" fontId="2" fillId="0" borderId="7" xfId="0" applyNumberFormat="1" applyFont="1" applyBorder="1" applyAlignment="1"/>
    <xf numFmtId="176" fontId="2" fillId="0" borderId="7" xfId="0" applyNumberFormat="1" applyFont="1" applyBorder="1" applyAlignment="1">
      <alignment horizontal="right"/>
    </xf>
    <xf numFmtId="176" fontId="2" fillId="2" borderId="7" xfId="0" applyNumberFormat="1" applyFont="1" applyFill="1" applyBorder="1" applyAlignment="1"/>
    <xf numFmtId="0" fontId="2" fillId="0" borderId="8" xfId="0" applyFont="1" applyBorder="1" applyAlignment="1"/>
    <xf numFmtId="0" fontId="2" fillId="0" borderId="10" xfId="0" applyFont="1" applyBorder="1" applyAlignment="1"/>
    <xf numFmtId="176" fontId="51" fillId="0" borderId="7" xfId="0" applyNumberFormat="1" applyFont="1" applyBorder="1" applyAlignment="1">
      <alignment horizontal="right"/>
    </xf>
    <xf numFmtId="0" fontId="2" fillId="2" borderId="7" xfId="0" applyFont="1" applyFill="1" applyBorder="1" applyAlignment="1"/>
    <xf numFmtId="0" fontId="50" fillId="3" borderId="7" xfId="0" applyFont="1" applyFill="1" applyBorder="1" applyAlignment="1"/>
    <xf numFmtId="176" fontId="2" fillId="3" borderId="7" xfId="0" applyNumberFormat="1" applyFont="1" applyFill="1" applyBorder="1" applyAlignment="1">
      <alignment horizontal="right"/>
    </xf>
    <xf numFmtId="0" fontId="2" fillId="0" borderId="7" xfId="0" applyFont="1" applyBorder="1" applyAlignment="1">
      <alignment vertical="center"/>
    </xf>
    <xf numFmtId="176" fontId="2" fillId="0" borderId="7" xfId="0" applyNumberFormat="1" applyFont="1" applyBorder="1" applyAlignment="1">
      <alignment vertical="center"/>
    </xf>
    <xf numFmtId="177" fontId="2" fillId="0" borderId="7" xfId="0" applyNumberFormat="1" applyFont="1" applyBorder="1" applyAlignment="1">
      <alignment horizontal="right" vertical="center"/>
    </xf>
    <xf numFmtId="0" fontId="49" fillId="0" borderId="7" xfId="0" applyFont="1" applyBorder="1" applyAlignment="1">
      <alignment vertical="center" wrapText="1"/>
    </xf>
    <xf numFmtId="0" fontId="2" fillId="0" borderId="7" xfId="0" applyFont="1" applyBorder="1" applyAlignment="1">
      <alignment horizontal="center" vertical="center"/>
    </xf>
    <xf numFmtId="0" fontId="49" fillId="0" borderId="7" xfId="0" applyFont="1" applyBorder="1" applyAlignment="1">
      <alignment horizontal="left" vertical="center" wrapText="1"/>
    </xf>
    <xf numFmtId="177" fontId="51" fillId="0" borderId="7" xfId="0" applyNumberFormat="1" applyFont="1" applyBorder="1" applyAlignment="1">
      <alignment horizontal="right" vertical="center"/>
    </xf>
    <xf numFmtId="0" fontId="2" fillId="0" borderId="7" xfId="0" applyFont="1" applyBorder="1" applyAlignment="1">
      <alignment vertical="center" wrapText="1"/>
    </xf>
    <xf numFmtId="49" fontId="2" fillId="0" borderId="7" xfId="0" applyNumberFormat="1" applyFont="1" applyBorder="1" applyAlignment="1">
      <alignment horizontal="right" vertical="center"/>
    </xf>
    <xf numFmtId="0" fontId="47" fillId="0" borderId="14" xfId="0" applyFont="1" applyBorder="1" applyAlignment="1"/>
    <xf numFmtId="0" fontId="2" fillId="0" borderId="15" xfId="0" applyFont="1" applyBorder="1" applyAlignment="1"/>
    <xf numFmtId="0" fontId="2" fillId="0" borderId="16" xfId="0" applyFont="1" applyBorder="1" applyAlignment="1"/>
    <xf numFmtId="0" fontId="47" fillId="0" borderId="0" xfId="0" applyFont="1" applyAlignment="1"/>
    <xf numFmtId="0" fontId="2" fillId="0" borderId="0" xfId="0" applyFont="1" applyAlignment="1"/>
    <xf numFmtId="0" fontId="50" fillId="0" borderId="0" xfId="0" applyFont="1" applyAlignment="1">
      <alignment horizontal="left"/>
    </xf>
    <xf numFmtId="0" fontId="50" fillId="2" borderId="17" xfId="0" applyFont="1" applyFill="1" applyBorder="1" applyAlignment="1">
      <alignment horizontal="center"/>
    </xf>
    <xf numFmtId="0" fontId="2" fillId="2" borderId="17" xfId="0" applyFont="1" applyFill="1" applyBorder="1" applyAlignment="1"/>
    <xf numFmtId="0" fontId="50" fillId="2" borderId="17" xfId="0" applyFont="1" applyFill="1" applyBorder="1" applyAlignment="1">
      <alignment horizontal="right"/>
    </xf>
    <xf numFmtId="0" fontId="49" fillId="0" borderId="2" xfId="0" applyFont="1" applyBorder="1" applyAlignment="1">
      <alignment horizontal="center"/>
    </xf>
    <xf numFmtId="0" fontId="2" fillId="0" borderId="2" xfId="0" applyFont="1" applyBorder="1"/>
    <xf numFmtId="0" fontId="49" fillId="0" borderId="5" xfId="0" applyFont="1" applyBorder="1" applyAlignment="1">
      <alignment horizontal="center"/>
    </xf>
    <xf numFmtId="0" fontId="2" fillId="0" borderId="5" xfId="0" applyFont="1" applyBorder="1"/>
    <xf numFmtId="0" fontId="50" fillId="0" borderId="8" xfId="0" applyFont="1" applyBorder="1" applyAlignment="1">
      <alignment horizontal="center"/>
    </xf>
    <xf numFmtId="0" fontId="2" fillId="0" borderId="9" xfId="0" applyFont="1" applyBorder="1"/>
    <xf numFmtId="0" fontId="2" fillId="0" borderId="10" xfId="0" applyFont="1" applyBorder="1"/>
    <xf numFmtId="0" fontId="2" fillId="0" borderId="8" xfId="0" applyFont="1" applyBorder="1" applyAlignment="1"/>
    <xf numFmtId="0" fontId="2" fillId="2" borderId="8" xfId="0" applyFont="1" applyFill="1" applyBorder="1" applyAlignment="1">
      <alignment horizontal="right"/>
    </xf>
    <xf numFmtId="0" fontId="2" fillId="2" borderId="8" xfId="0" applyFont="1" applyFill="1" applyBorder="1" applyAlignment="1"/>
    <xf numFmtId="0" fontId="2" fillId="0" borderId="8" xfId="0" applyFont="1" applyBorder="1" applyAlignment="1">
      <alignment horizontal="left"/>
    </xf>
    <xf numFmtId="0" fontId="2" fillId="0" borderId="8" xfId="0" applyFont="1" applyBorder="1" applyAlignment="1">
      <alignment horizontal="right"/>
    </xf>
    <xf numFmtId="0" fontId="49" fillId="0" borderId="12" xfId="0" applyFont="1" applyBorder="1" applyAlignment="1">
      <alignment horizontal="left" vertical="center" wrapText="1"/>
    </xf>
    <xf numFmtId="0" fontId="2" fillId="0" borderId="13" xfId="0" applyFont="1" applyBorder="1"/>
    <xf numFmtId="0" fontId="2" fillId="0" borderId="12" xfId="0" applyFont="1" applyBorder="1" applyAlignment="1">
      <alignment horizontal="center" vertical="center"/>
    </xf>
    <xf numFmtId="0" fontId="2" fillId="0" borderId="15" xfId="0" applyFont="1" applyBorder="1" applyAlignment="1">
      <alignment vertical="center" wrapText="1"/>
    </xf>
    <xf numFmtId="0" fontId="2" fillId="0" borderId="15" xfId="0" applyFont="1" applyBorder="1"/>
    <xf numFmtId="0" fontId="4" fillId="0" borderId="0" xfId="0" applyFont="1" applyAlignment="1">
      <alignment horizontal="center" vertical="center"/>
    </xf>
    <xf numFmtId="0" fontId="0" fillId="0" borderId="0" xfId="0" applyFont="1" applyAlignment="1"/>
    <xf numFmtId="0" fontId="5" fillId="4" borderId="8" xfId="0" applyFont="1" applyFill="1" applyBorder="1" applyAlignment="1">
      <alignment horizontal="center" vertical="center"/>
    </xf>
    <xf numFmtId="0" fontId="5" fillId="4" borderId="10" xfId="0" applyFont="1" applyFill="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15" fillId="0" borderId="7" xfId="0" applyFont="1" applyBorder="1" applyAlignment="1">
      <alignment horizontal="center"/>
    </xf>
    <xf numFmtId="0" fontId="19" fillId="0" borderId="21" xfId="2" applyBorder="1" applyAlignment="1" applyProtection="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cellXfs>
  <cellStyles count="3">
    <cellStyle name="一般" xfId="0" builtinId="0"/>
    <cellStyle name="千分位" xfId="1" builtin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comments" Target="../comments3.x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vmlDrawing" Target="../drawings/vmlDrawing3.vm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8" zoomScale="90" zoomScaleNormal="90" workbookViewId="0">
      <selection activeCell="B20" sqref="B20"/>
    </sheetView>
  </sheetViews>
  <sheetFormatPr defaultColWidth="11.21875" defaultRowHeight="15" customHeight="1"/>
  <cols>
    <col min="1" max="1" width="2.88671875" style="7" customWidth="1"/>
    <col min="2" max="2" width="18.33203125" customWidth="1"/>
    <col min="3" max="3" width="14.77734375" customWidth="1"/>
    <col min="4" max="4" width="16.33203125" customWidth="1"/>
    <col min="5" max="5" width="14.88671875" customWidth="1"/>
    <col min="6" max="6" width="3.88671875" customWidth="1"/>
    <col min="7" max="7" width="17.109375" customWidth="1"/>
    <col min="8" max="8" width="11.109375" customWidth="1"/>
    <col min="9" max="9" width="14.88671875" customWidth="1"/>
    <col min="10" max="10" width="11.44140625" customWidth="1"/>
    <col min="11" max="11" width="3" customWidth="1"/>
  </cols>
  <sheetData>
    <row r="1" spans="1:11" ht="28.8" customHeight="1">
      <c r="A1" s="92"/>
      <c r="B1" s="93"/>
      <c r="C1" s="93"/>
      <c r="D1" s="94" t="s">
        <v>0</v>
      </c>
      <c r="E1" s="94"/>
      <c r="F1" s="95"/>
      <c r="G1" s="93"/>
      <c r="H1" s="93"/>
      <c r="I1" s="135" t="s">
        <v>63</v>
      </c>
      <c r="J1" s="136"/>
      <c r="K1" s="96"/>
    </row>
    <row r="2" spans="1:11" ht="15.75" customHeight="1">
      <c r="A2" s="97"/>
      <c r="B2" s="98"/>
      <c r="C2" s="98"/>
      <c r="D2" s="98"/>
      <c r="E2" s="99"/>
      <c r="F2" s="98"/>
      <c r="G2" s="98"/>
      <c r="H2" s="98"/>
      <c r="I2" s="137" t="s">
        <v>189</v>
      </c>
      <c r="J2" s="138"/>
      <c r="K2" s="100"/>
    </row>
    <row r="3" spans="1:11" ht="15.75" customHeight="1">
      <c r="A3" s="97"/>
      <c r="B3" s="101" t="s">
        <v>1</v>
      </c>
      <c r="C3" s="102" t="s">
        <v>2</v>
      </c>
      <c r="D3" s="101" t="s">
        <v>3</v>
      </c>
      <c r="E3" s="101" t="s">
        <v>4</v>
      </c>
      <c r="F3" s="103"/>
      <c r="G3" s="139" t="s">
        <v>5</v>
      </c>
      <c r="H3" s="140"/>
      <c r="I3" s="141"/>
      <c r="J3" s="102" t="s">
        <v>6</v>
      </c>
      <c r="K3" s="104"/>
    </row>
    <row r="4" spans="1:11" ht="15.75" customHeight="1">
      <c r="A4" s="97"/>
      <c r="B4" s="105" t="s">
        <v>7</v>
      </c>
      <c r="C4" s="105"/>
      <c r="D4" s="105"/>
      <c r="E4" s="105"/>
      <c r="F4" s="106"/>
      <c r="G4" s="142" t="s">
        <v>8</v>
      </c>
      <c r="H4" s="140"/>
      <c r="I4" s="140"/>
      <c r="J4" s="141"/>
      <c r="K4" s="104"/>
    </row>
    <row r="5" spans="1:11" ht="15.75" customHeight="1">
      <c r="A5" s="97"/>
      <c r="B5" s="107" t="s">
        <v>9</v>
      </c>
      <c r="C5" s="108">
        <v>10162</v>
      </c>
      <c r="D5" s="108">
        <v>10179</v>
      </c>
      <c r="E5" s="109">
        <f t="shared" ref="E5:E16" si="0">D5-C5</f>
        <v>17</v>
      </c>
      <c r="F5" s="106"/>
      <c r="G5" s="143" t="s">
        <v>554</v>
      </c>
      <c r="H5" s="140"/>
      <c r="I5" s="141"/>
      <c r="J5" s="110">
        <v>65</v>
      </c>
      <c r="K5" s="104"/>
    </row>
    <row r="6" spans="1:11" ht="15.75" customHeight="1">
      <c r="A6" s="97"/>
      <c r="B6" s="107" t="s">
        <v>10</v>
      </c>
      <c r="C6" s="108">
        <v>16134</v>
      </c>
      <c r="D6" s="108">
        <v>16139</v>
      </c>
      <c r="E6" s="109">
        <f t="shared" si="0"/>
        <v>5</v>
      </c>
      <c r="F6" s="106"/>
      <c r="G6" s="144" t="s">
        <v>11</v>
      </c>
      <c r="H6" s="140"/>
      <c r="I6" s="141"/>
      <c r="J6" s="110">
        <v>74177</v>
      </c>
      <c r="K6" s="104"/>
    </row>
    <row r="7" spans="1:11" ht="15.75" customHeight="1">
      <c r="A7" s="97"/>
      <c r="B7" s="107" t="s">
        <v>12</v>
      </c>
      <c r="C7" s="108">
        <v>4908</v>
      </c>
      <c r="D7" s="108">
        <v>4930</v>
      </c>
      <c r="E7" s="109">
        <f t="shared" si="0"/>
        <v>22</v>
      </c>
      <c r="F7" s="106"/>
      <c r="G7" s="142" t="s">
        <v>13</v>
      </c>
      <c r="H7" s="140"/>
      <c r="I7" s="141"/>
      <c r="J7" s="108">
        <v>11458</v>
      </c>
      <c r="K7" s="104"/>
    </row>
    <row r="8" spans="1:11" ht="15.75" customHeight="1">
      <c r="A8" s="97"/>
      <c r="B8" s="107" t="s">
        <v>14</v>
      </c>
      <c r="C8" s="108">
        <v>17498</v>
      </c>
      <c r="D8" s="108">
        <v>17505</v>
      </c>
      <c r="E8" s="109">
        <f t="shared" si="0"/>
        <v>7</v>
      </c>
      <c r="F8" s="106"/>
      <c r="G8" s="142" t="s">
        <v>15</v>
      </c>
      <c r="H8" s="140"/>
      <c r="I8" s="141"/>
      <c r="J8" s="108">
        <v>19</v>
      </c>
      <c r="K8" s="104"/>
    </row>
    <row r="9" spans="1:11" ht="15.75" customHeight="1">
      <c r="A9" s="97"/>
      <c r="B9" s="107" t="s">
        <v>16</v>
      </c>
      <c r="C9" s="108">
        <v>53852</v>
      </c>
      <c r="D9" s="108">
        <v>53896</v>
      </c>
      <c r="E9" s="109">
        <f t="shared" si="0"/>
        <v>44</v>
      </c>
      <c r="F9" s="106"/>
      <c r="G9" s="111"/>
      <c r="H9" s="103"/>
      <c r="I9" s="103"/>
      <c r="J9" s="112"/>
      <c r="K9" s="104"/>
    </row>
    <row r="10" spans="1:11" ht="15.75" customHeight="1">
      <c r="A10" s="97"/>
      <c r="B10" s="107" t="s">
        <v>17</v>
      </c>
      <c r="C10" s="108">
        <v>49943</v>
      </c>
      <c r="D10" s="108">
        <v>49985</v>
      </c>
      <c r="E10" s="109">
        <f t="shared" si="0"/>
        <v>42</v>
      </c>
      <c r="F10" s="106"/>
      <c r="G10" s="139" t="s">
        <v>18</v>
      </c>
      <c r="H10" s="140"/>
      <c r="I10" s="141"/>
      <c r="J10" s="101" t="s">
        <v>19</v>
      </c>
      <c r="K10" s="104"/>
    </row>
    <row r="11" spans="1:11" ht="15.75" customHeight="1">
      <c r="A11" s="97"/>
      <c r="B11" s="107" t="s">
        <v>20</v>
      </c>
      <c r="C11" s="108">
        <v>6249</v>
      </c>
      <c r="D11" s="108">
        <v>6247</v>
      </c>
      <c r="E11" s="113">
        <f t="shared" si="0"/>
        <v>-2</v>
      </c>
      <c r="F11" s="106"/>
      <c r="G11" s="145" t="s">
        <v>21</v>
      </c>
      <c r="H11" s="140"/>
      <c r="I11" s="141"/>
      <c r="J11" s="114">
        <v>5</v>
      </c>
      <c r="K11" s="104"/>
    </row>
    <row r="12" spans="1:11" ht="15.75" customHeight="1">
      <c r="A12" s="97"/>
      <c r="B12" s="107" t="s">
        <v>22</v>
      </c>
      <c r="C12" s="108">
        <v>13716</v>
      </c>
      <c r="D12" s="108">
        <v>13720</v>
      </c>
      <c r="E12" s="109">
        <f t="shared" si="0"/>
        <v>4</v>
      </c>
      <c r="F12" s="106"/>
      <c r="G12" s="145" t="s">
        <v>23</v>
      </c>
      <c r="H12" s="140"/>
      <c r="I12" s="141"/>
      <c r="J12" s="105"/>
      <c r="K12" s="104"/>
    </row>
    <row r="13" spans="1:11" ht="15.75" customHeight="1">
      <c r="A13" s="97"/>
      <c r="B13" s="107" t="s">
        <v>24</v>
      </c>
      <c r="C13" s="108">
        <v>53206</v>
      </c>
      <c r="D13" s="108">
        <v>53222</v>
      </c>
      <c r="E13" s="109">
        <f t="shared" si="0"/>
        <v>16</v>
      </c>
      <c r="F13" s="106"/>
      <c r="G13" s="146" t="s">
        <v>555</v>
      </c>
      <c r="H13" s="140"/>
      <c r="I13" s="141"/>
      <c r="J13" s="105">
        <v>317</v>
      </c>
      <c r="K13" s="104"/>
    </row>
    <row r="14" spans="1:11" ht="15.75" customHeight="1">
      <c r="A14" s="97"/>
      <c r="B14" s="107" t="s">
        <v>25</v>
      </c>
      <c r="C14" s="108">
        <v>33659</v>
      </c>
      <c r="D14" s="108">
        <v>33661</v>
      </c>
      <c r="E14" s="109">
        <f t="shared" si="0"/>
        <v>2</v>
      </c>
      <c r="F14" s="106"/>
      <c r="G14" s="146" t="s">
        <v>556</v>
      </c>
      <c r="H14" s="140"/>
      <c r="I14" s="141"/>
      <c r="J14" s="105">
        <v>28</v>
      </c>
      <c r="K14" s="104"/>
    </row>
    <row r="15" spans="1:11" ht="15.75" customHeight="1">
      <c r="A15" s="97"/>
      <c r="B15" s="107" t="s">
        <v>26</v>
      </c>
      <c r="C15" s="108">
        <f>SUM(C5:C14)</f>
        <v>259327</v>
      </c>
      <c r="D15" s="108">
        <f>SUM(D5:D14)</f>
        <v>259484</v>
      </c>
      <c r="E15" s="109">
        <f t="shared" si="0"/>
        <v>157</v>
      </c>
      <c r="F15" s="106"/>
      <c r="G15" s="145" t="s">
        <v>27</v>
      </c>
      <c r="H15" s="140"/>
      <c r="I15" s="141"/>
      <c r="J15" s="105"/>
      <c r="K15" s="104"/>
    </row>
    <row r="16" spans="1:11" ht="15.75" customHeight="1">
      <c r="A16" s="97"/>
      <c r="B16" s="107" t="s">
        <v>28</v>
      </c>
      <c r="C16" s="108">
        <v>53261</v>
      </c>
      <c r="D16" s="108">
        <v>53302</v>
      </c>
      <c r="E16" s="109">
        <f t="shared" si="0"/>
        <v>41</v>
      </c>
      <c r="F16" s="106"/>
      <c r="G16" s="143" t="s">
        <v>29</v>
      </c>
      <c r="H16" s="140"/>
      <c r="I16" s="141"/>
      <c r="J16" s="108">
        <v>23609</v>
      </c>
      <c r="K16" s="104"/>
    </row>
    <row r="17" spans="1:11" ht="21" customHeight="1">
      <c r="A17" s="97"/>
      <c r="B17" s="115" t="s">
        <v>30</v>
      </c>
      <c r="C17" s="116">
        <f t="shared" ref="C17:E17" si="1">C15+C16</f>
        <v>312588</v>
      </c>
      <c r="D17" s="116">
        <f t="shared" si="1"/>
        <v>312786</v>
      </c>
      <c r="E17" s="116">
        <f t="shared" si="1"/>
        <v>198</v>
      </c>
      <c r="F17" s="106"/>
      <c r="G17" s="143" t="s">
        <v>31</v>
      </c>
      <c r="H17" s="140"/>
      <c r="I17" s="141"/>
      <c r="J17" s="108">
        <v>1094</v>
      </c>
      <c r="K17" s="104"/>
    </row>
    <row r="18" spans="1:11" ht="15.75" customHeight="1">
      <c r="A18" s="97"/>
      <c r="B18" s="103"/>
      <c r="C18" s="103"/>
      <c r="D18" s="103"/>
      <c r="E18" s="103"/>
      <c r="F18" s="103"/>
      <c r="G18" s="103"/>
      <c r="H18" s="103"/>
      <c r="I18" s="103"/>
      <c r="J18" s="103"/>
      <c r="K18" s="104"/>
    </row>
    <row r="19" spans="1:11" ht="15.75" customHeight="1">
      <c r="A19" s="97"/>
      <c r="B19" s="102" t="s">
        <v>32</v>
      </c>
      <c r="C19" s="102" t="s">
        <v>33</v>
      </c>
      <c r="D19" s="102" t="s">
        <v>34</v>
      </c>
      <c r="E19" s="102" t="s">
        <v>35</v>
      </c>
      <c r="F19" s="103"/>
      <c r="G19" s="139" t="s">
        <v>36</v>
      </c>
      <c r="H19" s="140"/>
      <c r="I19" s="140"/>
      <c r="J19" s="141"/>
      <c r="K19" s="104"/>
    </row>
    <row r="20" spans="1:11" ht="33" customHeight="1">
      <c r="A20" s="97"/>
      <c r="B20" s="117" t="s">
        <v>37</v>
      </c>
      <c r="C20" s="118">
        <v>507</v>
      </c>
      <c r="D20" s="118">
        <v>507</v>
      </c>
      <c r="E20" s="119">
        <f t="shared" ref="E20:E23" si="2">D20-C20</f>
        <v>0</v>
      </c>
      <c r="F20" s="103"/>
      <c r="G20" s="120" t="s">
        <v>38</v>
      </c>
      <c r="H20" s="121">
        <v>169</v>
      </c>
      <c r="I20" s="122" t="s">
        <v>191</v>
      </c>
      <c r="J20" s="121">
        <v>0</v>
      </c>
      <c r="K20" s="104"/>
    </row>
    <row r="21" spans="1:11" ht="33" customHeight="1">
      <c r="A21" s="97"/>
      <c r="B21" s="117" t="s">
        <v>39</v>
      </c>
      <c r="C21" s="118">
        <v>618</v>
      </c>
      <c r="D21" s="118">
        <v>213</v>
      </c>
      <c r="E21" s="123">
        <f t="shared" si="2"/>
        <v>-405</v>
      </c>
      <c r="F21" s="103"/>
      <c r="G21" s="147" t="s">
        <v>190</v>
      </c>
      <c r="H21" s="149">
        <v>0</v>
      </c>
      <c r="I21" s="147" t="s">
        <v>192</v>
      </c>
      <c r="J21" s="149">
        <v>0</v>
      </c>
      <c r="K21" s="104"/>
    </row>
    <row r="22" spans="1:11" ht="15.75" customHeight="1">
      <c r="A22" s="97"/>
      <c r="B22" s="117" t="s">
        <v>40</v>
      </c>
      <c r="C22" s="118">
        <v>2791</v>
      </c>
      <c r="D22" s="118">
        <v>829</v>
      </c>
      <c r="E22" s="123">
        <f t="shared" si="2"/>
        <v>-1962</v>
      </c>
      <c r="F22" s="103"/>
      <c r="G22" s="148"/>
      <c r="H22" s="148"/>
      <c r="I22" s="148"/>
      <c r="J22" s="148"/>
      <c r="K22" s="104"/>
    </row>
    <row r="23" spans="1:11" ht="15.75" customHeight="1">
      <c r="A23" s="97"/>
      <c r="B23" s="117" t="s">
        <v>41</v>
      </c>
      <c r="C23" s="118">
        <v>2952</v>
      </c>
      <c r="D23" s="118">
        <v>1805</v>
      </c>
      <c r="E23" s="123">
        <f t="shared" si="2"/>
        <v>-1147</v>
      </c>
      <c r="F23" s="103"/>
      <c r="G23" s="120" t="s">
        <v>42</v>
      </c>
      <c r="H23" s="121">
        <v>3</v>
      </c>
      <c r="I23" s="147" t="s">
        <v>193</v>
      </c>
      <c r="J23" s="149">
        <v>1</v>
      </c>
      <c r="K23" s="104"/>
    </row>
    <row r="24" spans="1:11" ht="33.75" customHeight="1">
      <c r="A24" s="97"/>
      <c r="B24" s="124" t="s">
        <v>43</v>
      </c>
      <c r="C24" s="125" t="s">
        <v>61</v>
      </c>
      <c r="D24" s="125" t="s">
        <v>557</v>
      </c>
      <c r="E24" s="125" t="s">
        <v>558</v>
      </c>
      <c r="F24" s="103"/>
      <c r="G24" s="120" t="s">
        <v>62</v>
      </c>
      <c r="H24" s="121">
        <v>0</v>
      </c>
      <c r="I24" s="148"/>
      <c r="J24" s="148"/>
      <c r="K24" s="104"/>
    </row>
    <row r="25" spans="1:11" ht="14.25" customHeight="1" thickBot="1">
      <c r="A25" s="126"/>
      <c r="B25" s="150"/>
      <c r="C25" s="151"/>
      <c r="D25" s="151"/>
      <c r="E25" s="151"/>
      <c r="F25" s="127"/>
      <c r="G25" s="127"/>
      <c r="H25" s="127"/>
      <c r="I25" s="127"/>
      <c r="J25" s="127"/>
      <c r="K25" s="128"/>
    </row>
    <row r="26" spans="1:11" ht="15.75" customHeight="1">
      <c r="A26" s="129"/>
      <c r="B26" s="130"/>
      <c r="C26" s="130"/>
      <c r="D26" s="130"/>
      <c r="E26" s="130"/>
      <c r="F26" s="130"/>
      <c r="G26" s="130"/>
      <c r="H26" s="130"/>
      <c r="I26" s="130"/>
      <c r="J26" s="130"/>
      <c r="K26" s="130"/>
    </row>
    <row r="27" spans="1:11" ht="15.75" customHeight="1">
      <c r="A27" s="129"/>
      <c r="B27" s="131" t="s">
        <v>44</v>
      </c>
      <c r="C27" s="131" t="s">
        <v>45</v>
      </c>
      <c r="D27" s="131" t="s">
        <v>46</v>
      </c>
      <c r="E27" s="132" t="s">
        <v>47</v>
      </c>
      <c r="F27" s="133"/>
      <c r="G27" s="134"/>
      <c r="H27" s="133"/>
      <c r="I27" s="132" t="s">
        <v>48</v>
      </c>
      <c r="J27" s="132"/>
      <c r="K27" s="130"/>
    </row>
  </sheetData>
  <mergeCells count="24">
    <mergeCell ref="J23:J24"/>
    <mergeCell ref="B25:E25"/>
    <mergeCell ref="G16:I16"/>
    <mergeCell ref="G17:I17"/>
    <mergeCell ref="G19:J19"/>
    <mergeCell ref="G21:G22"/>
    <mergeCell ref="H21:H22"/>
    <mergeCell ref="I21:I22"/>
    <mergeCell ref="J21:J22"/>
    <mergeCell ref="G12:I12"/>
    <mergeCell ref="G13:I13"/>
    <mergeCell ref="G14:I14"/>
    <mergeCell ref="G15:I15"/>
    <mergeCell ref="I23:I24"/>
    <mergeCell ref="G6:I6"/>
    <mergeCell ref="G7:I7"/>
    <mergeCell ref="G8:I8"/>
    <mergeCell ref="G10:I10"/>
    <mergeCell ref="G11:I11"/>
    <mergeCell ref="I1:J1"/>
    <mergeCell ref="I2:J2"/>
    <mergeCell ref="G3:I3"/>
    <mergeCell ref="G4:J4"/>
    <mergeCell ref="G5:I5"/>
  </mergeCells>
  <phoneticPr fontId="7" type="noConversion"/>
  <printOptions horizontalCentered="1" verticalCentered="1"/>
  <pageMargins left="0.23622047244094491" right="0.23622047244094491" top="0.74803149606299213" bottom="0.74803149606299213" header="0.31496062992125984" footer="0.31496062992125984"/>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5"/>
  <sheetViews>
    <sheetView workbookViewId="0">
      <selection activeCell="G18" sqref="G18:H18"/>
    </sheetView>
  </sheetViews>
  <sheetFormatPr defaultColWidth="11.21875" defaultRowHeight="15" customHeight="1"/>
  <cols>
    <col min="1" max="1" width="24.33203125" customWidth="1"/>
    <col min="2" max="2" width="31.33203125" customWidth="1"/>
    <col min="3" max="3" width="23.44140625" customWidth="1"/>
    <col min="4" max="26" width="8" customWidth="1"/>
  </cols>
  <sheetData>
    <row r="1" spans="1:3" ht="24" customHeight="1">
      <c r="A1" s="152" t="s">
        <v>64</v>
      </c>
      <c r="B1" s="153"/>
      <c r="C1" s="153"/>
    </row>
    <row r="2" spans="1:3" ht="19.5" customHeight="1">
      <c r="A2" s="1" t="s">
        <v>49</v>
      </c>
      <c r="B2" s="1" t="s">
        <v>50</v>
      </c>
      <c r="C2" s="1" t="s">
        <v>51</v>
      </c>
    </row>
    <row r="3" spans="1:3" ht="19.5" customHeight="1">
      <c r="A3" s="156" t="s">
        <v>52</v>
      </c>
      <c r="B3" s="1" t="s">
        <v>182</v>
      </c>
      <c r="C3" s="1">
        <v>8</v>
      </c>
    </row>
    <row r="4" spans="1:3" ht="19.5" customHeight="1">
      <c r="A4" s="157"/>
      <c r="B4" s="1" t="s">
        <v>183</v>
      </c>
      <c r="C4" s="1">
        <v>10</v>
      </c>
    </row>
    <row r="5" spans="1:3" ht="19.5" customHeight="1">
      <c r="A5" s="157"/>
      <c r="B5" s="1" t="s">
        <v>179</v>
      </c>
      <c r="C5" s="1">
        <v>2</v>
      </c>
    </row>
    <row r="6" spans="1:3" s="7" customFormat="1" ht="19.5" customHeight="1">
      <c r="A6" s="157"/>
      <c r="B6" s="1" t="s">
        <v>180</v>
      </c>
      <c r="C6" s="1">
        <v>29</v>
      </c>
    </row>
    <row r="7" spans="1:3" s="8" customFormat="1" ht="19.5" customHeight="1">
      <c r="A7" s="158"/>
      <c r="B7" s="1" t="s">
        <v>181</v>
      </c>
      <c r="C7" s="1">
        <v>56</v>
      </c>
    </row>
    <row r="8" spans="1:3" s="9" customFormat="1" ht="19.5" customHeight="1">
      <c r="A8" s="11" t="s">
        <v>188</v>
      </c>
      <c r="B8" s="1" t="s">
        <v>180</v>
      </c>
      <c r="C8" s="1">
        <v>1</v>
      </c>
    </row>
    <row r="9" spans="1:3" ht="19.5" customHeight="1">
      <c r="A9" s="10" t="s">
        <v>53</v>
      </c>
      <c r="B9" s="1" t="s">
        <v>187</v>
      </c>
      <c r="C9" s="1">
        <v>14</v>
      </c>
    </row>
    <row r="10" spans="1:3" ht="19.5" customHeight="1">
      <c r="A10" s="156" t="s">
        <v>54</v>
      </c>
      <c r="B10" s="1" t="s">
        <v>184</v>
      </c>
      <c r="C10" s="1">
        <v>20</v>
      </c>
    </row>
    <row r="11" spans="1:3" s="9" customFormat="1" ht="19.5" customHeight="1">
      <c r="A11" s="157"/>
      <c r="B11" s="1" t="s">
        <v>185</v>
      </c>
      <c r="C11" s="1">
        <v>1</v>
      </c>
    </row>
    <row r="12" spans="1:3" s="9" customFormat="1" ht="19.5" customHeight="1">
      <c r="A12" s="158"/>
      <c r="B12" s="1" t="s">
        <v>186</v>
      </c>
      <c r="C12" s="1">
        <v>3</v>
      </c>
    </row>
    <row r="13" spans="1:3" s="9" customFormat="1" ht="19.5" customHeight="1">
      <c r="A13" s="1" t="s">
        <v>55</v>
      </c>
      <c r="B13" s="1"/>
      <c r="C13" s="2">
        <v>159</v>
      </c>
    </row>
    <row r="14" spans="1:3" s="9" customFormat="1" ht="19.5" customHeight="1">
      <c r="A14" s="154" t="s">
        <v>56</v>
      </c>
      <c r="B14" s="155"/>
      <c r="C14" s="3">
        <f>SUM(C3:C13)</f>
        <v>303</v>
      </c>
    </row>
    <row r="15" spans="1:3" s="9" customFormat="1" ht="15.75" customHeight="1"/>
    <row r="16" spans="1:3" s="9" customFormat="1" ht="15.75" customHeight="1"/>
    <row r="17" spans="1:1" ht="15.75" customHeight="1">
      <c r="A17" s="4" t="s">
        <v>57</v>
      </c>
    </row>
    <row r="18" spans="1:1" ht="15.75" customHeight="1"/>
    <row r="19" spans="1:1" ht="15.75" customHeight="1"/>
    <row r="20" spans="1:1" ht="15.75" customHeight="1"/>
    <row r="21" spans="1:1" ht="15.75" customHeight="1"/>
    <row r="22" spans="1:1" ht="15.75" customHeight="1"/>
    <row r="23" spans="1:1" ht="15.75" customHeight="1"/>
    <row r="24" spans="1:1" ht="15.75" customHeight="1"/>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4">
    <mergeCell ref="A1:C1"/>
    <mergeCell ref="A14:B14"/>
    <mergeCell ref="A3:A7"/>
    <mergeCell ref="A10:A12"/>
  </mergeCells>
  <phoneticPr fontId="7" type="noConversion"/>
  <printOptions horizontalCentered="1"/>
  <pageMargins left="0.70866141732283472" right="0.70866141732283472" top="0.74803149606299213" bottom="0.74803149606299213" header="0" footer="0"/>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21"/>
  <sheetViews>
    <sheetView workbookViewId="0">
      <selection activeCell="K18" sqref="K18"/>
    </sheetView>
  </sheetViews>
  <sheetFormatPr defaultColWidth="11.21875" defaultRowHeight="15" customHeight="1"/>
  <cols>
    <col min="1" max="1" width="11" style="9" customWidth="1"/>
    <col min="2" max="2" width="11.88671875" style="9" customWidth="1"/>
    <col min="3" max="3" width="30.109375" style="9" customWidth="1"/>
    <col min="4" max="4" width="17.109375" style="9" customWidth="1"/>
    <col min="5" max="5" width="12.5546875" style="9" customWidth="1"/>
    <col min="6" max="6" width="8.109375" style="9" customWidth="1"/>
    <col min="7" max="16" width="8" customWidth="1"/>
  </cols>
  <sheetData>
    <row r="1" spans="1:16" ht="15.75" customHeight="1">
      <c r="A1" s="5" t="s">
        <v>58</v>
      </c>
      <c r="B1" s="5" t="s">
        <v>59</v>
      </c>
      <c r="C1" s="5" t="s">
        <v>60</v>
      </c>
      <c r="D1" s="5" t="s">
        <v>50</v>
      </c>
      <c r="E1" s="5" t="s">
        <v>173</v>
      </c>
      <c r="F1" s="5" t="s">
        <v>177</v>
      </c>
      <c r="G1" s="6"/>
      <c r="H1" s="6"/>
      <c r="I1" s="6"/>
      <c r="J1" s="6"/>
      <c r="K1" s="6"/>
      <c r="L1" s="6"/>
      <c r="M1" s="6"/>
      <c r="N1" s="6"/>
      <c r="O1" s="6"/>
      <c r="P1" s="6"/>
    </row>
    <row r="2" spans="1:16" ht="15" customHeight="1">
      <c r="A2" s="12">
        <v>44564</v>
      </c>
      <c r="B2" s="13" t="s">
        <v>65</v>
      </c>
      <c r="C2" s="14"/>
      <c r="D2" s="14" t="s">
        <v>166</v>
      </c>
      <c r="E2" s="13" t="s">
        <v>174</v>
      </c>
      <c r="F2" s="13">
        <v>1</v>
      </c>
    </row>
    <row r="3" spans="1:16" ht="15" customHeight="1">
      <c r="A3" s="12">
        <v>44564</v>
      </c>
      <c r="B3" s="13" t="s">
        <v>65</v>
      </c>
      <c r="C3" s="14"/>
      <c r="D3" s="14" t="s">
        <v>166</v>
      </c>
      <c r="E3" s="13" t="s">
        <v>174</v>
      </c>
      <c r="F3" s="13">
        <v>1</v>
      </c>
    </row>
    <row r="4" spans="1:16" ht="15" customHeight="1">
      <c r="A4" s="12">
        <v>44564</v>
      </c>
      <c r="B4" s="13" t="s">
        <v>65</v>
      </c>
      <c r="C4" s="14"/>
      <c r="D4" s="14" t="s">
        <v>166</v>
      </c>
      <c r="E4" s="13" t="s">
        <v>174</v>
      </c>
      <c r="F4" s="13">
        <v>1</v>
      </c>
    </row>
    <row r="5" spans="1:16" ht="15" customHeight="1">
      <c r="A5" s="12">
        <v>44564</v>
      </c>
      <c r="B5" s="13" t="s">
        <v>65</v>
      </c>
      <c r="C5" s="14"/>
      <c r="D5" s="14" t="s">
        <v>166</v>
      </c>
      <c r="E5" s="13" t="s">
        <v>174</v>
      </c>
      <c r="F5" s="13">
        <v>1</v>
      </c>
    </row>
    <row r="6" spans="1:16" ht="15" customHeight="1">
      <c r="A6" s="12">
        <v>44564</v>
      </c>
      <c r="B6" s="13" t="s">
        <v>65</v>
      </c>
      <c r="C6" s="14"/>
      <c r="D6" s="14" t="s">
        <v>166</v>
      </c>
      <c r="E6" s="13" t="s">
        <v>174</v>
      </c>
      <c r="F6" s="13">
        <v>1</v>
      </c>
    </row>
    <row r="7" spans="1:16" ht="15" customHeight="1">
      <c r="A7" s="12">
        <v>44564</v>
      </c>
      <c r="B7" s="13" t="s">
        <v>65</v>
      </c>
      <c r="C7" s="14"/>
      <c r="D7" s="14" t="s">
        <v>166</v>
      </c>
      <c r="E7" s="13" t="s">
        <v>174</v>
      </c>
      <c r="F7" s="13">
        <v>1</v>
      </c>
    </row>
    <row r="8" spans="1:16" ht="15" customHeight="1">
      <c r="A8" s="12">
        <v>44564</v>
      </c>
      <c r="B8" s="13" t="s">
        <v>65</v>
      </c>
      <c r="C8" s="14"/>
      <c r="D8" s="14" t="s">
        <v>166</v>
      </c>
      <c r="E8" s="13" t="s">
        <v>174</v>
      </c>
      <c r="F8" s="13">
        <v>1</v>
      </c>
    </row>
    <row r="9" spans="1:16" ht="15" customHeight="1">
      <c r="A9" s="12">
        <v>44564</v>
      </c>
      <c r="B9" s="13" t="s">
        <v>65</v>
      </c>
      <c r="C9" s="14"/>
      <c r="D9" s="14" t="s">
        <v>166</v>
      </c>
      <c r="E9" s="13" t="s">
        <v>174</v>
      </c>
      <c r="F9" s="13">
        <v>1</v>
      </c>
    </row>
    <row r="10" spans="1:16" ht="15" customHeight="1">
      <c r="A10" s="12">
        <v>44564</v>
      </c>
      <c r="B10" s="13" t="s">
        <v>65</v>
      </c>
      <c r="C10" s="14" t="s">
        <v>67</v>
      </c>
      <c r="D10" s="15"/>
      <c r="E10" s="13" t="s">
        <v>53</v>
      </c>
      <c r="F10" s="13">
        <v>1</v>
      </c>
    </row>
    <row r="11" spans="1:16" ht="15" customHeight="1">
      <c r="A11" s="12">
        <v>44564</v>
      </c>
      <c r="B11" s="13" t="s">
        <v>65</v>
      </c>
      <c r="C11" s="14" t="s">
        <v>67</v>
      </c>
      <c r="D11" s="15"/>
      <c r="E11" s="13" t="s">
        <v>53</v>
      </c>
      <c r="F11" s="13">
        <v>3</v>
      </c>
    </row>
    <row r="12" spans="1:16" ht="15" customHeight="1">
      <c r="A12" s="12">
        <v>44564</v>
      </c>
      <c r="B12" s="13" t="s">
        <v>65</v>
      </c>
      <c r="C12" s="14" t="s">
        <v>67</v>
      </c>
      <c r="D12" s="15"/>
      <c r="E12" s="13" t="s">
        <v>53</v>
      </c>
      <c r="F12" s="13">
        <v>6</v>
      </c>
    </row>
    <row r="13" spans="1:16" ht="15" customHeight="1">
      <c r="A13" s="12">
        <v>44564</v>
      </c>
      <c r="B13" s="13" t="s">
        <v>65</v>
      </c>
      <c r="C13" s="14" t="s">
        <v>67</v>
      </c>
      <c r="D13" s="15"/>
      <c r="E13" s="13" t="s">
        <v>53</v>
      </c>
      <c r="F13" s="13">
        <v>1</v>
      </c>
    </row>
    <row r="14" spans="1:16" ht="15" customHeight="1">
      <c r="A14" s="12">
        <v>44564</v>
      </c>
      <c r="B14" s="13" t="s">
        <v>65</v>
      </c>
      <c r="C14" s="14" t="s">
        <v>67</v>
      </c>
      <c r="D14" s="15"/>
      <c r="E14" s="13" t="s">
        <v>53</v>
      </c>
      <c r="F14" s="13">
        <v>1</v>
      </c>
    </row>
    <row r="15" spans="1:16" ht="15" customHeight="1">
      <c r="A15" s="12">
        <v>44564</v>
      </c>
      <c r="B15" s="13" t="s">
        <v>65</v>
      </c>
      <c r="C15" s="14" t="s">
        <v>67</v>
      </c>
      <c r="D15" s="15"/>
      <c r="E15" s="13" t="s">
        <v>53</v>
      </c>
      <c r="F15" s="13">
        <v>1</v>
      </c>
    </row>
    <row r="16" spans="1:16" ht="15" customHeight="1">
      <c r="A16" s="12">
        <v>44564</v>
      </c>
      <c r="B16" s="13" t="s">
        <v>65</v>
      </c>
      <c r="C16" s="14" t="s">
        <v>67</v>
      </c>
      <c r="D16" s="15"/>
      <c r="E16" s="13" t="s">
        <v>53</v>
      </c>
      <c r="F16" s="13">
        <v>1</v>
      </c>
    </row>
    <row r="17" spans="1:6" ht="15" customHeight="1">
      <c r="A17" s="12">
        <v>44564</v>
      </c>
      <c r="B17" s="13" t="s">
        <v>65</v>
      </c>
      <c r="C17" s="14"/>
      <c r="D17" s="14" t="s">
        <v>167</v>
      </c>
      <c r="E17" s="13" t="s">
        <v>54</v>
      </c>
      <c r="F17" s="13">
        <v>1</v>
      </c>
    </row>
    <row r="18" spans="1:6" ht="15" customHeight="1">
      <c r="A18" s="12">
        <v>44564</v>
      </c>
      <c r="B18" s="13" t="s">
        <v>65</v>
      </c>
      <c r="C18" s="14"/>
      <c r="D18" s="14" t="s">
        <v>167</v>
      </c>
      <c r="E18" s="13" t="s">
        <v>54</v>
      </c>
      <c r="F18" s="13">
        <v>1</v>
      </c>
    </row>
    <row r="19" spans="1:6" ht="15" customHeight="1">
      <c r="A19" s="12">
        <v>44564</v>
      </c>
      <c r="B19" s="13" t="s">
        <v>65</v>
      </c>
      <c r="C19" s="14"/>
      <c r="D19" s="14" t="s">
        <v>167</v>
      </c>
      <c r="E19" s="13" t="s">
        <v>54</v>
      </c>
      <c r="F19" s="13">
        <v>1</v>
      </c>
    </row>
    <row r="20" spans="1:6" ht="15" customHeight="1">
      <c r="A20" s="12">
        <v>44564</v>
      </c>
      <c r="B20" s="13" t="s">
        <v>65</v>
      </c>
      <c r="C20" s="14" t="s">
        <v>68</v>
      </c>
      <c r="D20" s="15"/>
      <c r="E20" s="13" t="s">
        <v>175</v>
      </c>
      <c r="F20" s="13">
        <v>1</v>
      </c>
    </row>
    <row r="21" spans="1:6" ht="15" customHeight="1">
      <c r="A21" s="12">
        <v>44564</v>
      </c>
      <c r="B21" s="13" t="s">
        <v>65</v>
      </c>
      <c r="C21" s="14" t="s">
        <v>68</v>
      </c>
      <c r="D21" s="15"/>
      <c r="E21" s="13" t="s">
        <v>175</v>
      </c>
      <c r="F21" s="13">
        <v>1</v>
      </c>
    </row>
    <row r="22" spans="1:6" ht="15" customHeight="1">
      <c r="A22" s="12">
        <v>44564</v>
      </c>
      <c r="B22" s="13" t="s">
        <v>66</v>
      </c>
      <c r="C22" s="14" t="s">
        <v>69</v>
      </c>
      <c r="D22" s="15"/>
      <c r="E22" s="13" t="s">
        <v>175</v>
      </c>
      <c r="F22" s="13">
        <v>1</v>
      </c>
    </row>
    <row r="23" spans="1:6" ht="15" customHeight="1">
      <c r="A23" s="12">
        <v>44564</v>
      </c>
      <c r="B23" s="13" t="s">
        <v>66</v>
      </c>
      <c r="C23" s="14" t="s">
        <v>70</v>
      </c>
      <c r="D23" s="15"/>
      <c r="E23" s="13" t="s">
        <v>175</v>
      </c>
      <c r="F23" s="13">
        <v>1</v>
      </c>
    </row>
    <row r="24" spans="1:6" ht="15" customHeight="1">
      <c r="A24" s="12">
        <v>44564</v>
      </c>
      <c r="B24" s="13" t="s">
        <v>66</v>
      </c>
      <c r="C24" s="14" t="s">
        <v>71</v>
      </c>
      <c r="D24" s="15"/>
      <c r="E24" s="13" t="s">
        <v>175</v>
      </c>
      <c r="F24" s="13">
        <v>1</v>
      </c>
    </row>
    <row r="25" spans="1:6" ht="15" customHeight="1">
      <c r="A25" s="12">
        <v>44564</v>
      </c>
      <c r="B25" s="13" t="s">
        <v>66</v>
      </c>
      <c r="C25" s="14" t="s">
        <v>72</v>
      </c>
      <c r="D25" s="15"/>
      <c r="E25" s="13" t="s">
        <v>175</v>
      </c>
      <c r="F25" s="13">
        <v>1</v>
      </c>
    </row>
    <row r="26" spans="1:6" ht="15" customHeight="1">
      <c r="A26" s="12">
        <v>44564</v>
      </c>
      <c r="B26" s="13" t="s">
        <v>66</v>
      </c>
      <c r="C26" s="14" t="s">
        <v>73</v>
      </c>
      <c r="D26" s="15"/>
      <c r="E26" s="13" t="s">
        <v>175</v>
      </c>
      <c r="F26" s="13">
        <v>1</v>
      </c>
    </row>
    <row r="27" spans="1:6" ht="15" customHeight="1">
      <c r="A27" s="12">
        <v>44564</v>
      </c>
      <c r="B27" s="13" t="s">
        <v>65</v>
      </c>
      <c r="C27" s="14" t="s">
        <v>74</v>
      </c>
      <c r="D27" s="15"/>
      <c r="E27" s="13" t="s">
        <v>175</v>
      </c>
      <c r="F27" s="13">
        <v>1</v>
      </c>
    </row>
    <row r="28" spans="1:6" ht="15" customHeight="1">
      <c r="A28" s="12">
        <v>44564</v>
      </c>
      <c r="B28" s="13" t="s">
        <v>66</v>
      </c>
      <c r="C28" s="14" t="s">
        <v>75</v>
      </c>
      <c r="D28" s="15"/>
      <c r="E28" s="13" t="s">
        <v>175</v>
      </c>
      <c r="F28" s="13">
        <v>1</v>
      </c>
    </row>
    <row r="29" spans="1:6" ht="15" customHeight="1">
      <c r="A29" s="12">
        <v>44564</v>
      </c>
      <c r="B29" s="13" t="s">
        <v>66</v>
      </c>
      <c r="C29" s="14" t="s">
        <v>75</v>
      </c>
      <c r="D29" s="15"/>
      <c r="E29" s="13" t="s">
        <v>175</v>
      </c>
      <c r="F29" s="13">
        <v>1</v>
      </c>
    </row>
    <row r="30" spans="1:6" ht="15" customHeight="1">
      <c r="A30" s="12">
        <v>44564</v>
      </c>
      <c r="B30" s="13" t="s">
        <v>66</v>
      </c>
      <c r="C30" s="14" t="s">
        <v>76</v>
      </c>
      <c r="D30" s="15"/>
      <c r="E30" s="13" t="s">
        <v>175</v>
      </c>
      <c r="F30" s="13">
        <v>1</v>
      </c>
    </row>
    <row r="31" spans="1:6" ht="15" customHeight="1">
      <c r="A31" s="12">
        <v>44564</v>
      </c>
      <c r="B31" s="13" t="s">
        <v>66</v>
      </c>
      <c r="C31" s="14" t="s">
        <v>77</v>
      </c>
      <c r="D31" s="15"/>
      <c r="E31" s="13" t="s">
        <v>175</v>
      </c>
      <c r="F31" s="13">
        <v>1</v>
      </c>
    </row>
    <row r="32" spans="1:6" ht="15" customHeight="1">
      <c r="A32" s="12">
        <v>44564</v>
      </c>
      <c r="B32" s="13" t="s">
        <v>66</v>
      </c>
      <c r="C32" s="14" t="s">
        <v>78</v>
      </c>
      <c r="D32" s="15"/>
      <c r="E32" s="13" t="s">
        <v>175</v>
      </c>
      <c r="F32" s="13">
        <v>1</v>
      </c>
    </row>
    <row r="33" spans="1:6" ht="15" customHeight="1">
      <c r="A33" s="12">
        <v>44564</v>
      </c>
      <c r="B33" s="13" t="s">
        <v>65</v>
      </c>
      <c r="C33" s="15"/>
      <c r="D33" s="14" t="s">
        <v>167</v>
      </c>
      <c r="E33" s="13" t="s">
        <v>174</v>
      </c>
      <c r="F33" s="13">
        <v>1</v>
      </c>
    </row>
    <row r="34" spans="1:6" ht="15" customHeight="1">
      <c r="A34" s="12">
        <v>44564</v>
      </c>
      <c r="B34" s="13" t="s">
        <v>65</v>
      </c>
      <c r="C34" s="15"/>
      <c r="D34" s="14" t="s">
        <v>167</v>
      </c>
      <c r="E34" s="13" t="s">
        <v>174</v>
      </c>
      <c r="F34" s="13">
        <v>1</v>
      </c>
    </row>
    <row r="35" spans="1:6" ht="15" customHeight="1">
      <c r="A35" s="12">
        <v>44564</v>
      </c>
      <c r="B35" s="13" t="s">
        <v>65</v>
      </c>
      <c r="C35" s="15"/>
      <c r="D35" s="14" t="s">
        <v>167</v>
      </c>
      <c r="E35" s="13" t="s">
        <v>174</v>
      </c>
      <c r="F35" s="13">
        <v>1</v>
      </c>
    </row>
    <row r="36" spans="1:6" ht="15" customHeight="1">
      <c r="A36" s="16">
        <v>44565</v>
      </c>
      <c r="B36" s="13" t="s">
        <v>66</v>
      </c>
      <c r="C36" s="14" t="s">
        <v>79</v>
      </c>
      <c r="D36" s="15"/>
      <c r="E36" s="13" t="s">
        <v>175</v>
      </c>
      <c r="F36" s="13">
        <v>1</v>
      </c>
    </row>
    <row r="37" spans="1:6" ht="15" customHeight="1">
      <c r="A37" s="16">
        <v>44565</v>
      </c>
      <c r="B37" s="13" t="s">
        <v>66</v>
      </c>
      <c r="C37" s="14" t="s">
        <v>80</v>
      </c>
      <c r="D37" s="15"/>
      <c r="E37" s="13" t="s">
        <v>175</v>
      </c>
      <c r="F37" s="13">
        <v>1</v>
      </c>
    </row>
    <row r="38" spans="1:6" ht="15" customHeight="1">
      <c r="A38" s="16">
        <v>44565</v>
      </c>
      <c r="B38" s="13" t="s">
        <v>66</v>
      </c>
      <c r="C38" s="14" t="s">
        <v>81</v>
      </c>
      <c r="D38" s="15"/>
      <c r="E38" s="13" t="s">
        <v>175</v>
      </c>
      <c r="F38" s="13">
        <v>1</v>
      </c>
    </row>
    <row r="39" spans="1:6" ht="15" customHeight="1">
      <c r="A39" s="16">
        <v>44565</v>
      </c>
      <c r="B39" s="13" t="s">
        <v>66</v>
      </c>
      <c r="C39" s="14" t="s">
        <v>82</v>
      </c>
      <c r="D39" s="15"/>
      <c r="E39" s="13" t="s">
        <v>175</v>
      </c>
      <c r="F39" s="13">
        <v>1</v>
      </c>
    </row>
    <row r="40" spans="1:6" ht="15" customHeight="1">
      <c r="A40" s="16">
        <v>44565</v>
      </c>
      <c r="B40" s="13" t="s">
        <v>65</v>
      </c>
      <c r="C40" s="14" t="s">
        <v>83</v>
      </c>
      <c r="D40" s="15"/>
      <c r="E40" s="13" t="s">
        <v>175</v>
      </c>
      <c r="F40" s="13">
        <v>1</v>
      </c>
    </row>
    <row r="41" spans="1:6" ht="15" customHeight="1">
      <c r="A41" s="16">
        <v>44565</v>
      </c>
      <c r="B41" s="13" t="s">
        <v>66</v>
      </c>
      <c r="C41" s="14" t="s">
        <v>84</v>
      </c>
      <c r="D41" s="15"/>
      <c r="E41" s="13" t="s">
        <v>175</v>
      </c>
      <c r="F41" s="13">
        <v>1</v>
      </c>
    </row>
    <row r="42" spans="1:6" ht="15" customHeight="1">
      <c r="A42" s="16">
        <v>44565</v>
      </c>
      <c r="B42" s="13" t="s">
        <v>66</v>
      </c>
      <c r="C42" s="14" t="s">
        <v>85</v>
      </c>
      <c r="D42" s="15"/>
      <c r="E42" s="13" t="s">
        <v>175</v>
      </c>
      <c r="F42" s="13">
        <v>1</v>
      </c>
    </row>
    <row r="43" spans="1:6" ht="15" customHeight="1">
      <c r="A43" s="16">
        <v>44565</v>
      </c>
      <c r="B43" s="13" t="s">
        <v>66</v>
      </c>
      <c r="C43" s="14" t="s">
        <v>86</v>
      </c>
      <c r="D43" s="15"/>
      <c r="E43" s="13" t="s">
        <v>175</v>
      </c>
      <c r="F43" s="13">
        <v>1</v>
      </c>
    </row>
    <row r="44" spans="1:6" ht="15" customHeight="1">
      <c r="A44" s="16">
        <v>44565</v>
      </c>
      <c r="B44" s="13" t="s">
        <v>66</v>
      </c>
      <c r="C44" s="14" t="s">
        <v>87</v>
      </c>
      <c r="D44" s="15"/>
      <c r="E44" s="13" t="s">
        <v>175</v>
      </c>
      <c r="F44" s="13">
        <v>1</v>
      </c>
    </row>
    <row r="45" spans="1:6" ht="15" customHeight="1">
      <c r="A45" s="16">
        <v>44565</v>
      </c>
      <c r="B45" s="13" t="s">
        <v>66</v>
      </c>
      <c r="C45" s="14" t="s">
        <v>88</v>
      </c>
      <c r="D45" s="15"/>
      <c r="E45" s="13" t="s">
        <v>175</v>
      </c>
      <c r="F45" s="13">
        <v>1</v>
      </c>
    </row>
    <row r="46" spans="1:6" ht="15" customHeight="1">
      <c r="A46" s="16">
        <v>44568</v>
      </c>
      <c r="B46" s="13" t="s">
        <v>66</v>
      </c>
      <c r="C46" s="14" t="s">
        <v>89</v>
      </c>
      <c r="D46" s="15"/>
      <c r="E46" s="13" t="s">
        <v>175</v>
      </c>
      <c r="F46" s="13">
        <v>1</v>
      </c>
    </row>
    <row r="47" spans="1:6" ht="15" customHeight="1">
      <c r="A47" s="16">
        <v>44568</v>
      </c>
      <c r="B47" s="13" t="s">
        <v>66</v>
      </c>
      <c r="C47" s="14" t="s">
        <v>90</v>
      </c>
      <c r="D47" s="15"/>
      <c r="E47" s="13" t="s">
        <v>175</v>
      </c>
      <c r="F47" s="13">
        <v>1</v>
      </c>
    </row>
    <row r="48" spans="1:6" ht="15" customHeight="1">
      <c r="A48" s="16">
        <v>44568</v>
      </c>
      <c r="B48" s="13" t="s">
        <v>66</v>
      </c>
      <c r="C48" s="14" t="s">
        <v>91</v>
      </c>
      <c r="D48" s="15"/>
      <c r="E48" s="13" t="s">
        <v>175</v>
      </c>
      <c r="F48" s="13">
        <v>1</v>
      </c>
    </row>
    <row r="49" spans="1:6" ht="15" customHeight="1">
      <c r="A49" s="16">
        <v>44568</v>
      </c>
      <c r="B49" s="13" t="s">
        <v>66</v>
      </c>
      <c r="C49" s="14" t="s">
        <v>92</v>
      </c>
      <c r="D49" s="15"/>
      <c r="E49" s="13" t="s">
        <v>175</v>
      </c>
      <c r="F49" s="13">
        <v>1</v>
      </c>
    </row>
    <row r="50" spans="1:6" ht="15" customHeight="1">
      <c r="A50" s="16">
        <v>44568</v>
      </c>
      <c r="B50" s="13" t="s">
        <v>66</v>
      </c>
      <c r="C50" s="14" t="s">
        <v>93</v>
      </c>
      <c r="D50" s="15"/>
      <c r="E50" s="13" t="s">
        <v>175</v>
      </c>
      <c r="F50" s="13">
        <v>1</v>
      </c>
    </row>
    <row r="51" spans="1:6" ht="15" customHeight="1">
      <c r="A51" s="16">
        <v>44568</v>
      </c>
      <c r="B51" s="13" t="s">
        <v>66</v>
      </c>
      <c r="C51" s="14" t="s">
        <v>94</v>
      </c>
      <c r="D51" s="15"/>
      <c r="E51" s="13" t="s">
        <v>175</v>
      </c>
      <c r="F51" s="13">
        <v>1</v>
      </c>
    </row>
    <row r="52" spans="1:6" ht="15" customHeight="1">
      <c r="A52" s="16">
        <v>44568</v>
      </c>
      <c r="B52" s="13" t="s">
        <v>66</v>
      </c>
      <c r="C52" s="14" t="s">
        <v>95</v>
      </c>
      <c r="D52" s="15"/>
      <c r="E52" s="13" t="s">
        <v>175</v>
      </c>
      <c r="F52" s="13">
        <v>1</v>
      </c>
    </row>
    <row r="53" spans="1:6" ht="15" customHeight="1">
      <c r="A53" s="16">
        <v>44568</v>
      </c>
      <c r="B53" s="13" t="s">
        <v>66</v>
      </c>
      <c r="C53" s="14" t="s">
        <v>96</v>
      </c>
      <c r="D53" s="15"/>
      <c r="E53" s="13" t="s">
        <v>175</v>
      </c>
      <c r="F53" s="13">
        <v>1</v>
      </c>
    </row>
    <row r="54" spans="1:6" ht="15" customHeight="1">
      <c r="A54" s="16">
        <v>44568</v>
      </c>
      <c r="B54" s="13" t="s">
        <v>66</v>
      </c>
      <c r="C54" s="14" t="s">
        <v>97</v>
      </c>
      <c r="D54" s="15"/>
      <c r="E54" s="13" t="s">
        <v>175</v>
      </c>
      <c r="F54" s="13">
        <v>1</v>
      </c>
    </row>
    <row r="55" spans="1:6" ht="15" customHeight="1">
      <c r="A55" s="16">
        <v>44568</v>
      </c>
      <c r="B55" s="13" t="s">
        <v>66</v>
      </c>
      <c r="C55" s="14" t="s">
        <v>98</v>
      </c>
      <c r="D55" s="15"/>
      <c r="E55" s="13" t="s">
        <v>175</v>
      </c>
      <c r="F55" s="13">
        <v>1</v>
      </c>
    </row>
    <row r="56" spans="1:6" ht="15" customHeight="1">
      <c r="A56" s="16">
        <v>44568</v>
      </c>
      <c r="B56" s="13" t="s">
        <v>66</v>
      </c>
      <c r="C56" s="14" t="s">
        <v>99</v>
      </c>
      <c r="D56" s="15"/>
      <c r="E56" s="13" t="s">
        <v>175</v>
      </c>
      <c r="F56" s="13">
        <v>1</v>
      </c>
    </row>
    <row r="57" spans="1:6" ht="15" customHeight="1">
      <c r="A57" s="16">
        <v>44568</v>
      </c>
      <c r="B57" s="13" t="s">
        <v>66</v>
      </c>
      <c r="C57" s="14" t="s">
        <v>100</v>
      </c>
      <c r="D57" s="15"/>
      <c r="E57" s="13" t="s">
        <v>175</v>
      </c>
      <c r="F57" s="13">
        <v>1</v>
      </c>
    </row>
    <row r="58" spans="1:6" ht="15" customHeight="1">
      <c r="A58" s="16">
        <v>44568</v>
      </c>
      <c r="B58" s="13" t="s">
        <v>66</v>
      </c>
      <c r="C58" s="14" t="s">
        <v>101</v>
      </c>
      <c r="D58" s="15"/>
      <c r="E58" s="13" t="s">
        <v>175</v>
      </c>
      <c r="F58" s="13">
        <v>1</v>
      </c>
    </row>
    <row r="59" spans="1:6" ht="15" customHeight="1">
      <c r="A59" s="16">
        <v>44568</v>
      </c>
      <c r="B59" s="13" t="s">
        <v>66</v>
      </c>
      <c r="C59" s="14" t="s">
        <v>102</v>
      </c>
      <c r="D59" s="15"/>
      <c r="E59" s="13" t="s">
        <v>175</v>
      </c>
      <c r="F59" s="13">
        <v>1</v>
      </c>
    </row>
    <row r="60" spans="1:6" ht="15" customHeight="1">
      <c r="A60" s="16">
        <v>44568</v>
      </c>
      <c r="B60" s="13" t="s">
        <v>66</v>
      </c>
      <c r="C60" s="14" t="s">
        <v>103</v>
      </c>
      <c r="D60" s="15"/>
      <c r="E60" s="13" t="s">
        <v>175</v>
      </c>
      <c r="F60" s="13">
        <v>2</v>
      </c>
    </row>
    <row r="61" spans="1:6" ht="15" customHeight="1">
      <c r="A61" s="16">
        <v>44568</v>
      </c>
      <c r="B61" s="13" t="s">
        <v>66</v>
      </c>
      <c r="C61" s="14" t="s">
        <v>104</v>
      </c>
      <c r="D61" s="15"/>
      <c r="E61" s="13" t="s">
        <v>175</v>
      </c>
      <c r="F61" s="13">
        <v>1</v>
      </c>
    </row>
    <row r="62" spans="1:6" ht="15" customHeight="1">
      <c r="A62" s="16">
        <v>44568</v>
      </c>
      <c r="B62" s="13" t="s">
        <v>66</v>
      </c>
      <c r="C62" s="14" t="s">
        <v>105</v>
      </c>
      <c r="D62" s="15"/>
      <c r="E62" s="13" t="s">
        <v>175</v>
      </c>
      <c r="F62" s="13">
        <v>1</v>
      </c>
    </row>
    <row r="63" spans="1:6" ht="15" customHeight="1">
      <c r="A63" s="16">
        <v>44568</v>
      </c>
      <c r="B63" s="13" t="s">
        <v>66</v>
      </c>
      <c r="C63" s="14" t="s">
        <v>106</v>
      </c>
      <c r="D63" s="15"/>
      <c r="E63" s="13" t="s">
        <v>175</v>
      </c>
      <c r="F63" s="13">
        <v>1</v>
      </c>
    </row>
    <row r="64" spans="1:6" ht="15" customHeight="1">
      <c r="A64" s="16">
        <v>44568</v>
      </c>
      <c r="B64" s="13" t="s">
        <v>65</v>
      </c>
      <c r="C64" s="14" t="s">
        <v>107</v>
      </c>
      <c r="D64" s="15"/>
      <c r="E64" s="13" t="s">
        <v>175</v>
      </c>
      <c r="F64" s="13">
        <v>1</v>
      </c>
    </row>
    <row r="65" spans="1:6" ht="15" customHeight="1">
      <c r="A65" s="16">
        <v>44568</v>
      </c>
      <c r="B65" s="13" t="s">
        <v>65</v>
      </c>
      <c r="C65" s="14" t="s">
        <v>108</v>
      </c>
      <c r="D65" s="15"/>
      <c r="E65" s="13" t="s">
        <v>175</v>
      </c>
      <c r="F65" s="13">
        <v>2</v>
      </c>
    </row>
    <row r="66" spans="1:6" ht="15" customHeight="1">
      <c r="A66" s="16">
        <v>44571</v>
      </c>
      <c r="B66" s="13" t="s">
        <v>66</v>
      </c>
      <c r="C66" s="14" t="s">
        <v>109</v>
      </c>
      <c r="D66" s="15"/>
      <c r="E66" s="13" t="s">
        <v>175</v>
      </c>
      <c r="F66" s="13">
        <v>1</v>
      </c>
    </row>
    <row r="67" spans="1:6" ht="15" customHeight="1">
      <c r="A67" s="16">
        <v>44571</v>
      </c>
      <c r="B67" s="13" t="s">
        <v>66</v>
      </c>
      <c r="C67" s="14" t="s">
        <v>110</v>
      </c>
      <c r="D67" s="15"/>
      <c r="E67" s="13" t="s">
        <v>175</v>
      </c>
      <c r="F67" s="13">
        <v>1</v>
      </c>
    </row>
    <row r="68" spans="1:6" ht="15" customHeight="1">
      <c r="A68" s="16">
        <v>44571</v>
      </c>
      <c r="B68" s="13" t="s">
        <v>66</v>
      </c>
      <c r="C68" s="14" t="s">
        <v>111</v>
      </c>
      <c r="D68" s="15"/>
      <c r="E68" s="13" t="s">
        <v>175</v>
      </c>
      <c r="F68" s="13">
        <v>1</v>
      </c>
    </row>
    <row r="69" spans="1:6" ht="15" customHeight="1">
      <c r="A69" s="16">
        <v>44571</v>
      </c>
      <c r="B69" s="13" t="s">
        <v>66</v>
      </c>
      <c r="C69" s="14" t="s">
        <v>112</v>
      </c>
      <c r="D69" s="15"/>
      <c r="E69" s="13" t="s">
        <v>175</v>
      </c>
      <c r="F69" s="13">
        <v>1</v>
      </c>
    </row>
    <row r="70" spans="1:6" ht="15" customHeight="1">
      <c r="A70" s="16">
        <v>44571</v>
      </c>
      <c r="B70" s="13" t="s">
        <v>66</v>
      </c>
      <c r="C70" s="14" t="s">
        <v>113</v>
      </c>
      <c r="D70" s="15"/>
      <c r="E70" s="13" t="s">
        <v>175</v>
      </c>
      <c r="F70" s="13">
        <v>1</v>
      </c>
    </row>
    <row r="71" spans="1:6" ht="15" customHeight="1">
      <c r="A71" s="16">
        <v>44571</v>
      </c>
      <c r="B71" s="13" t="s">
        <v>66</v>
      </c>
      <c r="C71" s="14" t="s">
        <v>114</v>
      </c>
      <c r="D71" s="15"/>
      <c r="E71" s="13" t="s">
        <v>175</v>
      </c>
      <c r="F71" s="13">
        <v>1</v>
      </c>
    </row>
    <row r="72" spans="1:6" ht="15" customHeight="1">
      <c r="A72" s="16">
        <v>44571</v>
      </c>
      <c r="B72" s="13" t="s">
        <v>66</v>
      </c>
      <c r="C72" s="14" t="s">
        <v>115</v>
      </c>
      <c r="D72" s="15"/>
      <c r="E72" s="13" t="s">
        <v>175</v>
      </c>
      <c r="F72" s="13">
        <v>2</v>
      </c>
    </row>
    <row r="73" spans="1:6" ht="15" customHeight="1">
      <c r="A73" s="16">
        <v>44571</v>
      </c>
      <c r="B73" s="13" t="s">
        <v>65</v>
      </c>
      <c r="C73" s="15"/>
      <c r="D73" s="14" t="s">
        <v>167</v>
      </c>
      <c r="E73" s="13" t="s">
        <v>176</v>
      </c>
      <c r="F73" s="13">
        <v>1</v>
      </c>
    </row>
    <row r="74" spans="1:6" ht="15" customHeight="1">
      <c r="A74" s="16">
        <v>44571</v>
      </c>
      <c r="B74" s="13" t="s">
        <v>65</v>
      </c>
      <c r="C74" s="15"/>
      <c r="D74" s="14" t="s">
        <v>168</v>
      </c>
      <c r="E74" s="13" t="s">
        <v>54</v>
      </c>
      <c r="F74" s="13">
        <v>1</v>
      </c>
    </row>
    <row r="75" spans="1:6" ht="15" customHeight="1">
      <c r="A75" s="16">
        <v>44571</v>
      </c>
      <c r="B75" s="13" t="s">
        <v>66</v>
      </c>
      <c r="C75" s="14" t="s">
        <v>116</v>
      </c>
      <c r="D75" s="15"/>
      <c r="E75" s="13" t="s">
        <v>175</v>
      </c>
      <c r="F75" s="13">
        <v>1</v>
      </c>
    </row>
    <row r="76" spans="1:6" ht="15" customHeight="1">
      <c r="A76" s="16">
        <v>44571</v>
      </c>
      <c r="B76" s="13" t="s">
        <v>66</v>
      </c>
      <c r="C76" s="14" t="s">
        <v>116</v>
      </c>
      <c r="D76" s="15"/>
      <c r="E76" s="13" t="s">
        <v>175</v>
      </c>
      <c r="F76" s="13">
        <v>29</v>
      </c>
    </row>
    <row r="77" spans="1:6" ht="15" customHeight="1">
      <c r="A77" s="16">
        <v>44575</v>
      </c>
      <c r="B77" s="13" t="s">
        <v>66</v>
      </c>
      <c r="C77" s="14" t="s">
        <v>93</v>
      </c>
      <c r="D77" s="15"/>
      <c r="E77" s="13" t="s">
        <v>175</v>
      </c>
      <c r="F77" s="13">
        <v>1</v>
      </c>
    </row>
    <row r="78" spans="1:6" ht="15" customHeight="1">
      <c r="A78" s="16">
        <v>44575</v>
      </c>
      <c r="B78" s="13" t="s">
        <v>66</v>
      </c>
      <c r="C78" s="14" t="s">
        <v>107</v>
      </c>
      <c r="D78" s="15"/>
      <c r="E78" s="13" t="s">
        <v>175</v>
      </c>
      <c r="F78" s="13">
        <v>1</v>
      </c>
    </row>
    <row r="79" spans="1:6" ht="15" customHeight="1">
      <c r="A79" s="16">
        <v>44575</v>
      </c>
      <c r="B79" s="13" t="s">
        <v>66</v>
      </c>
      <c r="C79" s="14" t="s">
        <v>117</v>
      </c>
      <c r="D79" s="15"/>
      <c r="E79" s="13" t="s">
        <v>175</v>
      </c>
      <c r="F79" s="13">
        <v>1</v>
      </c>
    </row>
    <row r="80" spans="1:6" ht="15" customHeight="1">
      <c r="A80" s="16">
        <v>44575</v>
      </c>
      <c r="B80" s="13" t="s">
        <v>66</v>
      </c>
      <c r="C80" s="14" t="s">
        <v>118</v>
      </c>
      <c r="D80" s="15"/>
      <c r="E80" s="13" t="s">
        <v>175</v>
      </c>
      <c r="F80" s="13">
        <v>1</v>
      </c>
    </row>
    <row r="81" spans="1:6" ht="15" customHeight="1">
      <c r="A81" s="16">
        <v>44575</v>
      </c>
      <c r="B81" s="13" t="s">
        <v>66</v>
      </c>
      <c r="C81" s="14" t="s">
        <v>119</v>
      </c>
      <c r="D81" s="15"/>
      <c r="E81" s="13" t="s">
        <v>175</v>
      </c>
      <c r="F81" s="13">
        <v>1</v>
      </c>
    </row>
    <row r="82" spans="1:6" ht="15" customHeight="1">
      <c r="A82" s="16">
        <v>44575</v>
      </c>
      <c r="B82" s="13" t="s">
        <v>66</v>
      </c>
      <c r="C82" s="14" t="s">
        <v>120</v>
      </c>
      <c r="D82" s="15"/>
      <c r="E82" s="13" t="s">
        <v>175</v>
      </c>
      <c r="F82" s="13">
        <v>1</v>
      </c>
    </row>
    <row r="83" spans="1:6" ht="15" customHeight="1">
      <c r="A83" s="16">
        <v>44575</v>
      </c>
      <c r="B83" s="13" t="s">
        <v>65</v>
      </c>
      <c r="C83" s="14" t="s">
        <v>121</v>
      </c>
      <c r="D83" s="15"/>
      <c r="E83" s="13" t="s">
        <v>175</v>
      </c>
      <c r="F83" s="13">
        <v>1</v>
      </c>
    </row>
    <row r="84" spans="1:6" ht="15" customHeight="1">
      <c r="A84" s="16">
        <v>44575</v>
      </c>
      <c r="B84" s="13" t="s">
        <v>66</v>
      </c>
      <c r="C84" s="14" t="s">
        <v>122</v>
      </c>
      <c r="D84" s="15"/>
      <c r="E84" s="13" t="s">
        <v>175</v>
      </c>
      <c r="F84" s="13">
        <v>1</v>
      </c>
    </row>
    <row r="85" spans="1:6" ht="15" customHeight="1">
      <c r="A85" s="16">
        <v>44575</v>
      </c>
      <c r="B85" s="13" t="s">
        <v>66</v>
      </c>
      <c r="C85" s="14" t="s">
        <v>123</v>
      </c>
      <c r="D85" s="15"/>
      <c r="E85" s="13" t="s">
        <v>175</v>
      </c>
      <c r="F85" s="13">
        <v>1</v>
      </c>
    </row>
    <row r="86" spans="1:6" ht="15" customHeight="1">
      <c r="A86" s="16">
        <v>44575</v>
      </c>
      <c r="B86" s="13" t="s">
        <v>66</v>
      </c>
      <c r="C86" s="14" t="s">
        <v>124</v>
      </c>
      <c r="D86" s="15"/>
      <c r="E86" s="13" t="s">
        <v>175</v>
      </c>
      <c r="F86" s="13">
        <v>1</v>
      </c>
    </row>
    <row r="87" spans="1:6" ht="15" customHeight="1">
      <c r="A87" s="16">
        <v>44575</v>
      </c>
      <c r="B87" s="13" t="s">
        <v>66</v>
      </c>
      <c r="C87" s="14" t="s">
        <v>125</v>
      </c>
      <c r="D87" s="15"/>
      <c r="E87" s="13" t="s">
        <v>175</v>
      </c>
      <c r="F87" s="13">
        <v>1</v>
      </c>
    </row>
    <row r="88" spans="1:6" ht="15" customHeight="1">
      <c r="A88" s="16">
        <v>44575</v>
      </c>
      <c r="B88" s="13" t="s">
        <v>66</v>
      </c>
      <c r="C88" s="14" t="s">
        <v>103</v>
      </c>
      <c r="D88" s="15"/>
      <c r="E88" s="13" t="s">
        <v>175</v>
      </c>
      <c r="F88" s="13">
        <v>2</v>
      </c>
    </row>
    <row r="89" spans="1:6" ht="15" customHeight="1">
      <c r="A89" s="16">
        <v>44575</v>
      </c>
      <c r="B89" s="13" t="s">
        <v>66</v>
      </c>
      <c r="C89" s="14" t="s">
        <v>126</v>
      </c>
      <c r="D89" s="15"/>
      <c r="E89" s="13" t="s">
        <v>175</v>
      </c>
      <c r="F89" s="13">
        <v>1</v>
      </c>
    </row>
    <row r="90" spans="1:6" ht="15" customHeight="1">
      <c r="A90" s="16">
        <v>44575</v>
      </c>
      <c r="B90" s="13" t="s">
        <v>66</v>
      </c>
      <c r="C90" s="14" t="s">
        <v>127</v>
      </c>
      <c r="D90" s="15"/>
      <c r="E90" s="13" t="s">
        <v>175</v>
      </c>
      <c r="F90" s="13">
        <v>1</v>
      </c>
    </row>
    <row r="91" spans="1:6" ht="15" customHeight="1">
      <c r="A91" s="16">
        <v>44575</v>
      </c>
      <c r="B91" s="13" t="s">
        <v>66</v>
      </c>
      <c r="C91" s="14" t="s">
        <v>128</v>
      </c>
      <c r="D91" s="15"/>
      <c r="E91" s="13" t="s">
        <v>175</v>
      </c>
      <c r="F91" s="13">
        <v>1</v>
      </c>
    </row>
    <row r="92" spans="1:6" ht="15" customHeight="1">
      <c r="A92" s="16">
        <v>44575</v>
      </c>
      <c r="B92" s="13" t="s">
        <v>66</v>
      </c>
      <c r="C92" s="14" t="s">
        <v>87</v>
      </c>
      <c r="D92" s="15"/>
      <c r="E92" s="13" t="s">
        <v>175</v>
      </c>
      <c r="F92" s="13">
        <v>1</v>
      </c>
    </row>
    <row r="93" spans="1:6" ht="15" customHeight="1">
      <c r="A93" s="16">
        <v>44578</v>
      </c>
      <c r="B93" s="13" t="s">
        <v>65</v>
      </c>
      <c r="C93" s="15"/>
      <c r="D93" s="14" t="s">
        <v>167</v>
      </c>
      <c r="E93" s="13" t="s">
        <v>174</v>
      </c>
      <c r="F93" s="13">
        <v>1</v>
      </c>
    </row>
    <row r="94" spans="1:6" ht="15" customHeight="1">
      <c r="A94" s="16">
        <v>44578</v>
      </c>
      <c r="B94" s="13" t="s">
        <v>65</v>
      </c>
      <c r="C94" s="15"/>
      <c r="D94" s="14" t="s">
        <v>167</v>
      </c>
      <c r="E94" s="13" t="s">
        <v>174</v>
      </c>
      <c r="F94" s="13">
        <v>1</v>
      </c>
    </row>
    <row r="95" spans="1:6" ht="15" customHeight="1">
      <c r="A95" s="16">
        <v>44578</v>
      </c>
      <c r="B95" s="13" t="s">
        <v>65</v>
      </c>
      <c r="C95" s="15"/>
      <c r="D95" s="14" t="s">
        <v>167</v>
      </c>
      <c r="E95" s="13" t="s">
        <v>174</v>
      </c>
      <c r="F95" s="13">
        <v>8</v>
      </c>
    </row>
    <row r="96" spans="1:6" ht="15" customHeight="1">
      <c r="A96" s="16">
        <v>44578</v>
      </c>
      <c r="B96" s="13" t="s">
        <v>65</v>
      </c>
      <c r="C96" s="15"/>
      <c r="D96" s="14" t="s">
        <v>169</v>
      </c>
      <c r="E96" s="13" t="s">
        <v>54</v>
      </c>
      <c r="F96" s="13">
        <v>20</v>
      </c>
    </row>
    <row r="97" spans="1:6" ht="15" customHeight="1">
      <c r="A97" s="16">
        <v>44578</v>
      </c>
      <c r="B97" s="13" t="s">
        <v>65</v>
      </c>
      <c r="C97" s="14" t="s">
        <v>129</v>
      </c>
      <c r="D97" s="14"/>
      <c r="E97" s="13" t="s">
        <v>175</v>
      </c>
      <c r="F97" s="13">
        <v>1</v>
      </c>
    </row>
    <row r="98" spans="1:6" ht="15" customHeight="1">
      <c r="A98" s="16">
        <v>44578</v>
      </c>
      <c r="B98" s="13" t="s">
        <v>66</v>
      </c>
      <c r="C98" s="14" t="s">
        <v>130</v>
      </c>
      <c r="D98" s="14"/>
      <c r="E98" s="13" t="s">
        <v>175</v>
      </c>
      <c r="F98" s="13">
        <v>1</v>
      </c>
    </row>
    <row r="99" spans="1:6" ht="15" customHeight="1">
      <c r="A99" s="16">
        <v>44578</v>
      </c>
      <c r="B99" s="13" t="s">
        <v>66</v>
      </c>
      <c r="C99" s="14" t="s">
        <v>131</v>
      </c>
      <c r="D99" s="14"/>
      <c r="E99" s="13" t="s">
        <v>175</v>
      </c>
      <c r="F99" s="13">
        <v>1</v>
      </c>
    </row>
    <row r="100" spans="1:6" ht="15" customHeight="1">
      <c r="A100" s="16">
        <v>44578</v>
      </c>
      <c r="B100" s="13" t="s">
        <v>66</v>
      </c>
      <c r="C100" s="14" t="s">
        <v>132</v>
      </c>
      <c r="D100" s="15"/>
      <c r="E100" s="13" t="s">
        <v>175</v>
      </c>
      <c r="F100" s="13">
        <v>1</v>
      </c>
    </row>
    <row r="101" spans="1:6" ht="15" customHeight="1">
      <c r="A101" s="16">
        <v>44578</v>
      </c>
      <c r="B101" s="13" t="s">
        <v>66</v>
      </c>
      <c r="C101" s="14" t="s">
        <v>133</v>
      </c>
      <c r="D101" s="15"/>
      <c r="E101" s="13" t="s">
        <v>175</v>
      </c>
      <c r="F101" s="13">
        <v>1</v>
      </c>
    </row>
    <row r="102" spans="1:6" ht="15" customHeight="1">
      <c r="A102" s="16">
        <v>44578</v>
      </c>
      <c r="B102" s="13" t="s">
        <v>66</v>
      </c>
      <c r="C102" s="14" t="s">
        <v>134</v>
      </c>
      <c r="D102" s="15"/>
      <c r="E102" s="13" t="s">
        <v>175</v>
      </c>
      <c r="F102" s="13">
        <v>1</v>
      </c>
    </row>
    <row r="103" spans="1:6" ht="15" customHeight="1">
      <c r="A103" s="16">
        <v>44578</v>
      </c>
      <c r="B103" s="13" t="s">
        <v>65</v>
      </c>
      <c r="C103" s="14" t="s">
        <v>135</v>
      </c>
      <c r="D103" s="15"/>
      <c r="E103" s="13" t="s">
        <v>175</v>
      </c>
      <c r="F103" s="13">
        <v>1</v>
      </c>
    </row>
    <row r="104" spans="1:6" ht="15" customHeight="1">
      <c r="A104" s="16">
        <v>44578</v>
      </c>
      <c r="B104" s="13" t="s">
        <v>65</v>
      </c>
      <c r="C104" s="14" t="s">
        <v>135</v>
      </c>
      <c r="D104" s="15"/>
      <c r="E104" s="13" t="s">
        <v>175</v>
      </c>
      <c r="F104" s="13">
        <v>2</v>
      </c>
    </row>
    <row r="105" spans="1:6" ht="15" customHeight="1">
      <c r="A105" s="16">
        <v>44582</v>
      </c>
      <c r="B105" s="13" t="s">
        <v>66</v>
      </c>
      <c r="C105" s="14" t="s">
        <v>93</v>
      </c>
      <c r="D105" s="15"/>
      <c r="E105" s="13" t="s">
        <v>175</v>
      </c>
      <c r="F105" s="13">
        <v>1</v>
      </c>
    </row>
    <row r="106" spans="1:6" ht="15" customHeight="1">
      <c r="A106" s="16">
        <v>44582</v>
      </c>
      <c r="B106" s="13" t="s">
        <v>66</v>
      </c>
      <c r="C106" s="14" t="s">
        <v>136</v>
      </c>
      <c r="D106" s="15"/>
      <c r="E106" s="13" t="s">
        <v>175</v>
      </c>
      <c r="F106" s="13">
        <v>1</v>
      </c>
    </row>
    <row r="107" spans="1:6" ht="15" customHeight="1">
      <c r="A107" s="16">
        <v>44582</v>
      </c>
      <c r="B107" s="13" t="s">
        <v>66</v>
      </c>
      <c r="C107" s="14" t="s">
        <v>137</v>
      </c>
      <c r="D107" s="15"/>
      <c r="E107" s="13" t="s">
        <v>175</v>
      </c>
      <c r="F107" s="13">
        <v>1</v>
      </c>
    </row>
    <row r="108" spans="1:6" ht="15" customHeight="1">
      <c r="A108" s="16">
        <v>44582</v>
      </c>
      <c r="B108" s="13" t="s">
        <v>66</v>
      </c>
      <c r="C108" s="14" t="s">
        <v>138</v>
      </c>
      <c r="D108" s="15"/>
      <c r="E108" s="13" t="s">
        <v>175</v>
      </c>
      <c r="F108" s="13">
        <v>1</v>
      </c>
    </row>
    <row r="109" spans="1:6" ht="15" customHeight="1">
      <c r="A109" s="16">
        <v>44582</v>
      </c>
      <c r="B109" s="13" t="s">
        <v>66</v>
      </c>
      <c r="C109" s="14" t="s">
        <v>139</v>
      </c>
      <c r="D109" s="15"/>
      <c r="E109" s="13" t="s">
        <v>175</v>
      </c>
      <c r="F109" s="13">
        <v>1</v>
      </c>
    </row>
    <row r="110" spans="1:6" ht="15" customHeight="1">
      <c r="A110" s="16">
        <v>44582</v>
      </c>
      <c r="B110" s="13" t="s">
        <v>66</v>
      </c>
      <c r="C110" s="14" t="s">
        <v>140</v>
      </c>
      <c r="D110" s="15"/>
      <c r="E110" s="13" t="s">
        <v>175</v>
      </c>
      <c r="F110" s="13">
        <v>1</v>
      </c>
    </row>
    <row r="111" spans="1:6" ht="15" customHeight="1">
      <c r="A111" s="16">
        <v>44582</v>
      </c>
      <c r="B111" s="13" t="s">
        <v>66</v>
      </c>
      <c r="C111" s="14" t="s">
        <v>141</v>
      </c>
      <c r="D111" s="15"/>
      <c r="E111" s="13" t="s">
        <v>175</v>
      </c>
      <c r="F111" s="13">
        <v>1</v>
      </c>
    </row>
    <row r="112" spans="1:6" ht="15" customHeight="1">
      <c r="A112" s="16">
        <v>44582</v>
      </c>
      <c r="B112" s="13" t="s">
        <v>66</v>
      </c>
      <c r="C112" s="14" t="s">
        <v>104</v>
      </c>
      <c r="D112" s="15"/>
      <c r="E112" s="13" t="s">
        <v>175</v>
      </c>
      <c r="F112" s="13">
        <v>1</v>
      </c>
    </row>
    <row r="113" spans="1:6" ht="15" customHeight="1">
      <c r="A113" s="16">
        <v>44582</v>
      </c>
      <c r="B113" s="13" t="s">
        <v>66</v>
      </c>
      <c r="C113" s="14" t="s">
        <v>142</v>
      </c>
      <c r="D113" s="15"/>
      <c r="E113" s="13" t="s">
        <v>175</v>
      </c>
      <c r="F113" s="13">
        <v>1</v>
      </c>
    </row>
    <row r="114" spans="1:6" ht="15" customHeight="1">
      <c r="A114" s="16">
        <v>44582</v>
      </c>
      <c r="B114" s="13" t="s">
        <v>66</v>
      </c>
      <c r="C114" s="14" t="s">
        <v>143</v>
      </c>
      <c r="D114" s="15"/>
      <c r="E114" s="13" t="s">
        <v>175</v>
      </c>
      <c r="F114" s="13">
        <v>1</v>
      </c>
    </row>
    <row r="115" spans="1:6" ht="15" customHeight="1">
      <c r="A115" s="16">
        <v>44582</v>
      </c>
      <c r="B115" s="13" t="s">
        <v>66</v>
      </c>
      <c r="C115" s="14" t="s">
        <v>144</v>
      </c>
      <c r="D115" s="15"/>
      <c r="E115" s="13" t="s">
        <v>175</v>
      </c>
      <c r="F115" s="13">
        <v>1</v>
      </c>
    </row>
    <row r="116" spans="1:6" ht="15" customHeight="1">
      <c r="A116" s="16">
        <v>44582</v>
      </c>
      <c r="B116" s="13" t="s">
        <v>66</v>
      </c>
      <c r="C116" s="14" t="s">
        <v>144</v>
      </c>
      <c r="D116" s="15"/>
      <c r="E116" s="13" t="s">
        <v>175</v>
      </c>
      <c r="F116" s="13">
        <v>1</v>
      </c>
    </row>
    <row r="117" spans="1:6" ht="15" customHeight="1">
      <c r="A117" s="16">
        <v>44582</v>
      </c>
      <c r="B117" s="13" t="s">
        <v>66</v>
      </c>
      <c r="C117" s="14" t="s">
        <v>144</v>
      </c>
      <c r="D117" s="15"/>
      <c r="E117" s="13" t="s">
        <v>175</v>
      </c>
      <c r="F117" s="13">
        <v>1</v>
      </c>
    </row>
    <row r="118" spans="1:6" ht="15" customHeight="1">
      <c r="A118" s="16">
        <v>44582</v>
      </c>
      <c r="B118" s="13" t="s">
        <v>66</v>
      </c>
      <c r="C118" s="14" t="s">
        <v>144</v>
      </c>
      <c r="D118" s="15"/>
      <c r="E118" s="13" t="s">
        <v>175</v>
      </c>
      <c r="F118" s="13">
        <v>1</v>
      </c>
    </row>
    <row r="119" spans="1:6" ht="15" customHeight="1">
      <c r="A119" s="16">
        <v>44582</v>
      </c>
      <c r="B119" s="13" t="s">
        <v>66</v>
      </c>
      <c r="C119" s="14" t="s">
        <v>144</v>
      </c>
      <c r="D119" s="15"/>
      <c r="E119" s="13" t="s">
        <v>175</v>
      </c>
      <c r="F119" s="13">
        <v>1</v>
      </c>
    </row>
    <row r="120" spans="1:6" ht="15" customHeight="1">
      <c r="A120" s="16">
        <v>44582</v>
      </c>
      <c r="B120" s="13" t="s">
        <v>66</v>
      </c>
      <c r="C120" s="14" t="s">
        <v>144</v>
      </c>
      <c r="D120" s="15"/>
      <c r="E120" s="13" t="s">
        <v>175</v>
      </c>
      <c r="F120" s="13">
        <v>1</v>
      </c>
    </row>
    <row r="121" spans="1:6" ht="15" customHeight="1">
      <c r="A121" s="16">
        <v>44582</v>
      </c>
      <c r="B121" s="13" t="s">
        <v>66</v>
      </c>
      <c r="C121" s="14" t="s">
        <v>83</v>
      </c>
      <c r="D121" s="15"/>
      <c r="E121" s="13" t="s">
        <v>175</v>
      </c>
      <c r="F121" s="13">
        <v>1</v>
      </c>
    </row>
    <row r="122" spans="1:6" ht="15" customHeight="1">
      <c r="A122" s="16">
        <v>44582</v>
      </c>
      <c r="B122" s="13" t="s">
        <v>66</v>
      </c>
      <c r="C122" s="14" t="s">
        <v>145</v>
      </c>
      <c r="D122" s="15"/>
      <c r="E122" s="13" t="s">
        <v>175</v>
      </c>
      <c r="F122" s="13">
        <v>1</v>
      </c>
    </row>
    <row r="123" spans="1:6" ht="15" customHeight="1">
      <c r="A123" s="16">
        <v>44582</v>
      </c>
      <c r="B123" s="13" t="s">
        <v>65</v>
      </c>
      <c r="C123" s="15"/>
      <c r="D123" s="14" t="s">
        <v>170</v>
      </c>
      <c r="E123" s="13" t="s">
        <v>174</v>
      </c>
      <c r="F123" s="13">
        <v>1</v>
      </c>
    </row>
    <row r="124" spans="1:6" ht="15" customHeight="1">
      <c r="A124" s="16">
        <v>44582</v>
      </c>
      <c r="B124" s="13" t="s">
        <v>65</v>
      </c>
      <c r="C124" s="15"/>
      <c r="D124" s="14" t="s">
        <v>170</v>
      </c>
      <c r="E124" s="13" t="s">
        <v>174</v>
      </c>
      <c r="F124" s="13">
        <v>1</v>
      </c>
    </row>
    <row r="125" spans="1:6" ht="15" customHeight="1">
      <c r="A125" s="16">
        <v>44582</v>
      </c>
      <c r="B125" s="13" t="s">
        <v>65</v>
      </c>
      <c r="C125" s="15"/>
      <c r="D125" s="14" t="s">
        <v>170</v>
      </c>
      <c r="E125" s="13" t="s">
        <v>174</v>
      </c>
      <c r="F125" s="13">
        <v>1</v>
      </c>
    </row>
    <row r="126" spans="1:6" ht="15" customHeight="1">
      <c r="A126" s="16">
        <v>44582</v>
      </c>
      <c r="B126" s="13" t="s">
        <v>65</v>
      </c>
      <c r="C126" s="15"/>
      <c r="D126" s="14" t="s">
        <v>170</v>
      </c>
      <c r="E126" s="13" t="s">
        <v>174</v>
      </c>
      <c r="F126" s="13">
        <v>1</v>
      </c>
    </row>
    <row r="127" spans="1:6" ht="15" customHeight="1">
      <c r="A127" s="16">
        <v>44582</v>
      </c>
      <c r="B127" s="13" t="s">
        <v>65</v>
      </c>
      <c r="C127" s="15"/>
      <c r="D127" s="14" t="s">
        <v>170</v>
      </c>
      <c r="E127" s="13" t="s">
        <v>174</v>
      </c>
      <c r="F127" s="13">
        <v>1</v>
      </c>
    </row>
    <row r="128" spans="1:6" ht="15" customHeight="1">
      <c r="A128" s="16">
        <v>44582</v>
      </c>
      <c r="B128" s="13" t="s">
        <v>65</v>
      </c>
      <c r="C128" s="15"/>
      <c r="D128" s="14" t="s">
        <v>170</v>
      </c>
      <c r="E128" s="13" t="s">
        <v>174</v>
      </c>
      <c r="F128" s="13">
        <v>1</v>
      </c>
    </row>
    <row r="129" spans="1:6" ht="15" customHeight="1">
      <c r="A129" s="16">
        <v>44582</v>
      </c>
      <c r="B129" s="13" t="s">
        <v>65</v>
      </c>
      <c r="C129" s="15"/>
      <c r="D129" s="14" t="s">
        <v>170</v>
      </c>
      <c r="E129" s="13" t="s">
        <v>174</v>
      </c>
      <c r="F129" s="13">
        <v>1</v>
      </c>
    </row>
    <row r="130" spans="1:6" ht="15" customHeight="1">
      <c r="A130" s="16">
        <v>44582</v>
      </c>
      <c r="B130" s="13" t="s">
        <v>65</v>
      </c>
      <c r="C130" s="15"/>
      <c r="D130" s="14" t="s">
        <v>170</v>
      </c>
      <c r="E130" s="13" t="s">
        <v>174</v>
      </c>
      <c r="F130" s="13">
        <v>1</v>
      </c>
    </row>
    <row r="131" spans="1:6" ht="15" customHeight="1">
      <c r="A131" s="16">
        <v>44582</v>
      </c>
      <c r="B131" s="13" t="s">
        <v>65</v>
      </c>
      <c r="C131" s="15"/>
      <c r="D131" s="14" t="s">
        <v>170</v>
      </c>
      <c r="E131" s="13" t="s">
        <v>174</v>
      </c>
      <c r="F131" s="13">
        <v>2</v>
      </c>
    </row>
    <row r="132" spans="1:6" ht="15" customHeight="1">
      <c r="A132" s="16">
        <v>44582</v>
      </c>
      <c r="B132" s="13" t="s">
        <v>65</v>
      </c>
      <c r="C132" s="15"/>
      <c r="D132" s="14" t="s">
        <v>170</v>
      </c>
      <c r="E132" s="13" t="s">
        <v>174</v>
      </c>
      <c r="F132" s="13">
        <v>1</v>
      </c>
    </row>
    <row r="133" spans="1:6" ht="15" customHeight="1">
      <c r="A133" s="16">
        <v>44582</v>
      </c>
      <c r="B133" s="13" t="s">
        <v>65</v>
      </c>
      <c r="C133" s="15"/>
      <c r="D133" s="14" t="s">
        <v>170</v>
      </c>
      <c r="E133" s="13" t="s">
        <v>174</v>
      </c>
      <c r="F133" s="13">
        <v>1</v>
      </c>
    </row>
    <row r="134" spans="1:6" ht="15" customHeight="1">
      <c r="A134" s="16">
        <v>44582</v>
      </c>
      <c r="B134" s="13" t="s">
        <v>65</v>
      </c>
      <c r="C134" s="15"/>
      <c r="D134" s="14" t="s">
        <v>170</v>
      </c>
      <c r="E134" s="13" t="s">
        <v>174</v>
      </c>
      <c r="F134" s="13">
        <v>1</v>
      </c>
    </row>
    <row r="135" spans="1:6" ht="15" customHeight="1">
      <c r="A135" s="16">
        <v>44582</v>
      </c>
      <c r="B135" s="13" t="s">
        <v>65</v>
      </c>
      <c r="C135" s="15"/>
      <c r="D135" s="14" t="s">
        <v>170</v>
      </c>
      <c r="E135" s="13" t="s">
        <v>174</v>
      </c>
      <c r="F135" s="13">
        <v>1</v>
      </c>
    </row>
    <row r="136" spans="1:6" ht="15" customHeight="1">
      <c r="A136" s="16">
        <v>44582</v>
      </c>
      <c r="B136" s="13" t="s">
        <v>65</v>
      </c>
      <c r="C136" s="15"/>
      <c r="D136" s="14" t="s">
        <v>170</v>
      </c>
      <c r="E136" s="13" t="s">
        <v>174</v>
      </c>
      <c r="F136" s="13">
        <v>1</v>
      </c>
    </row>
    <row r="137" spans="1:6" ht="15" customHeight="1">
      <c r="A137" s="16">
        <v>44582</v>
      </c>
      <c r="B137" s="13" t="s">
        <v>65</v>
      </c>
      <c r="C137" s="15"/>
      <c r="D137" s="14" t="s">
        <v>170</v>
      </c>
      <c r="E137" s="13" t="s">
        <v>174</v>
      </c>
      <c r="F137" s="13">
        <v>1</v>
      </c>
    </row>
    <row r="138" spans="1:6" ht="15" customHeight="1">
      <c r="A138" s="16">
        <v>44582</v>
      </c>
      <c r="B138" s="13" t="s">
        <v>65</v>
      </c>
      <c r="C138" s="15"/>
      <c r="D138" s="14" t="s">
        <v>170</v>
      </c>
      <c r="E138" s="13" t="s">
        <v>174</v>
      </c>
      <c r="F138" s="13">
        <v>1</v>
      </c>
    </row>
    <row r="139" spans="1:6" ht="15" customHeight="1">
      <c r="A139" s="16">
        <v>44582</v>
      </c>
      <c r="B139" s="13" t="s">
        <v>65</v>
      </c>
      <c r="C139" s="15"/>
      <c r="D139" s="14" t="s">
        <v>170</v>
      </c>
      <c r="E139" s="13" t="s">
        <v>174</v>
      </c>
      <c r="F139" s="13">
        <v>1</v>
      </c>
    </row>
    <row r="140" spans="1:6" ht="15" customHeight="1">
      <c r="A140" s="16">
        <v>44582</v>
      </c>
      <c r="B140" s="13" t="s">
        <v>65</v>
      </c>
      <c r="C140" s="15"/>
      <c r="D140" s="14" t="s">
        <v>170</v>
      </c>
      <c r="E140" s="13" t="s">
        <v>174</v>
      </c>
      <c r="F140" s="13">
        <v>1</v>
      </c>
    </row>
    <row r="141" spans="1:6" ht="15" customHeight="1">
      <c r="A141" s="16">
        <v>44582</v>
      </c>
      <c r="B141" s="13" t="s">
        <v>65</v>
      </c>
      <c r="C141" s="15"/>
      <c r="D141" s="14" t="s">
        <v>170</v>
      </c>
      <c r="E141" s="13" t="s">
        <v>174</v>
      </c>
      <c r="F141" s="13">
        <v>1</v>
      </c>
    </row>
    <row r="142" spans="1:6" ht="15" customHeight="1">
      <c r="A142" s="16">
        <v>44582</v>
      </c>
      <c r="B142" s="13" t="s">
        <v>65</v>
      </c>
      <c r="C142" s="15"/>
      <c r="D142" s="14" t="s">
        <v>170</v>
      </c>
      <c r="E142" s="13" t="s">
        <v>174</v>
      </c>
      <c r="F142" s="13">
        <v>1</v>
      </c>
    </row>
    <row r="143" spans="1:6" ht="15" customHeight="1">
      <c r="A143" s="16">
        <v>44582</v>
      </c>
      <c r="B143" s="13" t="s">
        <v>65</v>
      </c>
      <c r="C143" s="15"/>
      <c r="D143" s="14" t="s">
        <v>170</v>
      </c>
      <c r="E143" s="13" t="s">
        <v>174</v>
      </c>
      <c r="F143" s="13">
        <v>1</v>
      </c>
    </row>
    <row r="144" spans="1:6" ht="15" customHeight="1">
      <c r="A144" s="16">
        <v>44582</v>
      </c>
      <c r="B144" s="13" t="s">
        <v>65</v>
      </c>
      <c r="C144" s="15"/>
      <c r="D144" s="14" t="s">
        <v>170</v>
      </c>
      <c r="E144" s="13" t="s">
        <v>174</v>
      </c>
      <c r="F144" s="13">
        <v>1</v>
      </c>
    </row>
    <row r="145" spans="1:6" ht="15" customHeight="1">
      <c r="A145" s="16">
        <v>44582</v>
      </c>
      <c r="B145" s="13" t="s">
        <v>65</v>
      </c>
      <c r="C145" s="15"/>
      <c r="D145" s="14" t="s">
        <v>170</v>
      </c>
      <c r="E145" s="13" t="s">
        <v>174</v>
      </c>
      <c r="F145" s="13">
        <v>1</v>
      </c>
    </row>
    <row r="146" spans="1:6" ht="15" customHeight="1">
      <c r="A146" s="16">
        <v>44582</v>
      </c>
      <c r="B146" s="13" t="s">
        <v>65</v>
      </c>
      <c r="C146" s="15"/>
      <c r="D146" s="14" t="s">
        <v>170</v>
      </c>
      <c r="E146" s="13" t="s">
        <v>174</v>
      </c>
      <c r="F146" s="13">
        <v>1</v>
      </c>
    </row>
    <row r="147" spans="1:6" ht="15" customHeight="1">
      <c r="A147" s="16">
        <v>44582</v>
      </c>
      <c r="B147" s="13" t="s">
        <v>65</v>
      </c>
      <c r="C147" s="15"/>
      <c r="D147" s="14" t="s">
        <v>170</v>
      </c>
      <c r="E147" s="13" t="s">
        <v>174</v>
      </c>
      <c r="F147" s="13">
        <v>1</v>
      </c>
    </row>
    <row r="148" spans="1:6" ht="15" customHeight="1">
      <c r="A148" s="16">
        <v>44582</v>
      </c>
      <c r="B148" s="13" t="s">
        <v>65</v>
      </c>
      <c r="C148" s="15"/>
      <c r="D148" s="14" t="s">
        <v>170</v>
      </c>
      <c r="E148" s="13" t="s">
        <v>174</v>
      </c>
      <c r="F148" s="13">
        <v>1</v>
      </c>
    </row>
    <row r="149" spans="1:6" ht="15" customHeight="1">
      <c r="A149" s="16">
        <v>44582</v>
      </c>
      <c r="B149" s="13" t="s">
        <v>65</v>
      </c>
      <c r="C149" s="15"/>
      <c r="D149" s="14" t="s">
        <v>170</v>
      </c>
      <c r="E149" s="13" t="s">
        <v>174</v>
      </c>
      <c r="F149" s="13">
        <v>1</v>
      </c>
    </row>
    <row r="150" spans="1:6" ht="15" customHeight="1">
      <c r="A150" s="16">
        <v>44582</v>
      </c>
      <c r="B150" s="13" t="s">
        <v>65</v>
      </c>
      <c r="C150" s="15"/>
      <c r="D150" s="14" t="s">
        <v>170</v>
      </c>
      <c r="E150" s="13" t="s">
        <v>174</v>
      </c>
      <c r="F150" s="13">
        <v>1</v>
      </c>
    </row>
    <row r="151" spans="1:6" ht="15" customHeight="1">
      <c r="A151" s="16">
        <v>44582</v>
      </c>
      <c r="B151" s="13" t="s">
        <v>65</v>
      </c>
      <c r="C151" s="15"/>
      <c r="D151" s="14" t="s">
        <v>170</v>
      </c>
      <c r="E151" s="13" t="s">
        <v>174</v>
      </c>
      <c r="F151" s="13">
        <v>1</v>
      </c>
    </row>
    <row r="152" spans="1:6" ht="15" customHeight="1">
      <c r="A152" s="16">
        <v>44582</v>
      </c>
      <c r="B152" s="13" t="s">
        <v>65</v>
      </c>
      <c r="C152" s="15"/>
      <c r="D152" s="14" t="s">
        <v>170</v>
      </c>
      <c r="E152" s="13" t="s">
        <v>174</v>
      </c>
      <c r="F152" s="13">
        <v>1</v>
      </c>
    </row>
    <row r="153" spans="1:6" ht="15" customHeight="1">
      <c r="A153" s="16">
        <v>44582</v>
      </c>
      <c r="B153" s="13" t="s">
        <v>65</v>
      </c>
      <c r="C153" s="15"/>
      <c r="D153" s="14" t="s">
        <v>170</v>
      </c>
      <c r="E153" s="13" t="s">
        <v>174</v>
      </c>
      <c r="F153" s="13">
        <v>1</v>
      </c>
    </row>
    <row r="154" spans="1:6" ht="15" customHeight="1">
      <c r="A154" s="16">
        <v>44582</v>
      </c>
      <c r="B154" s="13" t="s">
        <v>65</v>
      </c>
      <c r="C154" s="15"/>
      <c r="D154" s="14" t="s">
        <v>170</v>
      </c>
      <c r="E154" s="13" t="s">
        <v>174</v>
      </c>
      <c r="F154" s="13">
        <v>1</v>
      </c>
    </row>
    <row r="155" spans="1:6" ht="15" customHeight="1">
      <c r="A155" s="16">
        <v>44582</v>
      </c>
      <c r="B155" s="13" t="s">
        <v>65</v>
      </c>
      <c r="C155" s="15"/>
      <c r="D155" s="14" t="s">
        <v>170</v>
      </c>
      <c r="E155" s="13" t="s">
        <v>174</v>
      </c>
      <c r="F155" s="13">
        <v>1</v>
      </c>
    </row>
    <row r="156" spans="1:6" ht="15" customHeight="1">
      <c r="A156" s="16">
        <v>44582</v>
      </c>
      <c r="B156" s="13" t="s">
        <v>65</v>
      </c>
      <c r="C156" s="15"/>
      <c r="D156" s="14" t="s">
        <v>170</v>
      </c>
      <c r="E156" s="13" t="s">
        <v>174</v>
      </c>
      <c r="F156" s="13">
        <v>1</v>
      </c>
    </row>
    <row r="157" spans="1:6" ht="15" customHeight="1">
      <c r="A157" s="16">
        <v>44582</v>
      </c>
      <c r="B157" s="13" t="s">
        <v>65</v>
      </c>
      <c r="C157" s="15"/>
      <c r="D157" s="14" t="s">
        <v>170</v>
      </c>
      <c r="E157" s="13" t="s">
        <v>174</v>
      </c>
      <c r="F157" s="13">
        <v>1</v>
      </c>
    </row>
    <row r="158" spans="1:6" ht="15" customHeight="1">
      <c r="A158" s="16">
        <v>44582</v>
      </c>
      <c r="B158" s="13" t="s">
        <v>65</v>
      </c>
      <c r="C158" s="15"/>
      <c r="D158" s="14" t="s">
        <v>170</v>
      </c>
      <c r="E158" s="13" t="s">
        <v>174</v>
      </c>
      <c r="F158" s="13">
        <v>1</v>
      </c>
    </row>
    <row r="159" spans="1:6" ht="15" customHeight="1">
      <c r="A159" s="16">
        <v>44582</v>
      </c>
      <c r="B159" s="13" t="s">
        <v>65</v>
      </c>
      <c r="C159" s="15"/>
      <c r="D159" s="14" t="s">
        <v>170</v>
      </c>
      <c r="E159" s="13" t="s">
        <v>174</v>
      </c>
      <c r="F159" s="13">
        <v>1</v>
      </c>
    </row>
    <row r="160" spans="1:6" ht="15" customHeight="1">
      <c r="A160" s="16">
        <v>44582</v>
      </c>
      <c r="B160" s="13" t="s">
        <v>65</v>
      </c>
      <c r="C160" s="15"/>
      <c r="D160" s="14" t="s">
        <v>170</v>
      </c>
      <c r="E160" s="13" t="s">
        <v>174</v>
      </c>
      <c r="F160" s="13">
        <v>1</v>
      </c>
    </row>
    <row r="161" spans="1:6" ht="15" customHeight="1">
      <c r="A161" s="16">
        <v>44582</v>
      </c>
      <c r="B161" s="13" t="s">
        <v>65</v>
      </c>
      <c r="C161" s="15"/>
      <c r="D161" s="14" t="s">
        <v>170</v>
      </c>
      <c r="E161" s="13" t="s">
        <v>174</v>
      </c>
      <c r="F161" s="13">
        <v>1</v>
      </c>
    </row>
    <row r="162" spans="1:6" ht="15" customHeight="1">
      <c r="A162" s="16">
        <v>44582</v>
      </c>
      <c r="B162" s="13" t="s">
        <v>65</v>
      </c>
      <c r="C162" s="15"/>
      <c r="D162" s="14" t="s">
        <v>170</v>
      </c>
      <c r="E162" s="13" t="s">
        <v>174</v>
      </c>
      <c r="F162" s="13">
        <v>1</v>
      </c>
    </row>
    <row r="163" spans="1:6" ht="15" customHeight="1">
      <c r="A163" s="16">
        <v>44582</v>
      </c>
      <c r="B163" s="13" t="s">
        <v>65</v>
      </c>
      <c r="C163" s="15"/>
      <c r="D163" s="14" t="s">
        <v>170</v>
      </c>
      <c r="E163" s="13" t="s">
        <v>174</v>
      </c>
      <c r="F163" s="13">
        <v>1</v>
      </c>
    </row>
    <row r="164" spans="1:6" ht="15" customHeight="1">
      <c r="A164" s="16">
        <v>44582</v>
      </c>
      <c r="B164" s="13" t="s">
        <v>65</v>
      </c>
      <c r="C164" s="15"/>
      <c r="D164" s="14" t="s">
        <v>170</v>
      </c>
      <c r="E164" s="13" t="s">
        <v>174</v>
      </c>
      <c r="F164" s="13">
        <v>3</v>
      </c>
    </row>
    <row r="165" spans="1:6" ht="15" customHeight="1">
      <c r="A165" s="16">
        <v>44582</v>
      </c>
      <c r="B165" s="13" t="s">
        <v>65</v>
      </c>
      <c r="C165" s="15"/>
      <c r="D165" s="14" t="s">
        <v>170</v>
      </c>
      <c r="E165" s="13" t="s">
        <v>174</v>
      </c>
      <c r="F165" s="13">
        <v>3</v>
      </c>
    </row>
    <row r="166" spans="1:6" ht="15" customHeight="1">
      <c r="A166" s="16">
        <v>44582</v>
      </c>
      <c r="B166" s="13" t="s">
        <v>65</v>
      </c>
      <c r="C166" s="15"/>
      <c r="D166" s="14" t="s">
        <v>170</v>
      </c>
      <c r="E166" s="13" t="s">
        <v>174</v>
      </c>
      <c r="F166" s="13">
        <v>1</v>
      </c>
    </row>
    <row r="167" spans="1:6" ht="15" customHeight="1">
      <c r="A167" s="16">
        <v>44582</v>
      </c>
      <c r="B167" s="13" t="s">
        <v>65</v>
      </c>
      <c r="C167" s="15"/>
      <c r="D167" s="14" t="s">
        <v>170</v>
      </c>
      <c r="E167" s="13" t="s">
        <v>174</v>
      </c>
      <c r="F167" s="13">
        <v>1</v>
      </c>
    </row>
    <row r="168" spans="1:6" ht="15" customHeight="1">
      <c r="A168" s="16">
        <v>44582</v>
      </c>
      <c r="B168" s="13" t="s">
        <v>65</v>
      </c>
      <c r="C168" s="15"/>
      <c r="D168" s="14" t="s">
        <v>170</v>
      </c>
      <c r="E168" s="13" t="s">
        <v>174</v>
      </c>
      <c r="F168" s="13">
        <v>1</v>
      </c>
    </row>
    <row r="169" spans="1:6" ht="15" customHeight="1">
      <c r="A169" s="16">
        <v>44582</v>
      </c>
      <c r="B169" s="13" t="s">
        <v>65</v>
      </c>
      <c r="C169" s="15"/>
      <c r="D169" s="14" t="s">
        <v>170</v>
      </c>
      <c r="E169" s="13" t="s">
        <v>174</v>
      </c>
      <c r="F169" s="13">
        <v>1</v>
      </c>
    </row>
    <row r="170" spans="1:6" ht="15" customHeight="1">
      <c r="A170" s="16">
        <v>44582</v>
      </c>
      <c r="B170" s="13" t="s">
        <v>65</v>
      </c>
      <c r="C170" s="15"/>
      <c r="D170" s="14" t="s">
        <v>170</v>
      </c>
      <c r="E170" s="13" t="s">
        <v>174</v>
      </c>
      <c r="F170" s="13">
        <v>1</v>
      </c>
    </row>
    <row r="171" spans="1:6" ht="15" customHeight="1">
      <c r="A171" s="16">
        <v>44582</v>
      </c>
      <c r="B171" s="13" t="s">
        <v>65</v>
      </c>
      <c r="C171" s="15"/>
      <c r="D171" s="14" t="s">
        <v>170</v>
      </c>
      <c r="E171" s="13" t="s">
        <v>174</v>
      </c>
      <c r="F171" s="13">
        <v>1</v>
      </c>
    </row>
    <row r="172" spans="1:6" ht="15" customHeight="1">
      <c r="A172" s="16">
        <v>44582</v>
      </c>
      <c r="B172" s="13" t="s">
        <v>65</v>
      </c>
      <c r="C172" s="15"/>
      <c r="D172" s="14" t="s">
        <v>170</v>
      </c>
      <c r="E172" s="13" t="s">
        <v>174</v>
      </c>
      <c r="F172" s="13">
        <v>1</v>
      </c>
    </row>
    <row r="173" spans="1:6" ht="15" customHeight="1">
      <c r="A173" s="16">
        <v>44582</v>
      </c>
      <c r="B173" s="13" t="s">
        <v>65</v>
      </c>
      <c r="C173" s="15"/>
      <c r="D173" s="14" t="s">
        <v>170</v>
      </c>
      <c r="E173" s="13" t="s">
        <v>174</v>
      </c>
      <c r="F173" s="13">
        <v>1</v>
      </c>
    </row>
    <row r="174" spans="1:6" ht="15" customHeight="1">
      <c r="A174" s="16">
        <v>44582</v>
      </c>
      <c r="B174" s="13" t="s">
        <v>65</v>
      </c>
      <c r="C174" s="15"/>
      <c r="D174" s="14" t="s">
        <v>171</v>
      </c>
      <c r="E174" s="13" t="s">
        <v>174</v>
      </c>
      <c r="F174" s="13">
        <v>1</v>
      </c>
    </row>
    <row r="175" spans="1:6" ht="15" customHeight="1">
      <c r="A175" s="16">
        <v>44582</v>
      </c>
      <c r="B175" s="13" t="s">
        <v>65</v>
      </c>
      <c r="C175" s="15"/>
      <c r="D175" s="14" t="s">
        <v>171</v>
      </c>
      <c r="E175" s="13" t="s">
        <v>174</v>
      </c>
      <c r="F175" s="13">
        <v>1</v>
      </c>
    </row>
    <row r="176" spans="1:6" ht="15" customHeight="1">
      <c r="A176" s="16">
        <v>44582</v>
      </c>
      <c r="B176" s="13" t="s">
        <v>65</v>
      </c>
      <c r="C176" s="15"/>
      <c r="D176" s="14" t="s">
        <v>171</v>
      </c>
      <c r="E176" s="13" t="s">
        <v>174</v>
      </c>
      <c r="F176" s="13">
        <v>1</v>
      </c>
    </row>
    <row r="177" spans="1:6" ht="15" customHeight="1">
      <c r="A177" s="16">
        <v>44582</v>
      </c>
      <c r="B177" s="13" t="s">
        <v>65</v>
      </c>
      <c r="C177" s="15"/>
      <c r="D177" s="14" t="s">
        <v>171</v>
      </c>
      <c r="E177" s="13" t="s">
        <v>174</v>
      </c>
      <c r="F177" s="13">
        <v>1</v>
      </c>
    </row>
    <row r="178" spans="1:6" ht="15" customHeight="1">
      <c r="A178" s="16">
        <v>44582</v>
      </c>
      <c r="B178" s="13" t="s">
        <v>65</v>
      </c>
      <c r="C178" s="15"/>
      <c r="D178" s="14" t="s">
        <v>171</v>
      </c>
      <c r="E178" s="13" t="s">
        <v>174</v>
      </c>
      <c r="F178" s="13">
        <v>6</v>
      </c>
    </row>
    <row r="179" spans="1:6" ht="15" customHeight="1">
      <c r="A179" s="16">
        <v>44585</v>
      </c>
      <c r="B179" s="13" t="s">
        <v>66</v>
      </c>
      <c r="C179" s="14" t="s">
        <v>146</v>
      </c>
      <c r="D179" s="14"/>
      <c r="E179" s="13" t="s">
        <v>175</v>
      </c>
      <c r="F179" s="13">
        <v>1</v>
      </c>
    </row>
    <row r="180" spans="1:6" ht="15" customHeight="1">
      <c r="A180" s="16">
        <v>44585</v>
      </c>
      <c r="B180" s="13" t="s">
        <v>66</v>
      </c>
      <c r="C180" s="14" t="s">
        <v>146</v>
      </c>
      <c r="D180" s="15"/>
      <c r="E180" s="13" t="s">
        <v>175</v>
      </c>
      <c r="F180" s="13">
        <v>1</v>
      </c>
    </row>
    <row r="181" spans="1:6" ht="15" customHeight="1">
      <c r="A181" s="16">
        <v>44585</v>
      </c>
      <c r="B181" s="13" t="s">
        <v>66</v>
      </c>
      <c r="C181" s="14" t="s">
        <v>146</v>
      </c>
      <c r="D181" s="15"/>
      <c r="E181" s="13" t="s">
        <v>175</v>
      </c>
      <c r="F181" s="13">
        <v>1</v>
      </c>
    </row>
    <row r="182" spans="1:6" ht="15" customHeight="1">
      <c r="A182" s="16">
        <v>44585</v>
      </c>
      <c r="B182" s="13" t="s">
        <v>66</v>
      </c>
      <c r="C182" s="14" t="s">
        <v>146</v>
      </c>
      <c r="D182" s="15"/>
      <c r="E182" s="13" t="s">
        <v>175</v>
      </c>
      <c r="F182" s="13">
        <v>1</v>
      </c>
    </row>
    <row r="183" spans="1:6" ht="15" customHeight="1">
      <c r="A183" s="16">
        <v>44585</v>
      </c>
      <c r="B183" s="13" t="s">
        <v>66</v>
      </c>
      <c r="C183" s="14" t="s">
        <v>146</v>
      </c>
      <c r="D183" s="15"/>
      <c r="E183" s="13" t="s">
        <v>175</v>
      </c>
      <c r="F183" s="13">
        <v>1</v>
      </c>
    </row>
    <row r="184" spans="1:6" ht="15" customHeight="1">
      <c r="A184" s="16">
        <v>44585</v>
      </c>
      <c r="B184" s="13" t="s">
        <v>66</v>
      </c>
      <c r="C184" s="14" t="s">
        <v>147</v>
      </c>
      <c r="D184" s="15"/>
      <c r="E184" s="13" t="s">
        <v>175</v>
      </c>
      <c r="F184" s="13">
        <v>1</v>
      </c>
    </row>
    <row r="185" spans="1:6" ht="15" customHeight="1">
      <c r="A185" s="16">
        <v>44585</v>
      </c>
      <c r="B185" s="13" t="s">
        <v>66</v>
      </c>
      <c r="C185" s="14" t="s">
        <v>148</v>
      </c>
      <c r="D185" s="15"/>
      <c r="E185" s="13" t="s">
        <v>175</v>
      </c>
      <c r="F185" s="13">
        <v>1</v>
      </c>
    </row>
    <row r="186" spans="1:6" ht="15" customHeight="1">
      <c r="A186" s="16">
        <v>44585</v>
      </c>
      <c r="B186" s="13" t="s">
        <v>66</v>
      </c>
      <c r="C186" s="14" t="s">
        <v>149</v>
      </c>
      <c r="D186" s="15"/>
      <c r="E186" s="13" t="s">
        <v>175</v>
      </c>
      <c r="F186" s="13">
        <v>1</v>
      </c>
    </row>
    <row r="187" spans="1:6" ht="15" customHeight="1">
      <c r="A187" s="16">
        <v>44585</v>
      </c>
      <c r="B187" s="13" t="s">
        <v>66</v>
      </c>
      <c r="C187" s="14" t="s">
        <v>149</v>
      </c>
      <c r="D187" s="15"/>
      <c r="E187" s="13" t="s">
        <v>175</v>
      </c>
      <c r="F187" s="13">
        <v>1</v>
      </c>
    </row>
    <row r="188" spans="1:6" ht="15" customHeight="1">
      <c r="A188" s="16">
        <v>44585</v>
      </c>
      <c r="B188" s="13" t="s">
        <v>65</v>
      </c>
      <c r="C188" s="14" t="s">
        <v>150</v>
      </c>
      <c r="D188" s="15"/>
      <c r="E188" s="13" t="s">
        <v>175</v>
      </c>
      <c r="F188" s="13">
        <v>1</v>
      </c>
    </row>
    <row r="189" spans="1:6" ht="15" customHeight="1">
      <c r="A189" s="16">
        <v>44585</v>
      </c>
      <c r="B189" s="13" t="s">
        <v>66</v>
      </c>
      <c r="C189" s="14" t="s">
        <v>151</v>
      </c>
      <c r="D189" s="15"/>
      <c r="E189" s="13" t="s">
        <v>175</v>
      </c>
      <c r="F189" s="13">
        <v>1</v>
      </c>
    </row>
    <row r="190" spans="1:6" ht="15" customHeight="1">
      <c r="A190" s="16">
        <v>44585</v>
      </c>
      <c r="B190" s="13" t="s">
        <v>66</v>
      </c>
      <c r="C190" s="14" t="s">
        <v>152</v>
      </c>
      <c r="D190" s="15"/>
      <c r="E190" s="13" t="s">
        <v>175</v>
      </c>
      <c r="F190" s="13">
        <v>1</v>
      </c>
    </row>
    <row r="191" spans="1:6" ht="15" customHeight="1">
      <c r="A191" s="16">
        <v>44585</v>
      </c>
      <c r="B191" s="13" t="s">
        <v>66</v>
      </c>
      <c r="C191" s="14" t="s">
        <v>153</v>
      </c>
      <c r="D191" s="15"/>
      <c r="E191" s="13" t="s">
        <v>175</v>
      </c>
      <c r="F191" s="13">
        <v>1</v>
      </c>
    </row>
    <row r="192" spans="1:6" ht="15" customHeight="1">
      <c r="A192" s="16">
        <v>44585</v>
      </c>
      <c r="B192" s="13" t="s">
        <v>65</v>
      </c>
      <c r="C192" s="14" t="s">
        <v>154</v>
      </c>
      <c r="D192" s="15"/>
      <c r="E192" s="13" t="s">
        <v>175</v>
      </c>
      <c r="F192" s="13">
        <v>1</v>
      </c>
    </row>
    <row r="193" spans="1:6" ht="15" customHeight="1">
      <c r="A193" s="16">
        <v>44585</v>
      </c>
      <c r="B193" s="13" t="s">
        <v>66</v>
      </c>
      <c r="C193" s="14" t="s">
        <v>155</v>
      </c>
      <c r="D193" s="15"/>
      <c r="E193" s="13" t="s">
        <v>175</v>
      </c>
      <c r="F193" s="13">
        <v>1</v>
      </c>
    </row>
    <row r="194" spans="1:6" ht="15" customHeight="1">
      <c r="A194" s="16">
        <v>44585</v>
      </c>
      <c r="B194" s="13" t="s">
        <v>66</v>
      </c>
      <c r="C194" s="14" t="s">
        <v>156</v>
      </c>
      <c r="D194" s="15"/>
      <c r="E194" s="13" t="s">
        <v>175</v>
      </c>
      <c r="F194" s="13">
        <v>1</v>
      </c>
    </row>
    <row r="195" spans="1:6" ht="15" customHeight="1">
      <c r="A195" s="16">
        <v>44585</v>
      </c>
      <c r="B195" s="13" t="s">
        <v>66</v>
      </c>
      <c r="C195" s="14" t="s">
        <v>157</v>
      </c>
      <c r="D195" s="15"/>
      <c r="E195" s="13" t="s">
        <v>175</v>
      </c>
      <c r="F195" s="13">
        <v>1</v>
      </c>
    </row>
    <row r="196" spans="1:6" ht="15" customHeight="1">
      <c r="A196" s="16">
        <v>44586</v>
      </c>
      <c r="B196" s="13" t="s">
        <v>65</v>
      </c>
      <c r="C196" s="15"/>
      <c r="D196" s="14" t="s">
        <v>172</v>
      </c>
      <c r="E196" s="13" t="s">
        <v>174</v>
      </c>
      <c r="F196" s="13">
        <v>1</v>
      </c>
    </row>
    <row r="197" spans="1:6" ht="15" customHeight="1">
      <c r="A197" s="16">
        <v>44586</v>
      </c>
      <c r="B197" s="13" t="s">
        <v>65</v>
      </c>
      <c r="C197" s="15"/>
      <c r="D197" s="14" t="s">
        <v>172</v>
      </c>
      <c r="E197" s="13" t="s">
        <v>174</v>
      </c>
      <c r="F197" s="13">
        <v>1</v>
      </c>
    </row>
    <row r="198" spans="1:6" ht="15" customHeight="1">
      <c r="A198" s="16">
        <v>44586</v>
      </c>
      <c r="B198" s="13" t="s">
        <v>66</v>
      </c>
      <c r="C198" s="15"/>
      <c r="D198" s="14" t="s">
        <v>167</v>
      </c>
      <c r="E198" s="13" t="s">
        <v>174</v>
      </c>
      <c r="F198" s="13">
        <v>8</v>
      </c>
    </row>
    <row r="199" spans="1:6" ht="15" customHeight="1">
      <c r="A199" s="16">
        <v>44586</v>
      </c>
      <c r="B199" s="13" t="s">
        <v>65</v>
      </c>
      <c r="C199" s="15"/>
      <c r="D199" s="14" t="s">
        <v>167</v>
      </c>
      <c r="E199" s="13" t="s">
        <v>174</v>
      </c>
      <c r="F199" s="13">
        <v>1</v>
      </c>
    </row>
    <row r="200" spans="1:6" ht="15" customHeight="1">
      <c r="A200" s="16">
        <v>44586</v>
      </c>
      <c r="B200" s="13" t="s">
        <v>65</v>
      </c>
      <c r="C200" s="15"/>
      <c r="D200" s="14" t="s">
        <v>167</v>
      </c>
      <c r="E200" s="13" t="s">
        <v>174</v>
      </c>
      <c r="F200" s="13">
        <v>1</v>
      </c>
    </row>
    <row r="201" spans="1:6" ht="15" customHeight="1">
      <c r="A201" s="16">
        <v>44586</v>
      </c>
      <c r="B201" s="13" t="s">
        <v>65</v>
      </c>
      <c r="C201" s="15"/>
      <c r="D201" s="14" t="s">
        <v>167</v>
      </c>
      <c r="E201" s="13" t="s">
        <v>174</v>
      </c>
      <c r="F201" s="13">
        <v>1</v>
      </c>
    </row>
    <row r="202" spans="1:6" ht="15" customHeight="1">
      <c r="A202" s="16">
        <v>44586</v>
      </c>
      <c r="B202" s="13" t="s">
        <v>65</v>
      </c>
      <c r="C202" s="15"/>
      <c r="D202" s="14" t="s">
        <v>167</v>
      </c>
      <c r="E202" s="13" t="s">
        <v>174</v>
      </c>
      <c r="F202" s="13">
        <v>1</v>
      </c>
    </row>
    <row r="203" spans="1:6" ht="15" customHeight="1">
      <c r="A203" s="16">
        <v>44586</v>
      </c>
      <c r="B203" s="13" t="s">
        <v>65</v>
      </c>
      <c r="C203" s="15"/>
      <c r="D203" s="14" t="s">
        <v>167</v>
      </c>
      <c r="E203" s="13" t="s">
        <v>174</v>
      </c>
      <c r="F203" s="13">
        <v>1</v>
      </c>
    </row>
    <row r="204" spans="1:6" ht="15" customHeight="1">
      <c r="A204" s="16">
        <v>44586</v>
      </c>
      <c r="B204" s="13" t="s">
        <v>65</v>
      </c>
      <c r="C204" s="15"/>
      <c r="D204" s="14" t="s">
        <v>167</v>
      </c>
      <c r="E204" s="13" t="s">
        <v>174</v>
      </c>
      <c r="F204" s="13">
        <v>1</v>
      </c>
    </row>
    <row r="205" spans="1:6" ht="15" customHeight="1">
      <c r="A205" s="16">
        <v>44586</v>
      </c>
      <c r="B205" s="13" t="s">
        <v>65</v>
      </c>
      <c r="C205" s="15"/>
      <c r="D205" s="14" t="s">
        <v>167</v>
      </c>
      <c r="E205" s="13" t="s">
        <v>174</v>
      </c>
      <c r="F205" s="13">
        <v>1</v>
      </c>
    </row>
    <row r="206" spans="1:6" ht="15" customHeight="1">
      <c r="A206" s="16">
        <v>44586</v>
      </c>
      <c r="B206" s="13" t="s">
        <v>65</v>
      </c>
      <c r="C206" s="15"/>
      <c r="D206" s="14" t="s">
        <v>167</v>
      </c>
      <c r="E206" s="13" t="s">
        <v>174</v>
      </c>
      <c r="F206" s="13">
        <v>1</v>
      </c>
    </row>
    <row r="207" spans="1:6" ht="15" customHeight="1">
      <c r="A207" s="16">
        <v>44588</v>
      </c>
      <c r="B207" s="13" t="s">
        <v>66</v>
      </c>
      <c r="C207" s="14" t="s">
        <v>93</v>
      </c>
      <c r="D207" s="15"/>
      <c r="E207" s="13" t="s">
        <v>175</v>
      </c>
      <c r="F207" s="13">
        <v>1</v>
      </c>
    </row>
    <row r="208" spans="1:6" ht="15" customHeight="1">
      <c r="A208" s="16">
        <v>44588</v>
      </c>
      <c r="B208" s="13" t="s">
        <v>66</v>
      </c>
      <c r="C208" s="14" t="s">
        <v>158</v>
      </c>
      <c r="D208" s="15"/>
      <c r="E208" s="13" t="s">
        <v>175</v>
      </c>
      <c r="F208" s="13">
        <v>1</v>
      </c>
    </row>
    <row r="209" spans="1:6" ht="15" customHeight="1">
      <c r="A209" s="16">
        <v>44588</v>
      </c>
      <c r="B209" s="13" t="s">
        <v>65</v>
      </c>
      <c r="C209" s="14" t="s">
        <v>159</v>
      </c>
      <c r="D209" s="15"/>
      <c r="E209" s="13" t="s">
        <v>175</v>
      </c>
      <c r="F209" s="13">
        <v>1</v>
      </c>
    </row>
    <row r="210" spans="1:6" ht="15" customHeight="1">
      <c r="A210" s="16">
        <v>44588</v>
      </c>
      <c r="B210" s="13" t="s">
        <v>66</v>
      </c>
      <c r="C210" s="14" t="s">
        <v>160</v>
      </c>
      <c r="D210" s="15"/>
      <c r="E210" s="13" t="s">
        <v>175</v>
      </c>
      <c r="F210" s="13">
        <v>1</v>
      </c>
    </row>
    <row r="211" spans="1:6" ht="15" customHeight="1">
      <c r="A211" s="16">
        <v>44588</v>
      </c>
      <c r="B211" s="13" t="s">
        <v>66</v>
      </c>
      <c r="C211" s="14" t="s">
        <v>161</v>
      </c>
      <c r="D211" s="15"/>
      <c r="E211" s="13" t="s">
        <v>175</v>
      </c>
      <c r="F211" s="13">
        <v>1</v>
      </c>
    </row>
    <row r="212" spans="1:6" ht="15" customHeight="1">
      <c r="A212" s="16">
        <v>44588</v>
      </c>
      <c r="B212" s="13" t="s">
        <v>66</v>
      </c>
      <c r="C212" s="14" t="s">
        <v>162</v>
      </c>
      <c r="D212" s="15"/>
      <c r="E212" s="13" t="s">
        <v>175</v>
      </c>
      <c r="F212" s="13">
        <v>1</v>
      </c>
    </row>
    <row r="213" spans="1:6" ht="15" customHeight="1">
      <c r="A213" s="16">
        <v>44588</v>
      </c>
      <c r="B213" s="13" t="s">
        <v>66</v>
      </c>
      <c r="C213" s="14" t="s">
        <v>163</v>
      </c>
      <c r="D213" s="15"/>
      <c r="E213" s="13" t="s">
        <v>175</v>
      </c>
      <c r="F213" s="13">
        <v>1</v>
      </c>
    </row>
    <row r="214" spans="1:6" ht="15" customHeight="1">
      <c r="A214" s="16">
        <v>44588</v>
      </c>
      <c r="B214" s="13" t="s">
        <v>66</v>
      </c>
      <c r="C214" s="14" t="s">
        <v>163</v>
      </c>
      <c r="D214" s="15"/>
      <c r="E214" s="13" t="s">
        <v>175</v>
      </c>
      <c r="F214" s="13">
        <v>1</v>
      </c>
    </row>
    <row r="215" spans="1:6" ht="15" customHeight="1">
      <c r="A215" s="16">
        <v>44588</v>
      </c>
      <c r="B215" s="13" t="s">
        <v>66</v>
      </c>
      <c r="C215" s="14" t="s">
        <v>164</v>
      </c>
      <c r="D215" s="15"/>
      <c r="E215" s="13" t="s">
        <v>175</v>
      </c>
      <c r="F215" s="13">
        <v>1</v>
      </c>
    </row>
    <row r="216" spans="1:6" ht="15" customHeight="1">
      <c r="A216" s="16">
        <v>44588</v>
      </c>
      <c r="B216" s="13" t="s">
        <v>66</v>
      </c>
      <c r="C216" s="14" t="s">
        <v>104</v>
      </c>
      <c r="D216" s="15"/>
      <c r="E216" s="13" t="s">
        <v>175</v>
      </c>
      <c r="F216" s="13">
        <v>1</v>
      </c>
    </row>
    <row r="217" spans="1:6" ht="15" customHeight="1">
      <c r="A217" s="16">
        <v>44588</v>
      </c>
      <c r="B217" s="13" t="s">
        <v>65</v>
      </c>
      <c r="C217" s="14" t="s">
        <v>165</v>
      </c>
      <c r="D217" s="15"/>
      <c r="E217" s="13" t="s">
        <v>175</v>
      </c>
      <c r="F217" s="13">
        <v>1</v>
      </c>
    </row>
    <row r="218" spans="1:6" ht="15" customHeight="1">
      <c r="A218" s="16">
        <v>44588</v>
      </c>
      <c r="B218" s="13" t="s">
        <v>65</v>
      </c>
      <c r="C218" s="14" t="s">
        <v>165</v>
      </c>
      <c r="D218" s="15"/>
      <c r="E218" s="13" t="s">
        <v>175</v>
      </c>
      <c r="F218" s="13">
        <v>2</v>
      </c>
    </row>
    <row r="219" spans="1:6" ht="15" customHeight="1">
      <c r="A219" s="16">
        <v>44588</v>
      </c>
      <c r="B219" s="13" t="s">
        <v>66</v>
      </c>
      <c r="C219" s="14" t="s">
        <v>104</v>
      </c>
      <c r="D219" s="15"/>
      <c r="E219" s="13" t="s">
        <v>175</v>
      </c>
      <c r="F219" s="13">
        <v>1</v>
      </c>
    </row>
    <row r="220" spans="1:6" ht="15" customHeight="1">
      <c r="A220" s="16">
        <v>44588</v>
      </c>
      <c r="B220" s="13" t="s">
        <v>66</v>
      </c>
      <c r="C220" s="14" t="s">
        <v>73</v>
      </c>
      <c r="D220" s="15"/>
      <c r="E220" s="13" t="s">
        <v>175</v>
      </c>
      <c r="F220" s="13">
        <v>1</v>
      </c>
    </row>
    <row r="221" spans="1:6" ht="16.8" customHeight="1">
      <c r="A221" s="159" t="s">
        <v>178</v>
      </c>
      <c r="B221" s="159"/>
      <c r="C221" s="159"/>
      <c r="D221" s="159"/>
      <c r="E221" s="159"/>
      <c r="F221" s="17">
        <f>SUM(F2:F220)</f>
        <v>303</v>
      </c>
    </row>
  </sheetData>
  <mergeCells count="1">
    <mergeCell ref="A221:E221"/>
  </mergeCells>
  <phoneticPr fontId="7" type="noConversion"/>
  <dataValidations count="2">
    <dataValidation type="list" allowBlank="1" sqref="B2:B220">
      <formula1>"書籍,期刊,多媒體,其他"</formula1>
    </dataValidation>
    <dataValidation type="list" allowBlank="1" sqref="E2:E220">
      <formula1>"教職員,學生,校內單位,校外人員,校外單位"</formula1>
    </dataValidation>
  </dataValidations>
  <printOptions horizontalCentered="1"/>
  <pageMargins left="0.31496062992125984" right="0.31496062992125984" top="0.74803149606299213" bottom="0.74803149606299213" header="0.39370078740157483" footer="0.39370078740157483"/>
  <pageSetup orientation="portrait" r:id="rId1"/>
  <headerFooter>
    <oddHeader>&amp;C2022年01月圖書館受贈圖書清單</oddHeader>
    <oddFooter>第 &amp;P 頁，共 &amp;N 頁</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6"/>
  <sheetViews>
    <sheetView workbookViewId="0">
      <selection activeCell="O2" sqref="O2"/>
    </sheetView>
  </sheetViews>
  <sheetFormatPr defaultRowHeight="16.2"/>
  <cols>
    <col min="2" max="2" width="20.6640625" customWidth="1"/>
    <col min="3" max="3" width="30.21875" customWidth="1"/>
    <col min="9" max="9" width="24.109375" customWidth="1"/>
    <col min="12" max="12" width="17.5546875" customWidth="1"/>
  </cols>
  <sheetData>
    <row r="1" spans="1:13">
      <c r="A1" s="18" t="s">
        <v>194</v>
      </c>
      <c r="B1" s="19" t="s">
        <v>195</v>
      </c>
      <c r="C1" s="19" t="s">
        <v>196</v>
      </c>
      <c r="D1" s="18" t="s">
        <v>197</v>
      </c>
      <c r="E1" s="18" t="s">
        <v>198</v>
      </c>
      <c r="F1" s="18" t="s">
        <v>199</v>
      </c>
      <c r="G1" s="18" t="s">
        <v>200</v>
      </c>
      <c r="H1" s="18" t="s">
        <v>201</v>
      </c>
      <c r="I1" s="19" t="s">
        <v>202</v>
      </c>
      <c r="J1" s="19" t="s">
        <v>203</v>
      </c>
      <c r="K1" s="18" t="s">
        <v>204</v>
      </c>
      <c r="L1" s="19" t="s">
        <v>205</v>
      </c>
      <c r="M1" s="19" t="s">
        <v>206</v>
      </c>
    </row>
    <row r="2" spans="1:13" ht="112.2">
      <c r="A2" s="20">
        <v>1</v>
      </c>
      <c r="B2" s="21" t="s">
        <v>207</v>
      </c>
      <c r="C2" s="22"/>
      <c r="D2" s="20" t="s">
        <v>208</v>
      </c>
      <c r="E2" s="20" t="s">
        <v>209</v>
      </c>
      <c r="F2" s="20" t="s">
        <v>210</v>
      </c>
      <c r="G2" s="23" t="s">
        <v>211</v>
      </c>
      <c r="H2" s="23">
        <v>44926</v>
      </c>
      <c r="I2" s="24" t="s">
        <v>473</v>
      </c>
      <c r="J2" s="25" t="s">
        <v>212</v>
      </c>
      <c r="K2" s="20" t="s">
        <v>213</v>
      </c>
      <c r="L2" s="26" t="s">
        <v>474</v>
      </c>
      <c r="M2" s="27" t="s">
        <v>214</v>
      </c>
    </row>
    <row r="3" spans="1:13" ht="102">
      <c r="A3" s="20">
        <v>2</v>
      </c>
      <c r="B3" s="21" t="s">
        <v>215</v>
      </c>
      <c r="C3" s="21"/>
      <c r="D3" s="25" t="s">
        <v>208</v>
      </c>
      <c r="E3" s="25" t="s">
        <v>209</v>
      </c>
      <c r="F3" s="20" t="s">
        <v>210</v>
      </c>
      <c r="G3" s="23">
        <v>43053</v>
      </c>
      <c r="H3" s="28">
        <v>44926</v>
      </c>
      <c r="I3" s="24" t="s">
        <v>475</v>
      </c>
      <c r="J3" s="25" t="s">
        <v>216</v>
      </c>
      <c r="K3" s="25" t="s">
        <v>217</v>
      </c>
      <c r="L3" s="21" t="s">
        <v>216</v>
      </c>
      <c r="M3" s="27" t="s">
        <v>218</v>
      </c>
    </row>
    <row r="4" spans="1:13" ht="71.400000000000006">
      <c r="A4" s="20">
        <v>3</v>
      </c>
      <c r="B4" s="27" t="s">
        <v>219</v>
      </c>
      <c r="C4" s="29"/>
      <c r="D4" s="20" t="s">
        <v>220</v>
      </c>
      <c r="E4" s="20" t="s">
        <v>209</v>
      </c>
      <c r="F4" s="20"/>
      <c r="G4" s="20"/>
      <c r="H4" s="20" t="s">
        <v>221</v>
      </c>
      <c r="I4" s="24" t="s">
        <v>222</v>
      </c>
      <c r="J4" s="25" t="s">
        <v>216</v>
      </c>
      <c r="K4" s="20" t="s">
        <v>217</v>
      </c>
      <c r="L4" s="21"/>
      <c r="M4" s="27" t="s">
        <v>223</v>
      </c>
    </row>
    <row r="5" spans="1:13" ht="72" thickBot="1">
      <c r="A5" s="20">
        <v>4</v>
      </c>
      <c r="B5" s="21" t="s">
        <v>224</v>
      </c>
      <c r="C5" s="21"/>
      <c r="D5" s="20" t="s">
        <v>208</v>
      </c>
      <c r="E5" s="20" t="s">
        <v>209</v>
      </c>
      <c r="F5" s="20" t="s">
        <v>210</v>
      </c>
      <c r="G5" s="23" t="s">
        <v>225</v>
      </c>
      <c r="H5" s="20" t="s">
        <v>221</v>
      </c>
      <c r="I5" s="24" t="s">
        <v>476</v>
      </c>
      <c r="J5" s="25" t="s">
        <v>212</v>
      </c>
      <c r="K5" s="20" t="s">
        <v>213</v>
      </c>
      <c r="L5" s="21" t="s">
        <v>226</v>
      </c>
      <c r="M5" s="27" t="s">
        <v>227</v>
      </c>
    </row>
    <row r="6" spans="1:13" ht="133.19999999999999" thickBot="1">
      <c r="A6" s="20">
        <v>5</v>
      </c>
      <c r="B6" s="21" t="s">
        <v>228</v>
      </c>
      <c r="C6" s="21" t="s">
        <v>229</v>
      </c>
      <c r="D6" s="20" t="s">
        <v>220</v>
      </c>
      <c r="E6" s="20" t="s">
        <v>209</v>
      </c>
      <c r="F6" s="20" t="s">
        <v>210</v>
      </c>
      <c r="G6" s="23">
        <v>43745</v>
      </c>
      <c r="H6" s="23">
        <v>44852</v>
      </c>
      <c r="I6" s="24" t="s">
        <v>477</v>
      </c>
      <c r="J6" s="25" t="s">
        <v>216</v>
      </c>
      <c r="K6" s="20" t="s">
        <v>217</v>
      </c>
      <c r="L6" s="21" t="s">
        <v>216</v>
      </c>
      <c r="M6" s="30" t="s">
        <v>230</v>
      </c>
    </row>
    <row r="7" spans="1:13" ht="81.599999999999994">
      <c r="A7" s="20">
        <v>6</v>
      </c>
      <c r="B7" s="27" t="s">
        <v>231</v>
      </c>
      <c r="C7" s="31" t="s">
        <v>232</v>
      </c>
      <c r="D7" s="20" t="s">
        <v>233</v>
      </c>
      <c r="E7" s="20" t="s">
        <v>234</v>
      </c>
      <c r="F7" s="20"/>
      <c r="G7" s="20" t="s">
        <v>235</v>
      </c>
      <c r="H7" s="23" t="s">
        <v>236</v>
      </c>
      <c r="I7" s="24" t="s">
        <v>237</v>
      </c>
      <c r="J7" s="25" t="s">
        <v>238</v>
      </c>
      <c r="K7" s="20" t="s">
        <v>239</v>
      </c>
      <c r="L7" s="21" t="s">
        <v>238</v>
      </c>
      <c r="M7" s="27" t="s">
        <v>240</v>
      </c>
    </row>
    <row r="8" spans="1:13" ht="51">
      <c r="A8" s="20">
        <v>7</v>
      </c>
      <c r="B8" s="21" t="s">
        <v>241</v>
      </c>
      <c r="C8" s="21" t="s">
        <v>242</v>
      </c>
      <c r="D8" s="20" t="s">
        <v>233</v>
      </c>
      <c r="E8" s="20" t="s">
        <v>234</v>
      </c>
      <c r="F8" s="20"/>
      <c r="G8" s="23">
        <v>42370</v>
      </c>
      <c r="H8" s="23" t="s">
        <v>236</v>
      </c>
      <c r="I8" s="24" t="s">
        <v>243</v>
      </c>
      <c r="J8" s="25" t="s">
        <v>238</v>
      </c>
      <c r="K8" s="20" t="s">
        <v>239</v>
      </c>
      <c r="L8" s="21"/>
      <c r="M8" s="32" t="s">
        <v>244</v>
      </c>
    </row>
    <row r="9" spans="1:13" ht="51">
      <c r="A9" s="20">
        <v>8</v>
      </c>
      <c r="B9" s="27" t="s">
        <v>245</v>
      </c>
      <c r="C9" s="31" t="s">
        <v>246</v>
      </c>
      <c r="D9" s="20" t="s">
        <v>233</v>
      </c>
      <c r="E9" s="20" t="s">
        <v>234</v>
      </c>
      <c r="F9" s="20" t="s">
        <v>247</v>
      </c>
      <c r="G9" s="20" t="s">
        <v>235</v>
      </c>
      <c r="H9" s="20" t="s">
        <v>236</v>
      </c>
      <c r="I9" s="24" t="s">
        <v>237</v>
      </c>
      <c r="J9" s="25" t="s">
        <v>238</v>
      </c>
      <c r="K9" s="20" t="s">
        <v>239</v>
      </c>
      <c r="L9" s="21"/>
      <c r="M9" s="27" t="s">
        <v>248</v>
      </c>
    </row>
    <row r="10" spans="1:13" ht="91.8">
      <c r="A10" s="20">
        <v>9</v>
      </c>
      <c r="B10" s="21" t="s">
        <v>249</v>
      </c>
      <c r="C10" s="21" t="s">
        <v>250</v>
      </c>
      <c r="D10" s="20" t="s">
        <v>251</v>
      </c>
      <c r="E10" s="20" t="s">
        <v>234</v>
      </c>
      <c r="F10" s="20" t="s">
        <v>247</v>
      </c>
      <c r="G10" s="20"/>
      <c r="H10" s="20" t="s">
        <v>252</v>
      </c>
      <c r="I10" s="24" t="s">
        <v>253</v>
      </c>
      <c r="J10" s="25" t="s">
        <v>238</v>
      </c>
      <c r="K10" s="20" t="s">
        <v>239</v>
      </c>
      <c r="L10" s="33" t="s">
        <v>254</v>
      </c>
      <c r="M10" s="27" t="s">
        <v>255</v>
      </c>
    </row>
    <row r="11" spans="1:13" ht="61.2">
      <c r="A11" s="20">
        <v>10</v>
      </c>
      <c r="B11" s="21" t="s">
        <v>256</v>
      </c>
      <c r="C11" s="29"/>
      <c r="D11" s="20" t="s">
        <v>251</v>
      </c>
      <c r="E11" s="20" t="s">
        <v>234</v>
      </c>
      <c r="F11" s="20"/>
      <c r="G11" s="20"/>
      <c r="H11" s="20" t="s">
        <v>236</v>
      </c>
      <c r="I11" s="24" t="s">
        <v>257</v>
      </c>
      <c r="J11" s="25"/>
      <c r="K11" s="20" t="s">
        <v>258</v>
      </c>
      <c r="L11" s="21"/>
      <c r="M11" s="27" t="s">
        <v>259</v>
      </c>
    </row>
    <row r="12" spans="1:13" ht="132.6">
      <c r="A12" s="20">
        <v>11</v>
      </c>
      <c r="B12" s="21" t="s">
        <v>260</v>
      </c>
      <c r="C12" s="21" t="s">
        <v>261</v>
      </c>
      <c r="D12" s="20" t="s">
        <v>233</v>
      </c>
      <c r="E12" s="20" t="s">
        <v>234</v>
      </c>
      <c r="F12" s="25" t="s">
        <v>478</v>
      </c>
      <c r="G12" s="23">
        <v>43760</v>
      </c>
      <c r="H12" s="23">
        <v>44855</v>
      </c>
      <c r="I12" s="24" t="s">
        <v>479</v>
      </c>
      <c r="J12" s="25" t="s">
        <v>238</v>
      </c>
      <c r="K12" s="20" t="s">
        <v>239</v>
      </c>
      <c r="L12" s="34"/>
      <c r="M12" s="21" t="s">
        <v>262</v>
      </c>
    </row>
    <row r="13" spans="1:13" ht="30.6">
      <c r="A13" s="20">
        <v>12</v>
      </c>
      <c r="B13" s="21" t="s">
        <v>263</v>
      </c>
      <c r="C13" s="21"/>
      <c r="D13" s="20" t="s">
        <v>251</v>
      </c>
      <c r="E13" s="20" t="s">
        <v>234</v>
      </c>
      <c r="F13" s="20" t="s">
        <v>247</v>
      </c>
      <c r="G13" s="20">
        <v>2012</v>
      </c>
      <c r="H13" s="20" t="s">
        <v>252</v>
      </c>
      <c r="I13" s="24" t="s">
        <v>264</v>
      </c>
      <c r="J13" s="25" t="s">
        <v>238</v>
      </c>
      <c r="K13" s="20" t="s">
        <v>239</v>
      </c>
      <c r="L13" s="21" t="s">
        <v>265</v>
      </c>
      <c r="M13" s="32" t="s">
        <v>266</v>
      </c>
    </row>
    <row r="14" spans="1:13" ht="40.799999999999997">
      <c r="A14" s="20">
        <v>13</v>
      </c>
      <c r="B14" s="21" t="s">
        <v>267</v>
      </c>
      <c r="C14" s="22"/>
      <c r="D14" s="20" t="s">
        <v>251</v>
      </c>
      <c r="E14" s="20" t="s">
        <v>268</v>
      </c>
      <c r="F14" s="20"/>
      <c r="G14" s="20"/>
      <c r="H14" s="23" t="s">
        <v>269</v>
      </c>
      <c r="I14" s="24" t="s">
        <v>270</v>
      </c>
      <c r="J14" s="25" t="s">
        <v>238</v>
      </c>
      <c r="K14" s="20" t="s">
        <v>239</v>
      </c>
      <c r="L14" s="21"/>
      <c r="M14" s="27" t="s">
        <v>271</v>
      </c>
    </row>
    <row r="15" spans="1:13" ht="20.399999999999999">
      <c r="A15" s="20">
        <v>14</v>
      </c>
      <c r="B15" s="21" t="s">
        <v>272</v>
      </c>
      <c r="C15" s="21" t="s">
        <v>273</v>
      </c>
      <c r="D15" s="20" t="s">
        <v>251</v>
      </c>
      <c r="E15" s="20" t="s">
        <v>274</v>
      </c>
      <c r="F15" s="20" t="s">
        <v>275</v>
      </c>
      <c r="G15" s="20"/>
      <c r="H15" s="20" t="s">
        <v>235</v>
      </c>
      <c r="I15" s="24" t="s">
        <v>276</v>
      </c>
      <c r="J15" s="25" t="s">
        <v>238</v>
      </c>
      <c r="K15" s="20" t="s">
        <v>239</v>
      </c>
      <c r="L15" s="21"/>
      <c r="M15" s="32" t="s">
        <v>277</v>
      </c>
    </row>
    <row r="16" spans="1:13" ht="30.6">
      <c r="A16" s="20">
        <v>15</v>
      </c>
      <c r="B16" s="21" t="s">
        <v>278</v>
      </c>
      <c r="C16" s="21" t="s">
        <v>279</v>
      </c>
      <c r="D16" s="20" t="s">
        <v>251</v>
      </c>
      <c r="E16" s="20" t="s">
        <v>234</v>
      </c>
      <c r="F16" s="20" t="s">
        <v>275</v>
      </c>
      <c r="G16" s="20"/>
      <c r="H16" s="20" t="s">
        <v>235</v>
      </c>
      <c r="I16" s="24" t="s">
        <v>276</v>
      </c>
      <c r="J16" s="25" t="s">
        <v>238</v>
      </c>
      <c r="K16" s="20" t="s">
        <v>239</v>
      </c>
      <c r="L16" s="21"/>
      <c r="M16" s="27" t="s">
        <v>280</v>
      </c>
    </row>
    <row r="17" spans="1:13" ht="30.6">
      <c r="A17" s="20">
        <v>16</v>
      </c>
      <c r="B17" s="21" t="s">
        <v>281</v>
      </c>
      <c r="C17" s="21" t="s">
        <v>282</v>
      </c>
      <c r="D17" s="20" t="s">
        <v>251</v>
      </c>
      <c r="E17" s="25" t="s">
        <v>283</v>
      </c>
      <c r="F17" s="20" t="s">
        <v>275</v>
      </c>
      <c r="G17" s="20"/>
      <c r="H17" s="20" t="s">
        <v>235</v>
      </c>
      <c r="I17" s="24" t="s">
        <v>284</v>
      </c>
      <c r="J17" s="25" t="s">
        <v>238</v>
      </c>
      <c r="K17" s="20" t="s">
        <v>239</v>
      </c>
      <c r="L17" s="21"/>
      <c r="M17" s="27" t="s">
        <v>285</v>
      </c>
    </row>
    <row r="18" spans="1:13" ht="112.2">
      <c r="A18" s="20">
        <v>17</v>
      </c>
      <c r="B18" s="21" t="s">
        <v>286</v>
      </c>
      <c r="C18" s="21" t="s">
        <v>287</v>
      </c>
      <c r="D18" s="20" t="s">
        <v>251</v>
      </c>
      <c r="E18" s="20" t="s">
        <v>268</v>
      </c>
      <c r="F18" s="20" t="s">
        <v>275</v>
      </c>
      <c r="G18" s="20"/>
      <c r="H18" s="23" t="s">
        <v>269</v>
      </c>
      <c r="I18" s="24" t="s">
        <v>270</v>
      </c>
      <c r="J18" s="25" t="s">
        <v>238</v>
      </c>
      <c r="K18" s="20" t="s">
        <v>239</v>
      </c>
      <c r="L18" s="21" t="s">
        <v>288</v>
      </c>
      <c r="M18" s="27" t="s">
        <v>289</v>
      </c>
    </row>
    <row r="19" spans="1:13" ht="40.799999999999997">
      <c r="A19" s="20">
        <v>18</v>
      </c>
      <c r="B19" s="21" t="s">
        <v>290</v>
      </c>
      <c r="C19" s="29"/>
      <c r="D19" s="20" t="s">
        <v>251</v>
      </c>
      <c r="E19" s="20" t="s">
        <v>234</v>
      </c>
      <c r="F19" s="20"/>
      <c r="G19" s="20"/>
      <c r="H19" s="20" t="s">
        <v>236</v>
      </c>
      <c r="I19" s="24" t="s">
        <v>291</v>
      </c>
      <c r="J19" s="25"/>
      <c r="K19" s="20" t="s">
        <v>258</v>
      </c>
      <c r="L19" s="21" t="s">
        <v>292</v>
      </c>
      <c r="M19" s="27" t="s">
        <v>293</v>
      </c>
    </row>
    <row r="20" spans="1:13" ht="30.6">
      <c r="A20" s="20">
        <v>19</v>
      </c>
      <c r="B20" s="21" t="s">
        <v>294</v>
      </c>
      <c r="C20" s="29"/>
      <c r="D20" s="20" t="s">
        <v>251</v>
      </c>
      <c r="E20" s="20" t="s">
        <v>234</v>
      </c>
      <c r="F20" s="20"/>
      <c r="G20" s="20"/>
      <c r="H20" s="23" t="s">
        <v>269</v>
      </c>
      <c r="I20" s="24" t="s">
        <v>270</v>
      </c>
      <c r="J20" s="25" t="s">
        <v>238</v>
      </c>
      <c r="K20" s="20" t="s">
        <v>239</v>
      </c>
      <c r="L20" s="21"/>
      <c r="M20" s="27" t="s">
        <v>295</v>
      </c>
    </row>
    <row r="21" spans="1:13" ht="30.6">
      <c r="A21" s="20">
        <v>20</v>
      </c>
      <c r="B21" s="21" t="s">
        <v>296</v>
      </c>
      <c r="C21" s="22"/>
      <c r="D21" s="20" t="s">
        <v>251</v>
      </c>
      <c r="E21" s="20" t="s">
        <v>234</v>
      </c>
      <c r="F21" s="20" t="s">
        <v>247</v>
      </c>
      <c r="G21" s="20"/>
      <c r="H21" s="23" t="s">
        <v>236</v>
      </c>
      <c r="I21" s="24" t="s">
        <v>297</v>
      </c>
      <c r="J21" s="25"/>
      <c r="K21" s="20" t="s">
        <v>258</v>
      </c>
      <c r="L21" s="21"/>
      <c r="M21" s="27" t="s">
        <v>298</v>
      </c>
    </row>
    <row r="22" spans="1:13" ht="20.399999999999999">
      <c r="A22" s="20">
        <v>21</v>
      </c>
      <c r="B22" s="21" t="s">
        <v>299</v>
      </c>
      <c r="C22" s="21" t="s">
        <v>300</v>
      </c>
      <c r="D22" s="20" t="s">
        <v>251</v>
      </c>
      <c r="E22" s="20" t="s">
        <v>274</v>
      </c>
      <c r="F22" s="20" t="s">
        <v>275</v>
      </c>
      <c r="G22" s="20"/>
      <c r="H22" s="20" t="s">
        <v>235</v>
      </c>
      <c r="I22" s="24" t="s">
        <v>301</v>
      </c>
      <c r="J22" s="25" t="s">
        <v>238</v>
      </c>
      <c r="K22" s="20" t="s">
        <v>239</v>
      </c>
      <c r="L22" s="21"/>
      <c r="M22" s="27" t="s">
        <v>302</v>
      </c>
    </row>
    <row r="23" spans="1:13" ht="30.6">
      <c r="A23" s="20">
        <v>22</v>
      </c>
      <c r="B23" s="21" t="s">
        <v>303</v>
      </c>
      <c r="C23" s="21" t="s">
        <v>304</v>
      </c>
      <c r="D23" s="20" t="s">
        <v>251</v>
      </c>
      <c r="E23" s="20" t="s">
        <v>234</v>
      </c>
      <c r="F23" s="20" t="s">
        <v>275</v>
      </c>
      <c r="G23" s="20"/>
      <c r="H23" s="20" t="s">
        <v>235</v>
      </c>
      <c r="I23" s="24" t="s">
        <v>305</v>
      </c>
      <c r="J23" s="25" t="s">
        <v>238</v>
      </c>
      <c r="K23" s="20" t="s">
        <v>239</v>
      </c>
      <c r="L23" s="21"/>
      <c r="M23" s="27" t="s">
        <v>306</v>
      </c>
    </row>
    <row r="24" spans="1:13" ht="30.6">
      <c r="A24" s="20">
        <v>23</v>
      </c>
      <c r="B24" s="21" t="s">
        <v>307</v>
      </c>
      <c r="C24" s="22"/>
      <c r="D24" s="20" t="s">
        <v>251</v>
      </c>
      <c r="E24" s="20" t="s">
        <v>268</v>
      </c>
      <c r="F24" s="20"/>
      <c r="G24" s="20"/>
      <c r="H24" s="23" t="s">
        <v>308</v>
      </c>
      <c r="I24" s="24" t="s">
        <v>270</v>
      </c>
      <c r="J24" s="25" t="s">
        <v>238</v>
      </c>
      <c r="K24" s="20" t="s">
        <v>239</v>
      </c>
      <c r="L24" s="21"/>
      <c r="M24" s="32" t="s">
        <v>309</v>
      </c>
    </row>
    <row r="25" spans="1:13" ht="20.399999999999999">
      <c r="A25" s="20">
        <v>24</v>
      </c>
      <c r="B25" s="21" t="s">
        <v>310</v>
      </c>
      <c r="C25" s="22"/>
      <c r="D25" s="20" t="s">
        <v>251</v>
      </c>
      <c r="E25" s="20" t="s">
        <v>268</v>
      </c>
      <c r="F25" s="20"/>
      <c r="G25" s="20"/>
      <c r="H25" s="23" t="s">
        <v>269</v>
      </c>
      <c r="I25" s="24" t="s">
        <v>270</v>
      </c>
      <c r="J25" s="25" t="s">
        <v>238</v>
      </c>
      <c r="K25" s="20" t="s">
        <v>239</v>
      </c>
      <c r="L25" s="21"/>
      <c r="M25" s="27" t="s">
        <v>311</v>
      </c>
    </row>
    <row r="26" spans="1:13" ht="214.2">
      <c r="A26" s="20">
        <v>25</v>
      </c>
      <c r="B26" s="21" t="s">
        <v>312</v>
      </c>
      <c r="C26" s="27" t="s">
        <v>480</v>
      </c>
      <c r="D26" s="20" t="s">
        <v>251</v>
      </c>
      <c r="E26" s="20" t="s">
        <v>234</v>
      </c>
      <c r="F26" s="20" t="s">
        <v>247</v>
      </c>
      <c r="G26" s="23">
        <v>43983</v>
      </c>
      <c r="H26" s="23" t="s">
        <v>236</v>
      </c>
      <c r="I26" s="24" t="s">
        <v>481</v>
      </c>
      <c r="J26" s="25" t="s">
        <v>238</v>
      </c>
      <c r="K26" s="20" t="s">
        <v>239</v>
      </c>
      <c r="L26" s="21" t="s">
        <v>482</v>
      </c>
      <c r="M26" s="27" t="s">
        <v>313</v>
      </c>
    </row>
    <row r="27" spans="1:13" ht="122.4">
      <c r="A27" s="20">
        <v>26</v>
      </c>
      <c r="B27" s="21" t="s">
        <v>314</v>
      </c>
      <c r="C27" s="31" t="s">
        <v>315</v>
      </c>
      <c r="D27" s="20" t="s">
        <v>316</v>
      </c>
      <c r="E27" s="20" t="s">
        <v>317</v>
      </c>
      <c r="F27" s="20" t="s">
        <v>318</v>
      </c>
      <c r="G27" s="23">
        <v>43982</v>
      </c>
      <c r="H27" s="23">
        <v>44846</v>
      </c>
      <c r="I27" s="24" t="s">
        <v>483</v>
      </c>
      <c r="J27" s="25" t="s">
        <v>319</v>
      </c>
      <c r="K27" s="20" t="s">
        <v>320</v>
      </c>
      <c r="L27" s="21" t="s">
        <v>484</v>
      </c>
      <c r="M27" s="27" t="s">
        <v>313</v>
      </c>
    </row>
    <row r="28" spans="1:13" ht="91.8">
      <c r="A28" s="20">
        <v>27</v>
      </c>
      <c r="B28" s="21" t="s">
        <v>321</v>
      </c>
      <c r="C28" s="21" t="s">
        <v>322</v>
      </c>
      <c r="D28" s="20" t="s">
        <v>251</v>
      </c>
      <c r="E28" s="20" t="s">
        <v>234</v>
      </c>
      <c r="F28" s="20" t="s">
        <v>247</v>
      </c>
      <c r="G28" s="20"/>
      <c r="H28" s="25" t="s">
        <v>485</v>
      </c>
      <c r="I28" s="24" t="s">
        <v>486</v>
      </c>
      <c r="J28" s="25" t="s">
        <v>323</v>
      </c>
      <c r="K28" s="20" t="s">
        <v>258</v>
      </c>
      <c r="L28" s="21"/>
      <c r="M28" s="27" t="s">
        <v>324</v>
      </c>
    </row>
    <row r="29" spans="1:13" ht="40.799999999999997">
      <c r="A29" s="20">
        <v>28</v>
      </c>
      <c r="B29" s="21" t="s">
        <v>325</v>
      </c>
      <c r="C29" s="22"/>
      <c r="D29" s="20" t="s">
        <v>251</v>
      </c>
      <c r="E29" s="20" t="s">
        <v>268</v>
      </c>
      <c r="F29" s="20"/>
      <c r="G29" s="20"/>
      <c r="H29" s="23" t="s">
        <v>269</v>
      </c>
      <c r="I29" s="24" t="s">
        <v>270</v>
      </c>
      <c r="J29" s="25" t="s">
        <v>238</v>
      </c>
      <c r="K29" s="20" t="s">
        <v>239</v>
      </c>
      <c r="L29" s="21"/>
      <c r="M29" s="32" t="s">
        <v>326</v>
      </c>
    </row>
    <row r="30" spans="1:13" ht="30.6">
      <c r="A30" s="20">
        <v>29</v>
      </c>
      <c r="B30" s="21" t="s">
        <v>327</v>
      </c>
      <c r="C30" s="22"/>
      <c r="D30" s="20" t="s">
        <v>251</v>
      </c>
      <c r="E30" s="20" t="s">
        <v>234</v>
      </c>
      <c r="F30" s="20"/>
      <c r="G30" s="20"/>
      <c r="H30" s="23" t="s">
        <v>269</v>
      </c>
      <c r="I30" s="24" t="s">
        <v>328</v>
      </c>
      <c r="J30" s="25" t="s">
        <v>238</v>
      </c>
      <c r="K30" s="20" t="s">
        <v>239</v>
      </c>
      <c r="L30" s="27"/>
      <c r="M30" s="27" t="s">
        <v>329</v>
      </c>
    </row>
    <row r="31" spans="1:13" ht="102">
      <c r="A31" s="20">
        <v>30</v>
      </c>
      <c r="B31" s="21" t="s">
        <v>330</v>
      </c>
      <c r="C31" s="21" t="s">
        <v>331</v>
      </c>
      <c r="D31" s="20" t="s">
        <v>251</v>
      </c>
      <c r="E31" s="20" t="s">
        <v>268</v>
      </c>
      <c r="F31" s="20"/>
      <c r="G31" s="20"/>
      <c r="H31" s="23" t="s">
        <v>269</v>
      </c>
      <c r="I31" s="24" t="s">
        <v>332</v>
      </c>
      <c r="J31" s="25" t="s">
        <v>238</v>
      </c>
      <c r="K31" s="20" t="s">
        <v>239</v>
      </c>
      <c r="L31" s="21"/>
      <c r="M31" s="27" t="s">
        <v>333</v>
      </c>
    </row>
    <row r="32" spans="1:13" ht="132.6">
      <c r="A32" s="20">
        <v>31</v>
      </c>
      <c r="B32" s="21" t="s">
        <v>334</v>
      </c>
      <c r="C32" s="21" t="s">
        <v>335</v>
      </c>
      <c r="D32" s="20" t="s">
        <v>251</v>
      </c>
      <c r="E32" s="20" t="s">
        <v>234</v>
      </c>
      <c r="F32" s="20" t="s">
        <v>275</v>
      </c>
      <c r="G32" s="20"/>
      <c r="H32" s="20" t="s">
        <v>235</v>
      </c>
      <c r="I32" s="24" t="s">
        <v>336</v>
      </c>
      <c r="J32" s="25" t="s">
        <v>238</v>
      </c>
      <c r="K32" s="20" t="s">
        <v>239</v>
      </c>
      <c r="L32" s="21"/>
      <c r="M32" s="27" t="s">
        <v>337</v>
      </c>
    </row>
    <row r="33" spans="1:13" ht="20.399999999999999">
      <c r="A33" s="20">
        <v>32</v>
      </c>
      <c r="B33" s="21" t="s">
        <v>338</v>
      </c>
      <c r="C33" s="22"/>
      <c r="D33" s="20" t="s">
        <v>251</v>
      </c>
      <c r="E33" s="20" t="s">
        <v>268</v>
      </c>
      <c r="F33" s="20"/>
      <c r="G33" s="20"/>
      <c r="H33" s="23" t="s">
        <v>269</v>
      </c>
      <c r="I33" s="24" t="s">
        <v>339</v>
      </c>
      <c r="J33" s="25" t="s">
        <v>238</v>
      </c>
      <c r="K33" s="20" t="s">
        <v>239</v>
      </c>
      <c r="L33" s="21"/>
      <c r="M33" s="27" t="s">
        <v>340</v>
      </c>
    </row>
    <row r="34" spans="1:13" ht="20.399999999999999">
      <c r="A34" s="20">
        <v>33</v>
      </c>
      <c r="B34" s="21" t="s">
        <v>341</v>
      </c>
      <c r="C34" s="22"/>
      <c r="D34" s="20" t="s">
        <v>251</v>
      </c>
      <c r="E34" s="20" t="s">
        <v>268</v>
      </c>
      <c r="F34" s="20"/>
      <c r="G34" s="20"/>
      <c r="H34" s="23" t="s">
        <v>269</v>
      </c>
      <c r="I34" s="24" t="s">
        <v>339</v>
      </c>
      <c r="J34" s="25" t="s">
        <v>238</v>
      </c>
      <c r="K34" s="20" t="s">
        <v>239</v>
      </c>
      <c r="L34" s="21"/>
      <c r="M34" s="27" t="s">
        <v>342</v>
      </c>
    </row>
    <row r="35" spans="1:13" ht="30.6">
      <c r="A35" s="20">
        <v>34</v>
      </c>
      <c r="B35" s="21" t="s">
        <v>343</v>
      </c>
      <c r="C35" s="22"/>
      <c r="D35" s="20" t="s">
        <v>233</v>
      </c>
      <c r="E35" s="20" t="s">
        <v>234</v>
      </c>
      <c r="F35" s="20" t="s">
        <v>247</v>
      </c>
      <c r="G35" s="20"/>
      <c r="H35" s="23" t="s">
        <v>344</v>
      </c>
      <c r="I35" s="24" t="s">
        <v>345</v>
      </c>
      <c r="J35" s="25" t="s">
        <v>323</v>
      </c>
      <c r="K35" s="20" t="s">
        <v>258</v>
      </c>
      <c r="L35" s="21" t="s">
        <v>346</v>
      </c>
      <c r="M35" s="27" t="s">
        <v>347</v>
      </c>
    </row>
    <row r="36" spans="1:13" ht="51">
      <c r="A36" s="20">
        <v>35</v>
      </c>
      <c r="B36" s="21" t="s">
        <v>348</v>
      </c>
      <c r="C36" s="21" t="s">
        <v>349</v>
      </c>
      <c r="D36" s="20" t="s">
        <v>251</v>
      </c>
      <c r="E36" s="20" t="s">
        <v>274</v>
      </c>
      <c r="F36" s="20" t="s">
        <v>275</v>
      </c>
      <c r="G36" s="20"/>
      <c r="H36" s="20" t="s">
        <v>235</v>
      </c>
      <c r="I36" s="24" t="s">
        <v>350</v>
      </c>
      <c r="J36" s="25" t="s">
        <v>238</v>
      </c>
      <c r="K36" s="20" t="s">
        <v>239</v>
      </c>
      <c r="L36" s="21"/>
      <c r="M36" s="27" t="s">
        <v>351</v>
      </c>
    </row>
    <row r="37" spans="1:13" ht="81.599999999999994">
      <c r="A37" s="20">
        <v>36</v>
      </c>
      <c r="B37" s="21" t="s">
        <v>352</v>
      </c>
      <c r="C37" s="35" t="s">
        <v>353</v>
      </c>
      <c r="D37" s="20" t="s">
        <v>251</v>
      </c>
      <c r="E37" s="20" t="s">
        <v>354</v>
      </c>
      <c r="F37" s="20" t="s">
        <v>275</v>
      </c>
      <c r="G37" s="23">
        <v>43040</v>
      </c>
      <c r="H37" s="20" t="s">
        <v>235</v>
      </c>
      <c r="I37" s="24" t="s">
        <v>355</v>
      </c>
      <c r="J37" s="25" t="s">
        <v>356</v>
      </c>
      <c r="K37" s="20" t="s">
        <v>239</v>
      </c>
      <c r="L37" s="21"/>
      <c r="M37" s="32" t="s">
        <v>357</v>
      </c>
    </row>
    <row r="38" spans="1:13" ht="30.6">
      <c r="A38" s="20">
        <v>37</v>
      </c>
      <c r="B38" s="21" t="s">
        <v>358</v>
      </c>
      <c r="C38" s="21" t="s">
        <v>359</v>
      </c>
      <c r="D38" s="20" t="s">
        <v>251</v>
      </c>
      <c r="E38" s="20" t="s">
        <v>360</v>
      </c>
      <c r="F38" s="20" t="s">
        <v>275</v>
      </c>
      <c r="G38" s="23">
        <v>43040</v>
      </c>
      <c r="H38" s="20" t="s">
        <v>235</v>
      </c>
      <c r="I38" s="24"/>
      <c r="J38" s="25" t="s">
        <v>356</v>
      </c>
      <c r="K38" s="20" t="s">
        <v>239</v>
      </c>
      <c r="L38" s="21"/>
      <c r="M38" s="32" t="s">
        <v>361</v>
      </c>
    </row>
    <row r="39" spans="1:13" ht="51">
      <c r="A39" s="20">
        <v>38</v>
      </c>
      <c r="B39" s="21" t="s">
        <v>362</v>
      </c>
      <c r="C39" s="21" t="s">
        <v>363</v>
      </c>
      <c r="D39" s="20" t="s">
        <v>251</v>
      </c>
      <c r="E39" s="20" t="s">
        <v>360</v>
      </c>
      <c r="F39" s="20" t="s">
        <v>275</v>
      </c>
      <c r="G39" s="23">
        <v>43040</v>
      </c>
      <c r="H39" s="20" t="s">
        <v>235</v>
      </c>
      <c r="I39" s="24"/>
      <c r="J39" s="25" t="s">
        <v>356</v>
      </c>
      <c r="K39" s="20" t="s">
        <v>239</v>
      </c>
      <c r="L39" s="21"/>
      <c r="M39" s="32" t="s">
        <v>364</v>
      </c>
    </row>
    <row r="40" spans="1:13" ht="51">
      <c r="A40" s="20">
        <v>39</v>
      </c>
      <c r="B40" s="21" t="s">
        <v>365</v>
      </c>
      <c r="C40" s="21" t="s">
        <v>366</v>
      </c>
      <c r="D40" s="20" t="s">
        <v>233</v>
      </c>
      <c r="E40" s="20" t="s">
        <v>234</v>
      </c>
      <c r="F40" s="20" t="s">
        <v>247</v>
      </c>
      <c r="G40" s="23">
        <v>42736</v>
      </c>
      <c r="H40" s="20" t="s">
        <v>252</v>
      </c>
      <c r="I40" s="24" t="s">
        <v>237</v>
      </c>
      <c r="J40" s="25" t="s">
        <v>238</v>
      </c>
      <c r="K40" s="20" t="s">
        <v>239</v>
      </c>
      <c r="L40" s="21"/>
      <c r="M40" s="21" t="s">
        <v>367</v>
      </c>
    </row>
    <row r="41" spans="1:13" ht="81.599999999999994">
      <c r="A41" s="20">
        <v>40</v>
      </c>
      <c r="B41" s="21" t="s">
        <v>368</v>
      </c>
      <c r="C41" s="21" t="s">
        <v>369</v>
      </c>
      <c r="D41" s="20" t="s">
        <v>233</v>
      </c>
      <c r="E41" s="20" t="s">
        <v>268</v>
      </c>
      <c r="F41" s="20"/>
      <c r="G41" s="23">
        <v>42736</v>
      </c>
      <c r="H41" s="20" t="s">
        <v>252</v>
      </c>
      <c r="I41" s="24" t="s">
        <v>237</v>
      </c>
      <c r="J41" s="25" t="s">
        <v>238</v>
      </c>
      <c r="K41" s="20" t="s">
        <v>239</v>
      </c>
      <c r="L41" s="21"/>
      <c r="M41" s="32" t="s">
        <v>370</v>
      </c>
    </row>
    <row r="42" spans="1:13" ht="71.400000000000006">
      <c r="A42" s="20">
        <v>41</v>
      </c>
      <c r="B42" s="21" t="s">
        <v>371</v>
      </c>
      <c r="C42" s="21" t="s">
        <v>372</v>
      </c>
      <c r="D42" s="20" t="s">
        <v>233</v>
      </c>
      <c r="E42" s="20" t="s">
        <v>373</v>
      </c>
      <c r="F42" s="20"/>
      <c r="G42" s="23">
        <v>42736</v>
      </c>
      <c r="H42" s="20" t="s">
        <v>252</v>
      </c>
      <c r="I42" s="24" t="s">
        <v>237</v>
      </c>
      <c r="J42" s="25" t="s">
        <v>238</v>
      </c>
      <c r="K42" s="20" t="s">
        <v>239</v>
      </c>
      <c r="L42" s="21"/>
      <c r="M42" s="32" t="s">
        <v>374</v>
      </c>
    </row>
    <row r="43" spans="1:13" ht="51">
      <c r="A43" s="20">
        <v>42</v>
      </c>
      <c r="B43" s="21" t="s">
        <v>375</v>
      </c>
      <c r="C43" s="21" t="s">
        <v>376</v>
      </c>
      <c r="D43" s="20" t="s">
        <v>233</v>
      </c>
      <c r="E43" s="20" t="s">
        <v>234</v>
      </c>
      <c r="F43" s="20"/>
      <c r="G43" s="23">
        <v>42736</v>
      </c>
      <c r="H43" s="20" t="s">
        <v>252</v>
      </c>
      <c r="I43" s="24" t="s">
        <v>237</v>
      </c>
      <c r="J43" s="25" t="s">
        <v>238</v>
      </c>
      <c r="K43" s="20" t="s">
        <v>239</v>
      </c>
      <c r="L43" s="21"/>
      <c r="M43" s="32" t="s">
        <v>377</v>
      </c>
    </row>
    <row r="44" spans="1:13" ht="71.400000000000006">
      <c r="A44" s="20">
        <v>43</v>
      </c>
      <c r="B44" s="21" t="s">
        <v>378</v>
      </c>
      <c r="C44" s="21" t="s">
        <v>379</v>
      </c>
      <c r="D44" s="20" t="s">
        <v>233</v>
      </c>
      <c r="E44" s="20" t="s">
        <v>234</v>
      </c>
      <c r="F44" s="20"/>
      <c r="G44" s="23">
        <v>42736</v>
      </c>
      <c r="H44" s="20" t="s">
        <v>252</v>
      </c>
      <c r="I44" s="24" t="s">
        <v>237</v>
      </c>
      <c r="J44" s="25" t="s">
        <v>238</v>
      </c>
      <c r="K44" s="20" t="s">
        <v>239</v>
      </c>
      <c r="L44" s="21"/>
      <c r="M44" s="32" t="s">
        <v>380</v>
      </c>
    </row>
    <row r="45" spans="1:13" ht="91.8">
      <c r="A45" s="20">
        <v>44</v>
      </c>
      <c r="B45" s="21" t="s">
        <v>381</v>
      </c>
      <c r="C45" s="35" t="s">
        <v>382</v>
      </c>
      <c r="D45" s="20" t="s">
        <v>233</v>
      </c>
      <c r="E45" s="20" t="s">
        <v>234</v>
      </c>
      <c r="F45" s="20"/>
      <c r="G45" s="23">
        <v>42736</v>
      </c>
      <c r="H45" s="20" t="s">
        <v>252</v>
      </c>
      <c r="I45" s="24" t="s">
        <v>237</v>
      </c>
      <c r="J45" s="25" t="s">
        <v>238</v>
      </c>
      <c r="K45" s="20" t="s">
        <v>239</v>
      </c>
      <c r="L45" s="21"/>
      <c r="M45" s="32" t="s">
        <v>383</v>
      </c>
    </row>
    <row r="46" spans="1:13" ht="40.799999999999997">
      <c r="A46" s="20">
        <v>45</v>
      </c>
      <c r="B46" s="21" t="s">
        <v>384</v>
      </c>
      <c r="C46" s="21" t="s">
        <v>385</v>
      </c>
      <c r="D46" s="20" t="s">
        <v>233</v>
      </c>
      <c r="E46" s="20" t="s">
        <v>386</v>
      </c>
      <c r="F46" s="20"/>
      <c r="G46" s="23">
        <v>42736</v>
      </c>
      <c r="H46" s="20" t="s">
        <v>252</v>
      </c>
      <c r="I46" s="24" t="s">
        <v>237</v>
      </c>
      <c r="J46" s="25" t="s">
        <v>238</v>
      </c>
      <c r="K46" s="20" t="s">
        <v>239</v>
      </c>
      <c r="L46" s="21"/>
      <c r="M46" s="32" t="s">
        <v>387</v>
      </c>
    </row>
    <row r="47" spans="1:13" ht="61.2">
      <c r="A47" s="20">
        <v>46</v>
      </c>
      <c r="B47" s="21" t="s">
        <v>388</v>
      </c>
      <c r="C47" s="21" t="s">
        <v>389</v>
      </c>
      <c r="D47" s="20" t="s">
        <v>233</v>
      </c>
      <c r="E47" s="20" t="s">
        <v>234</v>
      </c>
      <c r="F47" s="20"/>
      <c r="G47" s="23">
        <v>42736</v>
      </c>
      <c r="H47" s="20" t="s">
        <v>252</v>
      </c>
      <c r="I47" s="24" t="s">
        <v>237</v>
      </c>
      <c r="J47" s="25" t="s">
        <v>238</v>
      </c>
      <c r="K47" s="20" t="s">
        <v>239</v>
      </c>
      <c r="L47" s="21"/>
      <c r="M47" s="21" t="s">
        <v>390</v>
      </c>
    </row>
    <row r="48" spans="1:13" ht="51">
      <c r="A48" s="20">
        <v>47</v>
      </c>
      <c r="B48" s="21" t="s">
        <v>391</v>
      </c>
      <c r="C48" s="21" t="s">
        <v>392</v>
      </c>
      <c r="D48" s="20" t="s">
        <v>233</v>
      </c>
      <c r="E48" s="20" t="s">
        <v>386</v>
      </c>
      <c r="F48" s="20"/>
      <c r="G48" s="23">
        <v>42736</v>
      </c>
      <c r="H48" s="20" t="s">
        <v>252</v>
      </c>
      <c r="I48" s="24" t="s">
        <v>237</v>
      </c>
      <c r="J48" s="25" t="s">
        <v>238</v>
      </c>
      <c r="K48" s="20" t="s">
        <v>239</v>
      </c>
      <c r="L48" s="21"/>
      <c r="M48" s="32" t="s">
        <v>393</v>
      </c>
    </row>
    <row r="49" spans="1:13" ht="102">
      <c r="A49" s="20">
        <v>48</v>
      </c>
      <c r="B49" s="21" t="s">
        <v>394</v>
      </c>
      <c r="C49" s="21" t="s">
        <v>395</v>
      </c>
      <c r="D49" s="20" t="s">
        <v>251</v>
      </c>
      <c r="E49" s="20" t="s">
        <v>234</v>
      </c>
      <c r="F49" s="20" t="s">
        <v>247</v>
      </c>
      <c r="G49" s="23">
        <v>43776</v>
      </c>
      <c r="H49" s="23">
        <v>45291</v>
      </c>
      <c r="I49" s="24" t="s">
        <v>487</v>
      </c>
      <c r="J49" s="25" t="s">
        <v>356</v>
      </c>
      <c r="K49" s="20" t="s">
        <v>239</v>
      </c>
      <c r="L49" s="21"/>
      <c r="M49" s="32" t="s">
        <v>396</v>
      </c>
    </row>
    <row r="50" spans="1:13" ht="51">
      <c r="A50" s="20">
        <v>49</v>
      </c>
      <c r="B50" s="21" t="s">
        <v>397</v>
      </c>
      <c r="C50" s="21" t="s">
        <v>398</v>
      </c>
      <c r="D50" s="20" t="s">
        <v>251</v>
      </c>
      <c r="E50" s="20" t="s">
        <v>234</v>
      </c>
      <c r="F50" s="20" t="s">
        <v>275</v>
      </c>
      <c r="G50" s="23">
        <v>43249</v>
      </c>
      <c r="H50" s="20" t="s">
        <v>252</v>
      </c>
      <c r="I50" s="24" t="s">
        <v>399</v>
      </c>
      <c r="J50" s="25" t="s">
        <v>356</v>
      </c>
      <c r="K50" s="20" t="s">
        <v>239</v>
      </c>
      <c r="L50" s="21"/>
      <c r="M50" s="32" t="s">
        <v>400</v>
      </c>
    </row>
    <row r="51" spans="1:13" ht="61.2">
      <c r="A51" s="20">
        <v>50</v>
      </c>
      <c r="B51" s="21" t="s">
        <v>401</v>
      </c>
      <c r="C51" s="21" t="s">
        <v>402</v>
      </c>
      <c r="D51" s="20" t="s">
        <v>251</v>
      </c>
      <c r="E51" s="20" t="s">
        <v>234</v>
      </c>
      <c r="F51" s="20" t="s">
        <v>403</v>
      </c>
      <c r="G51" s="23">
        <v>43469</v>
      </c>
      <c r="H51" s="20" t="s">
        <v>252</v>
      </c>
      <c r="I51" s="24" t="s">
        <v>404</v>
      </c>
      <c r="J51" s="25" t="s">
        <v>356</v>
      </c>
      <c r="K51" s="20" t="s">
        <v>239</v>
      </c>
      <c r="L51" s="21"/>
      <c r="M51" s="32" t="s">
        <v>405</v>
      </c>
    </row>
    <row r="52" spans="1:13" ht="40.799999999999997">
      <c r="A52" s="20">
        <v>51</v>
      </c>
      <c r="B52" s="21" t="s">
        <v>406</v>
      </c>
      <c r="C52" s="24" t="s">
        <v>407</v>
      </c>
      <c r="D52" s="25" t="s">
        <v>316</v>
      </c>
      <c r="E52" s="25" t="s">
        <v>317</v>
      </c>
      <c r="F52" s="25" t="s">
        <v>318</v>
      </c>
      <c r="G52" s="28">
        <v>43647</v>
      </c>
      <c r="H52" s="36">
        <v>45107</v>
      </c>
      <c r="I52" s="24" t="s">
        <v>488</v>
      </c>
      <c r="J52" s="25" t="s">
        <v>408</v>
      </c>
      <c r="K52" s="25" t="s">
        <v>409</v>
      </c>
      <c r="L52" s="21" t="s">
        <v>489</v>
      </c>
      <c r="M52" s="21" t="s">
        <v>410</v>
      </c>
    </row>
    <row r="53" spans="1:13" ht="61.2">
      <c r="A53" s="20">
        <v>52</v>
      </c>
      <c r="B53" s="21" t="s">
        <v>411</v>
      </c>
      <c r="C53" s="21" t="s">
        <v>412</v>
      </c>
      <c r="D53" s="25" t="s">
        <v>251</v>
      </c>
      <c r="E53" s="25" t="s">
        <v>317</v>
      </c>
      <c r="F53" s="25" t="s">
        <v>318</v>
      </c>
      <c r="G53" s="25" t="s">
        <v>413</v>
      </c>
      <c r="H53" s="37" t="s">
        <v>414</v>
      </c>
      <c r="I53" s="24" t="s">
        <v>490</v>
      </c>
      <c r="J53" s="25" t="s">
        <v>356</v>
      </c>
      <c r="K53" s="25" t="s">
        <v>239</v>
      </c>
      <c r="L53" s="21"/>
      <c r="M53" s="21" t="s">
        <v>415</v>
      </c>
    </row>
    <row r="54" spans="1:13" ht="51">
      <c r="A54" s="20">
        <v>53</v>
      </c>
      <c r="B54" s="21" t="s">
        <v>416</v>
      </c>
      <c r="C54" s="21" t="s">
        <v>417</v>
      </c>
      <c r="D54" s="25" t="s">
        <v>316</v>
      </c>
      <c r="E54" s="20" t="s">
        <v>317</v>
      </c>
      <c r="F54" s="20" t="s">
        <v>247</v>
      </c>
      <c r="G54" s="23">
        <v>44021</v>
      </c>
      <c r="H54" s="23" t="s">
        <v>236</v>
      </c>
      <c r="I54" s="24" t="s">
        <v>418</v>
      </c>
      <c r="J54" s="25" t="s">
        <v>323</v>
      </c>
      <c r="K54" s="20" t="s">
        <v>258</v>
      </c>
      <c r="L54" s="21" t="s">
        <v>491</v>
      </c>
      <c r="M54" s="21" t="s">
        <v>419</v>
      </c>
    </row>
    <row r="55" spans="1:13" ht="51">
      <c r="A55" s="20">
        <v>54</v>
      </c>
      <c r="B55" s="21" t="s">
        <v>420</v>
      </c>
      <c r="C55" s="24" t="s">
        <v>421</v>
      </c>
      <c r="D55" s="25" t="s">
        <v>316</v>
      </c>
      <c r="E55" s="20" t="s">
        <v>317</v>
      </c>
      <c r="F55" s="20" t="s">
        <v>422</v>
      </c>
      <c r="G55" s="20"/>
      <c r="H55" s="20" t="s">
        <v>423</v>
      </c>
      <c r="I55" s="38" t="s">
        <v>424</v>
      </c>
      <c r="J55" s="20" t="s">
        <v>425</v>
      </c>
      <c r="K55" s="20" t="s">
        <v>320</v>
      </c>
      <c r="L55" s="22"/>
      <c r="M55" s="21" t="s">
        <v>426</v>
      </c>
    </row>
    <row r="56" spans="1:13" ht="61.2">
      <c r="A56" s="20">
        <v>55</v>
      </c>
      <c r="B56" s="21" t="s">
        <v>427</v>
      </c>
      <c r="C56" s="21" t="s">
        <v>428</v>
      </c>
      <c r="D56" s="25" t="s">
        <v>233</v>
      </c>
      <c r="E56" s="25" t="s">
        <v>317</v>
      </c>
      <c r="F56" s="25" t="s">
        <v>318</v>
      </c>
      <c r="G56" s="28">
        <v>44109</v>
      </c>
      <c r="H56" s="28">
        <v>44838</v>
      </c>
      <c r="I56" s="39" t="s">
        <v>429</v>
      </c>
      <c r="J56" s="25" t="s">
        <v>408</v>
      </c>
      <c r="K56" s="25" t="s">
        <v>409</v>
      </c>
      <c r="L56" s="21"/>
      <c r="M56" s="21" t="s">
        <v>430</v>
      </c>
    </row>
    <row r="57" spans="1:13" ht="81.599999999999994">
      <c r="A57" s="20">
        <v>56</v>
      </c>
      <c r="B57" s="24" t="s">
        <v>431</v>
      </c>
      <c r="C57" s="24" t="s">
        <v>432</v>
      </c>
      <c r="D57" s="25" t="s">
        <v>251</v>
      </c>
      <c r="E57" s="25" t="s">
        <v>317</v>
      </c>
      <c r="F57" s="25" t="s">
        <v>492</v>
      </c>
      <c r="G57" s="23">
        <v>44386</v>
      </c>
      <c r="H57" s="20" t="s">
        <v>252</v>
      </c>
      <c r="I57" s="38" t="s">
        <v>433</v>
      </c>
      <c r="J57" s="20" t="s">
        <v>425</v>
      </c>
      <c r="K57" s="20" t="s">
        <v>258</v>
      </c>
      <c r="L57" s="39" t="s">
        <v>493</v>
      </c>
      <c r="M57" s="21" t="s">
        <v>434</v>
      </c>
    </row>
    <row r="58" spans="1:13" ht="40.799999999999997">
      <c r="A58" s="20">
        <v>57</v>
      </c>
      <c r="B58" s="21" t="s">
        <v>435</v>
      </c>
      <c r="C58" s="21" t="s">
        <v>436</v>
      </c>
      <c r="D58" s="25" t="s">
        <v>316</v>
      </c>
      <c r="E58" s="25" t="s">
        <v>317</v>
      </c>
      <c r="F58" s="20" t="s">
        <v>247</v>
      </c>
      <c r="G58" s="28">
        <v>44461</v>
      </c>
      <c r="H58" s="28">
        <v>44835</v>
      </c>
      <c r="I58" s="39" t="s">
        <v>437</v>
      </c>
      <c r="J58" s="20" t="s">
        <v>356</v>
      </c>
      <c r="K58" s="20" t="s">
        <v>239</v>
      </c>
      <c r="L58" s="40" t="s">
        <v>437</v>
      </c>
      <c r="M58" s="21" t="s">
        <v>438</v>
      </c>
    </row>
    <row r="59" spans="1:13" ht="102">
      <c r="A59" s="20">
        <v>58</v>
      </c>
      <c r="B59" s="21" t="s">
        <v>439</v>
      </c>
      <c r="C59" s="21" t="s">
        <v>440</v>
      </c>
      <c r="D59" s="25" t="s">
        <v>233</v>
      </c>
      <c r="E59" s="25" t="s">
        <v>317</v>
      </c>
      <c r="F59" s="25" t="s">
        <v>494</v>
      </c>
      <c r="G59" s="28">
        <v>44487</v>
      </c>
      <c r="H59" s="28">
        <v>44855</v>
      </c>
      <c r="I59" s="39" t="s">
        <v>437</v>
      </c>
      <c r="J59" s="20" t="s">
        <v>356</v>
      </c>
      <c r="K59" s="20" t="s">
        <v>239</v>
      </c>
      <c r="L59" s="40" t="s">
        <v>437</v>
      </c>
      <c r="M59" s="21" t="s">
        <v>441</v>
      </c>
    </row>
    <row r="60" spans="1:13" ht="51">
      <c r="A60" s="20">
        <v>59</v>
      </c>
      <c r="B60" s="41" t="s">
        <v>442</v>
      </c>
      <c r="C60" s="24" t="s">
        <v>443</v>
      </c>
      <c r="D60" s="25" t="s">
        <v>316</v>
      </c>
      <c r="E60" s="25" t="s">
        <v>317</v>
      </c>
      <c r="F60" s="25" t="s">
        <v>495</v>
      </c>
      <c r="G60" s="23">
        <v>44496</v>
      </c>
      <c r="H60" s="23">
        <v>44887</v>
      </c>
      <c r="I60" s="39" t="s">
        <v>437</v>
      </c>
      <c r="J60" s="20" t="s">
        <v>356</v>
      </c>
      <c r="K60" s="20" t="s">
        <v>239</v>
      </c>
      <c r="L60" s="40" t="s">
        <v>437</v>
      </c>
      <c r="M60" s="41" t="s">
        <v>444</v>
      </c>
    </row>
    <row r="61" spans="1:13" ht="40.799999999999997">
      <c r="A61" s="20">
        <v>60</v>
      </c>
      <c r="B61" s="41" t="s">
        <v>445</v>
      </c>
      <c r="C61" s="21" t="s">
        <v>446</v>
      </c>
      <c r="D61" s="25" t="s">
        <v>233</v>
      </c>
      <c r="E61" s="25" t="s">
        <v>317</v>
      </c>
      <c r="F61" s="25" t="s">
        <v>447</v>
      </c>
      <c r="G61" s="42">
        <v>44545</v>
      </c>
      <c r="H61" s="43">
        <v>44926</v>
      </c>
      <c r="I61" s="44" t="s">
        <v>448</v>
      </c>
      <c r="J61" s="20" t="s">
        <v>356</v>
      </c>
      <c r="K61" s="20" t="s">
        <v>239</v>
      </c>
      <c r="L61" s="44" t="s">
        <v>448</v>
      </c>
      <c r="M61" s="21" t="s">
        <v>449</v>
      </c>
    </row>
    <row r="62" spans="1:13" ht="70.2">
      <c r="A62" s="20">
        <v>61</v>
      </c>
      <c r="B62" s="41" t="s">
        <v>450</v>
      </c>
      <c r="C62" s="41" t="s">
        <v>451</v>
      </c>
      <c r="D62" s="25" t="s">
        <v>233</v>
      </c>
      <c r="E62" s="45" t="s">
        <v>452</v>
      </c>
      <c r="F62" s="45" t="s">
        <v>247</v>
      </c>
      <c r="G62" s="43">
        <v>44545</v>
      </c>
      <c r="H62" s="43">
        <v>44926</v>
      </c>
      <c r="I62" s="46" t="s">
        <v>448</v>
      </c>
      <c r="J62" s="20" t="s">
        <v>356</v>
      </c>
      <c r="K62" s="20" t="s">
        <v>239</v>
      </c>
      <c r="L62" s="46" t="s">
        <v>448</v>
      </c>
      <c r="M62" s="41" t="s">
        <v>453</v>
      </c>
    </row>
    <row r="63" spans="1:13" ht="78">
      <c r="A63" s="20">
        <v>62</v>
      </c>
      <c r="B63" s="41" t="s">
        <v>454</v>
      </c>
      <c r="C63" s="41" t="s">
        <v>455</v>
      </c>
      <c r="D63" s="25" t="s">
        <v>233</v>
      </c>
      <c r="E63" s="25" t="s">
        <v>317</v>
      </c>
      <c r="F63" s="45" t="s">
        <v>247</v>
      </c>
      <c r="G63" s="43">
        <v>44545</v>
      </c>
      <c r="H63" s="43">
        <v>44926</v>
      </c>
      <c r="I63" s="46" t="s">
        <v>448</v>
      </c>
      <c r="J63" s="20" t="s">
        <v>356</v>
      </c>
      <c r="K63" s="20" t="s">
        <v>239</v>
      </c>
      <c r="L63" s="46" t="s">
        <v>448</v>
      </c>
      <c r="M63" s="41" t="s">
        <v>456</v>
      </c>
    </row>
    <row r="64" spans="1:13" ht="23.4">
      <c r="A64" s="20">
        <v>63</v>
      </c>
      <c r="B64" s="41" t="s">
        <v>457</v>
      </c>
      <c r="C64" s="41" t="s">
        <v>458</v>
      </c>
      <c r="D64" s="25" t="s">
        <v>233</v>
      </c>
      <c r="E64" s="25" t="s">
        <v>317</v>
      </c>
      <c r="F64" s="45" t="s">
        <v>247</v>
      </c>
      <c r="G64" s="43">
        <v>44545</v>
      </c>
      <c r="H64" s="43">
        <v>44926</v>
      </c>
      <c r="I64" s="46" t="s">
        <v>448</v>
      </c>
      <c r="J64" s="20" t="s">
        <v>356</v>
      </c>
      <c r="K64" s="20" t="s">
        <v>239</v>
      </c>
      <c r="L64" s="46" t="s">
        <v>448</v>
      </c>
      <c r="M64" s="41" t="s">
        <v>459</v>
      </c>
    </row>
    <row r="65" spans="1:13" ht="171.6">
      <c r="A65" s="47">
        <v>64</v>
      </c>
      <c r="B65" s="48" t="s">
        <v>460</v>
      </c>
      <c r="C65" s="49" t="s">
        <v>461</v>
      </c>
      <c r="D65" s="50" t="s">
        <v>316</v>
      </c>
      <c r="E65" s="51" t="s">
        <v>317</v>
      </c>
      <c r="F65" s="52" t="s">
        <v>462</v>
      </c>
      <c r="G65" s="53">
        <v>44562</v>
      </c>
      <c r="H65" s="53">
        <v>44926</v>
      </c>
      <c r="I65" s="54" t="s">
        <v>496</v>
      </c>
      <c r="J65" s="47" t="s">
        <v>463</v>
      </c>
      <c r="K65" s="47" t="s">
        <v>464</v>
      </c>
      <c r="L65" s="54" t="s">
        <v>465</v>
      </c>
      <c r="M65" s="55" t="s">
        <v>466</v>
      </c>
    </row>
    <row r="66" spans="1:13" ht="124.8">
      <c r="A66" s="47">
        <v>65</v>
      </c>
      <c r="B66" s="48" t="s">
        <v>467</v>
      </c>
      <c r="C66" s="49" t="s">
        <v>468</v>
      </c>
      <c r="D66" s="50" t="s">
        <v>316</v>
      </c>
      <c r="E66" s="51" t="s">
        <v>317</v>
      </c>
      <c r="F66" s="55"/>
      <c r="G66" s="53">
        <v>44565</v>
      </c>
      <c r="H66" s="47" t="s">
        <v>469</v>
      </c>
      <c r="I66" s="54" t="s">
        <v>470</v>
      </c>
      <c r="J66" s="47" t="s">
        <v>463</v>
      </c>
      <c r="K66" s="47" t="s">
        <v>471</v>
      </c>
      <c r="L66" s="54" t="s">
        <v>470</v>
      </c>
      <c r="M66" s="48" t="s">
        <v>472</v>
      </c>
    </row>
  </sheetData>
  <phoneticPr fontId="7"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s>
  <pageMargins left="0.7" right="0.7" top="0.75" bottom="0.75" header="0.3" footer="0.3"/>
  <legacyDrawing r:id="rId4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90" zoomScaleNormal="90" workbookViewId="0">
      <selection activeCell="C29" sqref="C29"/>
    </sheetView>
  </sheetViews>
  <sheetFormatPr defaultRowHeight="16.2"/>
  <cols>
    <col min="1" max="1" width="41.5546875" customWidth="1"/>
    <col min="2" max="2" width="19.44140625" customWidth="1"/>
    <col min="3" max="3" width="26.88671875" customWidth="1"/>
  </cols>
  <sheetData>
    <row r="1" spans="1:3">
      <c r="A1" s="56" t="s">
        <v>497</v>
      </c>
      <c r="B1" s="56" t="s">
        <v>498</v>
      </c>
      <c r="C1" s="56" t="s">
        <v>499</v>
      </c>
    </row>
    <row r="2" spans="1:3">
      <c r="A2" s="57" t="s">
        <v>500</v>
      </c>
      <c r="B2" s="58">
        <v>11790</v>
      </c>
      <c r="C2" s="59" t="s">
        <v>501</v>
      </c>
    </row>
    <row r="3" spans="1:3">
      <c r="A3" s="57" t="s">
        <v>502</v>
      </c>
      <c r="B3" s="58">
        <v>10447</v>
      </c>
      <c r="C3" s="59" t="s">
        <v>501</v>
      </c>
    </row>
    <row r="4" spans="1:3">
      <c r="A4" s="59" t="s">
        <v>503</v>
      </c>
      <c r="B4" s="60">
        <v>1</v>
      </c>
      <c r="C4" s="59" t="s">
        <v>504</v>
      </c>
    </row>
    <row r="5" spans="1:3">
      <c r="A5" s="57" t="s">
        <v>505</v>
      </c>
      <c r="B5" s="61">
        <v>0</v>
      </c>
      <c r="C5" s="62" t="s">
        <v>506</v>
      </c>
    </row>
    <row r="6" spans="1:3" ht="27.6">
      <c r="A6" s="57" t="s">
        <v>507</v>
      </c>
      <c r="B6" s="61">
        <v>25</v>
      </c>
      <c r="C6" s="59" t="s">
        <v>501</v>
      </c>
    </row>
    <row r="7" spans="1:3">
      <c r="A7" s="57" t="s">
        <v>508</v>
      </c>
      <c r="B7" s="63">
        <v>1346</v>
      </c>
      <c r="C7" s="59" t="s">
        <v>501</v>
      </c>
    </row>
    <row r="8" spans="1:3">
      <c r="A8" s="64" t="s">
        <v>509</v>
      </c>
      <c r="B8" s="65">
        <f>SUM(B2:B7)</f>
        <v>23609</v>
      </c>
      <c r="C8" s="66"/>
    </row>
    <row r="9" spans="1:3">
      <c r="A9" s="67" t="s">
        <v>510</v>
      </c>
      <c r="B9" s="68">
        <v>128</v>
      </c>
      <c r="C9" s="59" t="s">
        <v>504</v>
      </c>
    </row>
    <row r="10" spans="1:3">
      <c r="A10" s="69" t="s">
        <v>511</v>
      </c>
      <c r="B10" s="62">
        <v>0</v>
      </c>
      <c r="C10" s="62" t="s">
        <v>512</v>
      </c>
    </row>
    <row r="11" spans="1:3">
      <c r="A11" s="69" t="s">
        <v>513</v>
      </c>
      <c r="B11" s="70">
        <v>635</v>
      </c>
      <c r="C11" s="160" t="s">
        <v>514</v>
      </c>
    </row>
    <row r="12" spans="1:3" ht="32.4">
      <c r="A12" s="69" t="s">
        <v>515</v>
      </c>
      <c r="B12" s="70">
        <v>1</v>
      </c>
      <c r="C12" s="161"/>
    </row>
    <row r="13" spans="1:3">
      <c r="A13" s="69" t="s">
        <v>516</v>
      </c>
      <c r="B13" s="71">
        <v>259</v>
      </c>
      <c r="C13" s="161"/>
    </row>
    <row r="14" spans="1:3">
      <c r="A14" s="69" t="s">
        <v>517</v>
      </c>
      <c r="B14" s="71">
        <v>71</v>
      </c>
      <c r="C14" s="162"/>
    </row>
    <row r="15" spans="1:3">
      <c r="A15" s="64" t="s">
        <v>518</v>
      </c>
      <c r="B15" s="72">
        <f>SUM(B9:B14)</f>
        <v>1094</v>
      </c>
      <c r="C15" s="73"/>
    </row>
  </sheetData>
  <mergeCells count="1">
    <mergeCell ref="C11:C14"/>
  </mergeCells>
  <phoneticPr fontId="7" type="noConversion"/>
  <hyperlinks>
    <hyperlink ref="C11"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8"/>
  <sheetViews>
    <sheetView zoomScale="70" zoomScaleNormal="70" workbookViewId="0">
      <selection activeCell="J27" sqref="J27"/>
    </sheetView>
  </sheetViews>
  <sheetFormatPr defaultRowHeight="16.2"/>
  <cols>
    <col min="1" max="1" width="28.109375" customWidth="1"/>
    <col min="2" max="2" width="10.6640625" customWidth="1"/>
    <col min="3" max="19" width="9.88671875" customWidth="1"/>
    <col min="20" max="20" width="13.44140625" customWidth="1"/>
  </cols>
  <sheetData>
    <row r="1" spans="1:20" ht="39.6">
      <c r="A1" s="74" t="s">
        <v>519</v>
      </c>
      <c r="B1" s="75" t="s">
        <v>520</v>
      </c>
      <c r="C1" s="75" t="s">
        <v>521</v>
      </c>
      <c r="D1" s="75" t="s">
        <v>522</v>
      </c>
      <c r="E1" s="75" t="s">
        <v>523</v>
      </c>
      <c r="F1" s="75" t="s">
        <v>524</v>
      </c>
      <c r="G1" s="76" t="s">
        <v>525</v>
      </c>
      <c r="H1" s="76" t="s">
        <v>526</v>
      </c>
      <c r="I1" s="76" t="s">
        <v>527</v>
      </c>
      <c r="J1" s="76" t="s">
        <v>528</v>
      </c>
      <c r="K1" s="76" t="s">
        <v>529</v>
      </c>
      <c r="L1" s="76" t="s">
        <v>530</v>
      </c>
      <c r="M1" s="76" t="s">
        <v>531</v>
      </c>
      <c r="N1" s="76" t="s">
        <v>532</v>
      </c>
      <c r="O1" s="76" t="s">
        <v>533</v>
      </c>
      <c r="P1" s="76" t="s">
        <v>534</v>
      </c>
      <c r="Q1" s="76" t="s">
        <v>535</v>
      </c>
      <c r="R1" s="76" t="s">
        <v>536</v>
      </c>
      <c r="S1" s="76" t="s">
        <v>537</v>
      </c>
      <c r="T1" s="77" t="s">
        <v>538</v>
      </c>
    </row>
    <row r="2" spans="1:20" ht="21">
      <c r="A2" s="78" t="s">
        <v>539</v>
      </c>
      <c r="B2" s="79"/>
      <c r="C2" s="80"/>
      <c r="D2" s="80">
        <v>2500</v>
      </c>
      <c r="E2" s="80">
        <v>32960</v>
      </c>
      <c r="F2" s="80"/>
      <c r="G2" s="81"/>
      <c r="H2" s="81"/>
      <c r="I2" s="81"/>
      <c r="J2" s="81"/>
      <c r="K2" s="81"/>
      <c r="L2" s="81"/>
      <c r="M2" s="81"/>
      <c r="N2" s="81"/>
      <c r="O2" s="81"/>
      <c r="P2" s="81"/>
      <c r="Q2" s="81"/>
      <c r="R2" s="81"/>
      <c r="S2" s="81"/>
      <c r="T2" s="82">
        <f>SUM(B2:S2)</f>
        <v>35460</v>
      </c>
    </row>
    <row r="3" spans="1:20" ht="21">
      <c r="A3" s="78" t="s">
        <v>540</v>
      </c>
      <c r="B3" s="79">
        <v>27</v>
      </c>
      <c r="C3" s="80"/>
      <c r="D3" s="80"/>
      <c r="E3" s="80"/>
      <c r="F3" s="80"/>
      <c r="G3" s="81"/>
      <c r="H3" s="81"/>
      <c r="I3" s="81"/>
      <c r="J3" s="81"/>
      <c r="K3" s="81"/>
      <c r="L3" s="81"/>
      <c r="M3" s="81"/>
      <c r="N3" s="81"/>
      <c r="O3" s="81"/>
      <c r="P3" s="81"/>
      <c r="Q3" s="81"/>
      <c r="R3" s="81"/>
      <c r="S3" s="81"/>
      <c r="T3" s="82">
        <f>SUM(B3:S3)</f>
        <v>27</v>
      </c>
    </row>
    <row r="4" spans="1:20" ht="21">
      <c r="A4" s="78" t="s">
        <v>541</v>
      </c>
      <c r="B4" s="79">
        <v>100</v>
      </c>
      <c r="C4" s="80"/>
      <c r="D4" s="80"/>
      <c r="E4" s="80"/>
      <c r="F4" s="80"/>
      <c r="G4" s="81"/>
      <c r="H4" s="81"/>
      <c r="I4" s="81"/>
      <c r="J4" s="81"/>
      <c r="K4" s="81"/>
      <c r="L4" s="81"/>
      <c r="M4" s="81"/>
      <c r="N4" s="81"/>
      <c r="O4" s="81"/>
      <c r="P4" s="81"/>
      <c r="Q4" s="81"/>
      <c r="R4" s="81"/>
      <c r="S4" s="81"/>
      <c r="T4" s="82">
        <f>SUM(B4:S4)</f>
        <v>100</v>
      </c>
    </row>
    <row r="5" spans="1:20" ht="21">
      <c r="A5" s="78" t="s">
        <v>542</v>
      </c>
      <c r="B5" s="79">
        <v>1</v>
      </c>
      <c r="C5" s="80"/>
      <c r="D5" s="80"/>
      <c r="E5" s="80"/>
      <c r="F5" s="80"/>
      <c r="G5" s="81"/>
      <c r="H5" s="81"/>
      <c r="I5" s="81"/>
      <c r="J5" s="81"/>
      <c r="K5" s="81"/>
      <c r="L5" s="81"/>
      <c r="M5" s="81"/>
      <c r="N5" s="81"/>
      <c r="O5" s="81"/>
      <c r="P5" s="81"/>
      <c r="Q5" s="81"/>
      <c r="R5" s="81"/>
      <c r="S5" s="81"/>
      <c r="T5" s="82">
        <f>SUM(B5:S5)</f>
        <v>1</v>
      </c>
    </row>
    <row r="6" spans="1:20" ht="21">
      <c r="A6" s="78" t="s">
        <v>543</v>
      </c>
      <c r="B6" s="79">
        <v>22</v>
      </c>
      <c r="C6" s="80"/>
      <c r="D6" s="80"/>
      <c r="E6" s="80"/>
      <c r="F6" s="80">
        <v>39</v>
      </c>
      <c r="G6" s="80">
        <v>63</v>
      </c>
      <c r="H6" s="81"/>
      <c r="I6" s="81"/>
      <c r="J6" s="81">
        <v>105</v>
      </c>
      <c r="K6" s="81"/>
      <c r="L6" s="81"/>
      <c r="M6" s="81"/>
      <c r="N6" s="81"/>
      <c r="O6" s="81"/>
      <c r="P6" s="81"/>
      <c r="Q6" s="81"/>
      <c r="R6" s="81"/>
      <c r="S6" s="81"/>
      <c r="T6" s="82">
        <f t="shared" ref="T6" si="0">SUM(B6:R6)</f>
        <v>229</v>
      </c>
    </row>
    <row r="7" spans="1:20" ht="21">
      <c r="A7" s="78" t="s">
        <v>544</v>
      </c>
      <c r="B7" s="79">
        <v>1867</v>
      </c>
      <c r="C7" s="80"/>
      <c r="D7" s="80"/>
      <c r="E7" s="80"/>
      <c r="F7" s="80"/>
      <c r="G7" s="81">
        <v>87</v>
      </c>
      <c r="H7" s="81">
        <v>210</v>
      </c>
      <c r="I7" s="81">
        <v>2280</v>
      </c>
      <c r="J7" s="81">
        <v>290</v>
      </c>
      <c r="K7" s="81">
        <v>1513</v>
      </c>
      <c r="L7" s="81">
        <v>941</v>
      </c>
      <c r="M7" s="81">
        <v>1363</v>
      </c>
      <c r="N7" s="81">
        <v>1126</v>
      </c>
      <c r="O7" s="81">
        <v>1062</v>
      </c>
      <c r="P7" s="81">
        <v>480</v>
      </c>
      <c r="Q7" s="81">
        <v>200</v>
      </c>
      <c r="R7" s="81"/>
      <c r="S7" s="81"/>
      <c r="T7" s="82">
        <f t="shared" ref="T7:T14" si="1">SUM(B7:S7)</f>
        <v>11419</v>
      </c>
    </row>
    <row r="8" spans="1:20" ht="21">
      <c r="A8" s="78" t="s">
        <v>545</v>
      </c>
      <c r="B8" s="79">
        <v>45</v>
      </c>
      <c r="C8" s="80"/>
      <c r="D8" s="80"/>
      <c r="E8" s="80"/>
      <c r="F8" s="80"/>
      <c r="G8" s="81"/>
      <c r="H8" s="81"/>
      <c r="I8" s="81"/>
      <c r="J8" s="81"/>
      <c r="K8" s="81"/>
      <c r="L8" s="81"/>
      <c r="M8" s="81"/>
      <c r="N8" s="81"/>
      <c r="O8" s="81"/>
      <c r="P8" s="81"/>
      <c r="Q8" s="81"/>
      <c r="R8" s="81"/>
      <c r="S8" s="81"/>
      <c r="T8" s="82">
        <f t="shared" si="1"/>
        <v>45</v>
      </c>
    </row>
    <row r="9" spans="1:20" ht="39.6">
      <c r="A9" s="78" t="s">
        <v>546</v>
      </c>
      <c r="B9" s="79"/>
      <c r="C9" s="80"/>
      <c r="D9" s="80"/>
      <c r="E9" s="80"/>
      <c r="F9" s="80"/>
      <c r="G9" s="81"/>
      <c r="H9" s="81"/>
      <c r="I9" s="81"/>
      <c r="J9" s="81">
        <v>60</v>
      </c>
      <c r="K9" s="81"/>
      <c r="L9" s="81"/>
      <c r="M9" s="81"/>
      <c r="N9" s="81"/>
      <c r="O9" s="81"/>
      <c r="P9" s="81"/>
      <c r="Q9" s="81"/>
      <c r="R9" s="81"/>
      <c r="S9" s="81"/>
      <c r="T9" s="82">
        <f t="shared" si="1"/>
        <v>60</v>
      </c>
    </row>
    <row r="10" spans="1:20" ht="21">
      <c r="A10" s="78" t="s">
        <v>547</v>
      </c>
      <c r="B10" s="79"/>
      <c r="C10" s="80"/>
      <c r="D10" s="80"/>
      <c r="E10" s="80"/>
      <c r="F10" s="80"/>
      <c r="G10" s="81"/>
      <c r="H10" s="81"/>
      <c r="I10" s="81"/>
      <c r="J10" s="81"/>
      <c r="K10" s="81"/>
      <c r="L10" s="81"/>
      <c r="M10" s="81"/>
      <c r="N10" s="81"/>
      <c r="O10" s="81">
        <v>9</v>
      </c>
      <c r="P10" s="81"/>
      <c r="Q10" s="81">
        <v>31</v>
      </c>
      <c r="R10" s="81">
        <v>530</v>
      </c>
      <c r="S10" s="81"/>
      <c r="T10" s="82">
        <f t="shared" si="1"/>
        <v>570</v>
      </c>
    </row>
    <row r="11" spans="1:20" ht="39.6">
      <c r="A11" s="83" t="s">
        <v>548</v>
      </c>
      <c r="B11" s="79"/>
      <c r="C11" s="80">
        <v>10976</v>
      </c>
      <c r="D11" s="80"/>
      <c r="E11" s="80"/>
      <c r="F11" s="80"/>
      <c r="G11" s="81">
        <v>15252</v>
      </c>
      <c r="H11" s="84"/>
      <c r="I11" s="84"/>
      <c r="J11" s="84"/>
      <c r="K11" s="84"/>
      <c r="L11" s="84"/>
      <c r="M11" s="84"/>
      <c r="N11" s="84"/>
      <c r="O11" s="84"/>
      <c r="P11" s="84"/>
      <c r="Q11" s="84"/>
      <c r="R11" s="84"/>
      <c r="S11" s="84"/>
      <c r="T11" s="82">
        <f t="shared" si="1"/>
        <v>26228</v>
      </c>
    </row>
    <row r="12" spans="1:20" ht="21">
      <c r="A12" s="83" t="s">
        <v>549</v>
      </c>
      <c r="B12" s="79"/>
      <c r="C12" s="80"/>
      <c r="D12" s="80"/>
      <c r="E12" s="80"/>
      <c r="F12" s="80"/>
      <c r="G12" s="81"/>
      <c r="H12" s="84"/>
      <c r="I12" s="84"/>
      <c r="J12" s="84"/>
      <c r="K12" s="84"/>
      <c r="L12" s="84"/>
      <c r="M12" s="84"/>
      <c r="N12" s="84"/>
      <c r="O12" s="84"/>
      <c r="P12" s="84"/>
      <c r="Q12" s="84">
        <v>16</v>
      </c>
      <c r="R12" s="84">
        <v>19</v>
      </c>
      <c r="S12" s="84"/>
      <c r="T12" s="82">
        <f t="shared" si="1"/>
        <v>35</v>
      </c>
    </row>
    <row r="13" spans="1:20" ht="21">
      <c r="A13" s="83" t="s">
        <v>550</v>
      </c>
      <c r="B13" s="79">
        <v>1</v>
      </c>
      <c r="C13" s="80"/>
      <c r="D13" s="80"/>
      <c r="E13" s="80"/>
      <c r="F13" s="80"/>
      <c r="G13" s="81"/>
      <c r="H13" s="84"/>
      <c r="I13" s="84"/>
      <c r="J13" s="84"/>
      <c r="K13" s="84"/>
      <c r="L13" s="84"/>
      <c r="M13" s="84"/>
      <c r="N13" s="84"/>
      <c r="O13" s="84"/>
      <c r="P13" s="84"/>
      <c r="Q13" s="84"/>
      <c r="R13" s="84"/>
      <c r="S13" s="84"/>
      <c r="T13" s="82">
        <f t="shared" si="1"/>
        <v>1</v>
      </c>
    </row>
    <row r="14" spans="1:20" ht="21">
      <c r="A14" s="83" t="s">
        <v>551</v>
      </c>
      <c r="B14" s="79"/>
      <c r="C14" s="80"/>
      <c r="D14" s="80"/>
      <c r="E14" s="80"/>
      <c r="F14" s="80"/>
      <c r="G14" s="81"/>
      <c r="H14" s="84"/>
      <c r="I14" s="84"/>
      <c r="J14" s="84"/>
      <c r="K14" s="84"/>
      <c r="L14" s="84"/>
      <c r="M14" s="84"/>
      <c r="N14" s="84"/>
      <c r="O14" s="84"/>
      <c r="P14" s="84"/>
      <c r="Q14" s="84"/>
      <c r="R14" s="84">
        <v>1</v>
      </c>
      <c r="S14" s="84"/>
      <c r="T14" s="82">
        <f t="shared" si="1"/>
        <v>1</v>
      </c>
    </row>
    <row r="15" spans="1:20" ht="21">
      <c r="A15" s="83" t="s">
        <v>552</v>
      </c>
      <c r="B15" s="79"/>
      <c r="C15" s="80"/>
      <c r="D15" s="80"/>
      <c r="E15" s="80"/>
      <c r="F15" s="80"/>
      <c r="G15" s="81"/>
      <c r="H15" s="84"/>
      <c r="I15" s="84"/>
      <c r="J15" s="84"/>
      <c r="K15" s="84"/>
      <c r="L15" s="84"/>
      <c r="M15" s="84"/>
      <c r="N15" s="84"/>
      <c r="O15" s="84"/>
      <c r="P15" s="84"/>
      <c r="Q15" s="84"/>
      <c r="R15" s="84"/>
      <c r="S15" s="84">
        <v>1</v>
      </c>
      <c r="T15" s="82">
        <f>SUM(B15:S15)</f>
        <v>1</v>
      </c>
    </row>
    <row r="16" spans="1:20" s="91" customFormat="1" ht="19.8">
      <c r="A16" s="87" t="s">
        <v>553</v>
      </c>
      <c r="B16" s="88">
        <f t="shared" ref="B16:Q16" si="2">SUM(B2:B13)</f>
        <v>2063</v>
      </c>
      <c r="C16" s="89">
        <f t="shared" si="2"/>
        <v>10976</v>
      </c>
      <c r="D16" s="89">
        <f t="shared" si="2"/>
        <v>2500</v>
      </c>
      <c r="E16" s="89">
        <f t="shared" si="2"/>
        <v>32960</v>
      </c>
      <c r="F16" s="89">
        <f t="shared" si="2"/>
        <v>39</v>
      </c>
      <c r="G16" s="89">
        <f t="shared" si="2"/>
        <v>15402</v>
      </c>
      <c r="H16" s="89">
        <f t="shared" si="2"/>
        <v>210</v>
      </c>
      <c r="I16" s="89">
        <f t="shared" si="2"/>
        <v>2280</v>
      </c>
      <c r="J16" s="89">
        <f t="shared" si="2"/>
        <v>455</v>
      </c>
      <c r="K16" s="89">
        <f t="shared" si="2"/>
        <v>1513</v>
      </c>
      <c r="L16" s="89">
        <f t="shared" si="2"/>
        <v>941</v>
      </c>
      <c r="M16" s="89">
        <f t="shared" si="2"/>
        <v>1363</v>
      </c>
      <c r="N16" s="89">
        <f t="shared" si="2"/>
        <v>1126</v>
      </c>
      <c r="O16" s="89">
        <f t="shared" si="2"/>
        <v>1071</v>
      </c>
      <c r="P16" s="89">
        <f t="shared" si="2"/>
        <v>480</v>
      </c>
      <c r="Q16" s="89">
        <f t="shared" si="2"/>
        <v>247</v>
      </c>
      <c r="R16" s="89">
        <f>SUM(R2:R14)</f>
        <v>550</v>
      </c>
      <c r="S16" s="89">
        <f>SUM(S2:S15)</f>
        <v>1</v>
      </c>
      <c r="T16" s="90">
        <f>SUM(T2:T15)</f>
        <v>74177</v>
      </c>
    </row>
    <row r="17" spans="1:20">
      <c r="A17" s="85"/>
      <c r="B17" s="85"/>
      <c r="C17" s="85"/>
      <c r="D17" s="85"/>
      <c r="E17" s="85"/>
      <c r="F17" s="86"/>
      <c r="G17" s="85"/>
      <c r="H17" s="85"/>
      <c r="I17" s="85"/>
      <c r="J17" s="85"/>
      <c r="K17" s="85"/>
      <c r="L17" s="85"/>
      <c r="M17" s="85"/>
      <c r="N17" s="85"/>
      <c r="O17" s="85"/>
      <c r="P17" s="85"/>
      <c r="Q17" s="85"/>
      <c r="R17" s="85"/>
      <c r="S17" s="85"/>
      <c r="T17" s="85"/>
    </row>
    <row r="18" spans="1:20">
      <c r="A18" s="85"/>
      <c r="B18" s="85"/>
      <c r="C18" s="85"/>
      <c r="D18" s="85"/>
      <c r="E18" s="85"/>
      <c r="F18" s="85"/>
      <c r="G18" s="85"/>
      <c r="H18" s="85"/>
      <c r="I18" s="85"/>
      <c r="J18" s="85"/>
      <c r="K18" s="85"/>
      <c r="L18" s="85"/>
      <c r="M18" s="85"/>
      <c r="N18" s="85"/>
      <c r="O18" s="85"/>
      <c r="P18" s="85"/>
      <c r="Q18" s="85"/>
      <c r="R18" s="85"/>
      <c r="S18" s="85"/>
      <c r="T18" s="85"/>
    </row>
  </sheetData>
  <phoneticPr fontId="7"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1</vt:i4>
      </vt:variant>
    </vt:vector>
  </HeadingPairs>
  <TitlesOfParts>
    <vt:vector size="7" baseType="lpstr">
      <vt:lpstr>館藏統計表</vt:lpstr>
      <vt:lpstr>贈書人</vt:lpstr>
      <vt:lpstr>贈書清單</vt:lpstr>
      <vt:lpstr>2022年01月可用</vt:lpstr>
      <vt:lpstr>電子期刊數量統計</vt:lpstr>
      <vt:lpstr>電子書數量統計</vt:lpstr>
      <vt:lpstr>贈書清單!Print_Titles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2022-02-15T00:38:53Z</cp:lastPrinted>
  <dcterms:modified xsi:type="dcterms:W3CDTF">2022-02-15T00:39:07Z</dcterms:modified>
</cp:coreProperties>
</file>