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36" yWindow="-48" windowWidth="13776" windowHeight="12108"/>
  </bookViews>
  <sheets>
    <sheet name="館藏統計表" sheetId="1" r:id="rId1"/>
    <sheet name="贈書人" sheetId="2" r:id="rId2"/>
    <sheet name="工作表2" sheetId="12" r:id="rId3"/>
    <sheet name="贈書清單" sheetId="3" r:id="rId4"/>
  </sheets>
  <definedNames>
    <definedName name="_xlnm._FilterDatabase" localSheetId="3" hidden="1">贈書清單!$A$1:$F$139</definedName>
    <definedName name="_xlnm.Print_Titles" localSheetId="3">贈書清單!$1:$1</definedName>
  </definedNames>
  <calcPr calcId="162913"/>
  <pivotCaches>
    <pivotCache cacheId="0" r:id="rId5"/>
  </pivotCaches>
</workbook>
</file>

<file path=xl/calcChain.xml><?xml version="1.0" encoding="utf-8"?>
<calcChain xmlns="http://schemas.openxmlformats.org/spreadsheetml/2006/main">
  <c r="C8" i="2" l="1"/>
  <c r="D15" i="1" l="1"/>
  <c r="C15" i="1" l="1"/>
  <c r="E23" i="1" l="1"/>
  <c r="E22" i="1"/>
  <c r="E21" i="1"/>
  <c r="E20" i="1"/>
  <c r="E16" i="1"/>
  <c r="E15" i="1"/>
  <c r="D17" i="1"/>
  <c r="C17" i="1"/>
  <c r="E14" i="1"/>
  <c r="E13" i="1"/>
  <c r="E12" i="1"/>
  <c r="E11" i="1"/>
  <c r="E10" i="1"/>
  <c r="E9" i="1"/>
  <c r="E8" i="1"/>
  <c r="E7" i="1"/>
  <c r="E6" i="1"/>
  <c r="E5" i="1"/>
  <c r="E17" i="1" l="1"/>
</calcChain>
</file>

<file path=xl/comments1.xml><?xml version="1.0" encoding="utf-8"?>
<comments xmlns="http://schemas.openxmlformats.org/spreadsheetml/2006/main">
  <authors>
    <author/>
    <author>User</author>
  </authors>
  <commentList>
    <comment ref="D3" authorId="0" shapeId="0">
      <text>
        <r>
          <rPr>
            <sz val="12"/>
            <color rgb="FF000000"/>
            <rFont val="PMingLiu"/>
            <family val="1"/>
            <charset val="136"/>
          </rPr>
          <t>path:
統計報表:編目量/館藏統計/資料類型/圖書分類法</t>
        </r>
      </text>
    </comment>
    <comment ref="B16" authorId="0" shapeId="0">
      <text>
        <r>
          <rPr>
            <sz val="12"/>
            <color rgb="FF000000"/>
            <rFont val="PMingLiu"/>
            <family val="1"/>
            <charset val="136"/>
          </rPr>
          <t>Staff:
已納入西文期刊合訂本數量</t>
        </r>
      </text>
    </comment>
    <comment ref="B20" authorId="0" shapeId="0">
      <text>
        <r>
          <rPr>
            <sz val="12"/>
            <color rgb="FF000000"/>
            <rFont val="PMingLiu"/>
            <family val="1"/>
            <charset val="136"/>
          </rPr>
          <t>user:
1樓：研討室12
2樓：個人閱覽桌18+團體閱覽桌58+沙發區24=100
3樓：團體閱覽桌40+[沙發區(漫畫30)+(考試用書區8)+(視聽區外沙發20)]+L303研討室
4+L307研討室10=112
4樓：L414研討室4+L410研討室12+L411研討室12+沙發13+研究小間9=50
5樓：5F：117</t>
        </r>
      </text>
    </comment>
    <comment ref="J20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廠商提供數據</t>
        </r>
      </text>
    </comment>
    <comment ref="B21" authorId="0" shapeId="0">
      <text>
        <r>
          <rPr>
            <sz val="12"/>
            <color rgb="FF000000"/>
            <rFont val="PMingLiu"/>
            <family val="1"/>
            <charset val="136"/>
          </rPr>
          <t>單日流通&gt;統計列印</t>
        </r>
      </text>
    </comment>
    <comment ref="B23" authorId="0" shapeId="0">
      <text>
        <r>
          <rPr>
            <sz val="12"/>
            <color rgb="FF000000"/>
            <rFont val="PMingLiu"/>
            <family val="1"/>
            <charset val="136"/>
          </rPr>
          <t xml:space="preserve">在櫃檯每日登記的表單
</t>
        </r>
      </text>
    </comment>
    <comment ref="H23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廠商提供</t>
        </r>
      </text>
    </comment>
    <comment ref="B24" authorId="0" shapeId="0">
      <text>
        <r>
          <rPr>
            <sz val="12"/>
            <color rgb="FF000000"/>
            <rFont val="PMingLiu"/>
            <family val="1"/>
            <charset val="136"/>
          </rPr>
          <t>user:
彰雲嘉館合+NDDS(貸出+貸入量)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" authorId="0" shapeId="0">
      <text>
        <r>
          <rPr>
            <sz val="10"/>
            <color rgb="FF000000"/>
            <rFont val="Arial"/>
            <family val="2"/>
          </rPr>
          <t>======
ID#AAAAMC-WuYI
user    (2021-04-16 02:54:42)
如為機構捐贈，則捐贈者(個人)欄位部分不輸入</t>
        </r>
      </text>
    </comment>
    <comment ref="C1" authorId="0" shapeId="0">
      <text>
        <r>
          <rPr>
            <sz val="10"/>
            <color rgb="FF000000"/>
            <rFont val="Arial"/>
            <family val="2"/>
          </rPr>
          <t>======
ID#AAAAMC-WuYM
user    (2021-04-16 02:54:42)
如捐贈者為個人者，則來文單位名稱部分不輸入</t>
        </r>
      </text>
    </comment>
  </commentList>
</comments>
</file>

<file path=xl/sharedStrings.xml><?xml version="1.0" encoding="utf-8"?>
<sst xmlns="http://schemas.openxmlformats.org/spreadsheetml/2006/main" count="505" uniqueCount="167">
  <si>
    <t>圖書收藏冊數</t>
  </si>
  <si>
    <t>上月冊數</t>
  </si>
  <si>
    <t>本月冊數</t>
  </si>
  <si>
    <t>增減冊數</t>
  </si>
  <si>
    <t>非書資料</t>
  </si>
  <si>
    <t>數量</t>
  </si>
  <si>
    <t xml:space="preserve">一、中文圖書  </t>
  </si>
  <si>
    <t>總類</t>
  </si>
  <si>
    <t>哲學類</t>
  </si>
  <si>
    <t>二、電子書</t>
  </si>
  <si>
    <t>宗教類</t>
  </si>
  <si>
    <t>三、視聽資料(件)</t>
  </si>
  <si>
    <t>自然科學類</t>
  </si>
  <si>
    <t>四、地圖(幅)</t>
  </si>
  <si>
    <t>應用科學類</t>
  </si>
  <si>
    <t>社會科學類</t>
  </si>
  <si>
    <t>現期書報</t>
  </si>
  <si>
    <t>種類</t>
  </si>
  <si>
    <t>史地類(中國)</t>
  </si>
  <si>
    <t>1、報紙</t>
  </si>
  <si>
    <t>史地類(外國)</t>
  </si>
  <si>
    <t>2、紙本期刊</t>
  </si>
  <si>
    <t>語文類</t>
  </si>
  <si>
    <t>美術類</t>
  </si>
  <si>
    <t>小計</t>
  </si>
  <si>
    <t>3、電子期刊</t>
  </si>
  <si>
    <t>二、外文圖書</t>
  </si>
  <si>
    <t>中文(種)</t>
  </si>
  <si>
    <t>合計</t>
  </si>
  <si>
    <t>西文(種)</t>
  </si>
  <si>
    <t>圖書館服務</t>
  </si>
  <si>
    <t>上月數量</t>
  </si>
  <si>
    <t>本月數量</t>
  </si>
  <si>
    <t>增減數量</t>
  </si>
  <si>
    <t>訂購資料庫使用統計</t>
  </si>
  <si>
    <t>1、圖書閱覽座位</t>
  </si>
  <si>
    <t>2、借書人次</t>
  </si>
  <si>
    <t>3、圖書借閱冊數</t>
  </si>
  <si>
    <t>4、入館人數</t>
  </si>
  <si>
    <t>5、館際合作(貸入/貸出)</t>
  </si>
  <si>
    <t>製表：</t>
  </si>
  <si>
    <t>組長：</t>
  </si>
  <si>
    <t>圖資長：</t>
  </si>
  <si>
    <t>主任秘書：</t>
  </si>
  <si>
    <t>校長：</t>
  </si>
  <si>
    <t>捐贈者(個人)</t>
  </si>
  <si>
    <t>統計</t>
  </si>
  <si>
    <t>總計</t>
  </si>
  <si>
    <t>製表:林佳儀</t>
  </si>
  <si>
    <t>校內人員</t>
    <phoneticPr fontId="5" type="noConversion"/>
  </si>
  <si>
    <t>校外單位</t>
  </si>
  <si>
    <t>教職員</t>
  </si>
  <si>
    <t>列標籤</t>
  </si>
  <si>
    <t>加總 - 數量</t>
  </si>
  <si>
    <t>Airiti Library
華藝線上圖書館</t>
    <phoneticPr fontId="5" type="noConversion"/>
  </si>
  <si>
    <t>校外機構</t>
    <phoneticPr fontId="5" type="noConversion"/>
  </si>
  <si>
    <t>(空白)</t>
  </si>
  <si>
    <t>udn電子書</t>
    <phoneticPr fontId="5" type="noConversion"/>
  </si>
  <si>
    <t>動腦知識庫</t>
    <phoneticPr fontId="5" type="noConversion"/>
  </si>
  <si>
    <t>數位化論文典藏聯盟</t>
    <phoneticPr fontId="5" type="noConversion"/>
  </si>
  <si>
    <t>AiritiBook
(iRead eBook)</t>
    <phoneticPr fontId="5" type="noConversion"/>
  </si>
  <si>
    <t>AEB Walking Library (Acer )</t>
    <phoneticPr fontId="5" type="noConversion"/>
  </si>
  <si>
    <t>HyRead台灣全文資料庫</t>
    <phoneticPr fontId="5" type="noConversion"/>
  </si>
  <si>
    <r>
      <rPr>
        <b/>
        <sz val="12"/>
        <color theme="1"/>
        <rFont val="標楷體"/>
        <family val="4"/>
        <charset val="136"/>
      </rPr>
      <t>登記日期</t>
    </r>
  </si>
  <si>
    <r>
      <rPr>
        <b/>
        <sz val="12"/>
        <color theme="1"/>
        <rFont val="標楷體"/>
        <family val="4"/>
        <charset val="136"/>
      </rPr>
      <t>文件類型</t>
    </r>
  </si>
  <si>
    <r>
      <rPr>
        <b/>
        <sz val="12"/>
        <color theme="1"/>
        <rFont val="標楷體"/>
        <family val="4"/>
        <charset val="136"/>
      </rPr>
      <t>來文單位名稱</t>
    </r>
  </si>
  <si>
    <r>
      <rPr>
        <b/>
        <sz val="12"/>
        <color theme="1"/>
        <rFont val="標楷體"/>
        <family val="4"/>
        <charset val="136"/>
      </rPr>
      <t>捐贈者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標楷體"/>
        <family val="4"/>
        <charset val="136"/>
      </rPr>
      <t>個人</t>
    </r>
    <r>
      <rPr>
        <b/>
        <sz val="12"/>
        <color theme="1"/>
        <rFont val="Times New Roman"/>
        <family val="1"/>
      </rPr>
      <t>)</t>
    </r>
  </si>
  <si>
    <r>
      <rPr>
        <b/>
        <sz val="12"/>
        <color theme="1"/>
        <rFont val="標楷體"/>
        <family val="4"/>
        <charset val="136"/>
      </rPr>
      <t>數量</t>
    </r>
  </si>
  <si>
    <t>一一一學年度環球科技大學圖書館館藏變動統計表</t>
    <phoneticPr fontId="5" type="noConversion"/>
  </si>
  <si>
    <r>
      <rPr>
        <b/>
        <sz val="12"/>
        <color theme="1"/>
        <rFont val="標楷體"/>
        <family val="4"/>
        <charset val="136"/>
      </rPr>
      <t>身分別</t>
    </r>
    <phoneticPr fontId="5" type="noConversion"/>
  </si>
  <si>
    <t>一、電子資料庫(含試用)</t>
    <phoneticPr fontId="5" type="noConversion"/>
  </si>
  <si>
    <t>身分別</t>
    <phoneticPr fontId="5" type="noConversion"/>
  </si>
  <si>
    <t>3/7</t>
    <phoneticPr fontId="5" type="noConversion"/>
  </si>
  <si>
    <t>校外人員</t>
  </si>
  <si>
    <r>
      <rPr>
        <sz val="12"/>
        <color rgb="FF000000"/>
        <rFont val="標楷體"/>
        <family val="4"/>
        <charset val="136"/>
      </rPr>
      <t>期刊</t>
    </r>
  </si>
  <si>
    <r>
      <rPr>
        <sz val="12"/>
        <color rgb="FF000000"/>
        <rFont val="標楷體"/>
        <family val="4"/>
        <charset val="136"/>
      </rPr>
      <t>雲林科技大學永續發展與社會實踐研究中心</t>
    </r>
  </si>
  <si>
    <r>
      <rPr>
        <sz val="12"/>
        <color rgb="FF000000"/>
        <rFont val="標楷體"/>
        <family val="4"/>
        <charset val="136"/>
      </rPr>
      <t>校外單位</t>
    </r>
  </si>
  <si>
    <r>
      <rPr>
        <sz val="12"/>
        <color rgb="FF000000"/>
        <rFont val="標楷體"/>
        <family val="4"/>
        <charset val="136"/>
      </rPr>
      <t>合作金庫</t>
    </r>
  </si>
  <si>
    <r>
      <rPr>
        <sz val="12"/>
        <color rgb="FF000000"/>
        <rFont val="標楷體"/>
        <family val="4"/>
        <charset val="136"/>
      </rPr>
      <t>司法院</t>
    </r>
  </si>
  <si>
    <r>
      <rPr>
        <sz val="12"/>
        <color rgb="FF000000"/>
        <rFont val="標楷體"/>
        <family val="4"/>
        <charset val="136"/>
      </rPr>
      <t>土木技師公會</t>
    </r>
  </si>
  <si>
    <r>
      <rPr>
        <sz val="12"/>
        <color rgb="FF000000"/>
        <rFont val="標楷體"/>
        <family val="4"/>
        <charset val="136"/>
      </rPr>
      <t>中華民國科技管理學會</t>
    </r>
  </si>
  <si>
    <r>
      <rPr>
        <sz val="12"/>
        <color rgb="FF000000"/>
        <rFont val="標楷體"/>
        <family val="4"/>
        <charset val="136"/>
      </rPr>
      <t>書籍</t>
    </r>
  </si>
  <si>
    <r>
      <rPr>
        <sz val="12"/>
        <color rgb="FF000000"/>
        <rFont val="標楷體"/>
        <family val="4"/>
        <charset val="136"/>
      </rPr>
      <t>基督教宇宙光全人關懷機構</t>
    </r>
  </si>
  <si>
    <r>
      <rPr>
        <sz val="12"/>
        <color rgb="FF000000"/>
        <rFont val="標楷體"/>
        <family val="4"/>
        <charset val="136"/>
      </rPr>
      <t>佛光山佛陀紀念館</t>
    </r>
  </si>
  <si>
    <r>
      <rPr>
        <sz val="12"/>
        <color rgb="FF000000"/>
        <rFont val="標楷體"/>
        <family val="4"/>
        <charset val="136"/>
      </rPr>
      <t>中華攝影雜誌社</t>
    </r>
  </si>
  <si>
    <r>
      <rPr>
        <sz val="12"/>
        <color rgb="FF000000"/>
        <rFont val="標楷體"/>
        <family val="4"/>
        <charset val="136"/>
      </rPr>
      <t>其他</t>
    </r>
  </si>
  <si>
    <r>
      <rPr>
        <sz val="12"/>
        <color rgb="FF000000"/>
        <rFont val="標楷體"/>
        <family val="4"/>
        <charset val="136"/>
      </rPr>
      <t>彰化銀行</t>
    </r>
  </si>
  <si>
    <r>
      <rPr>
        <sz val="12"/>
        <color rgb="FF000000"/>
        <rFont val="標楷體"/>
        <family val="4"/>
        <charset val="136"/>
      </rPr>
      <t>中華民國書法教育學會</t>
    </r>
  </si>
  <si>
    <r>
      <rPr>
        <sz val="12"/>
        <color rgb="FF000000"/>
        <rFont val="標楷體"/>
        <family val="4"/>
        <charset val="136"/>
      </rPr>
      <t>震旦行</t>
    </r>
  </si>
  <si>
    <r>
      <rPr>
        <sz val="12"/>
        <color rgb="FF000000"/>
        <rFont val="標楷體"/>
        <family val="4"/>
        <charset val="136"/>
      </rPr>
      <t>中華民國農會</t>
    </r>
  </si>
  <si>
    <r>
      <rPr>
        <sz val="12"/>
        <color rgb="FF000000"/>
        <rFont val="標楷體"/>
        <family val="4"/>
        <charset val="136"/>
      </rPr>
      <t>中華民國保護動物協會</t>
    </r>
  </si>
  <si>
    <r>
      <rPr>
        <sz val="12"/>
        <color rgb="FF000000"/>
        <rFont val="標楷體"/>
        <family val="4"/>
        <charset val="136"/>
      </rPr>
      <t>聖靈月刊雜誌社</t>
    </r>
  </si>
  <si>
    <r>
      <rPr>
        <sz val="12"/>
        <color rgb="FF000000"/>
        <rFont val="標楷體"/>
        <family val="4"/>
        <charset val="136"/>
      </rPr>
      <t>中央通訊社</t>
    </r>
  </si>
  <si>
    <r>
      <rPr>
        <sz val="12"/>
        <color rgb="FF000000"/>
        <rFont val="標楷體"/>
        <family val="4"/>
        <charset val="136"/>
      </rPr>
      <t>校外人員</t>
    </r>
  </si>
  <si>
    <r>
      <rPr>
        <sz val="12"/>
        <color rgb="FF000000"/>
        <rFont val="標楷體"/>
        <family val="4"/>
        <charset val="136"/>
      </rPr>
      <t>國防譯粹月刊社</t>
    </r>
  </si>
  <si>
    <r>
      <rPr>
        <sz val="12"/>
        <color rgb="FF000000"/>
        <rFont val="標楷體"/>
        <family val="4"/>
        <charset val="136"/>
      </rPr>
      <t>淡江大學</t>
    </r>
  </si>
  <si>
    <r>
      <rPr>
        <sz val="12"/>
        <color rgb="FF000000"/>
        <rFont val="標楷體"/>
        <family val="4"/>
        <charset val="136"/>
      </rPr>
      <t>中華民國大專院校體育總會</t>
    </r>
  </si>
  <si>
    <r>
      <rPr>
        <sz val="12"/>
        <color rgb="FF000000"/>
        <rFont val="標楷體"/>
        <family val="4"/>
        <charset val="136"/>
      </rPr>
      <t>國立臺灣圖書館</t>
    </r>
  </si>
  <si>
    <r>
      <rPr>
        <sz val="12"/>
        <color rgb="FF000000"/>
        <rFont val="標楷體"/>
        <family val="4"/>
        <charset val="136"/>
      </rPr>
      <t>中華民國的空軍出版社</t>
    </r>
  </si>
  <si>
    <r>
      <rPr>
        <sz val="12"/>
        <color rgb="FF000000"/>
        <rFont val="標楷體"/>
        <family val="4"/>
        <charset val="136"/>
      </rPr>
      <t>行政院農業委員會</t>
    </r>
  </si>
  <si>
    <r>
      <rPr>
        <sz val="12"/>
        <color rgb="FF000000"/>
        <rFont val="標楷體"/>
        <family val="4"/>
        <charset val="136"/>
      </rPr>
      <t>彰化基督教醫院</t>
    </r>
  </si>
  <si>
    <r>
      <rPr>
        <sz val="12"/>
        <color rgb="FF000000"/>
        <rFont val="標楷體"/>
        <family val="4"/>
        <charset val="136"/>
      </rPr>
      <t>教職員</t>
    </r>
  </si>
  <si>
    <r>
      <rPr>
        <sz val="12"/>
        <color rgb="FF000000"/>
        <rFont val="標楷體"/>
        <family val="4"/>
        <charset val="136"/>
      </rPr>
      <t>台糖公司</t>
    </r>
  </si>
  <si>
    <r>
      <rPr>
        <sz val="12"/>
        <color rgb="FF000000"/>
        <rFont val="標楷體"/>
        <family val="4"/>
        <charset val="136"/>
      </rPr>
      <t>國立屏東大學</t>
    </r>
  </si>
  <si>
    <r>
      <rPr>
        <sz val="12"/>
        <color rgb="FF000000"/>
        <rFont val="標楷體"/>
        <family val="4"/>
        <charset val="136"/>
      </rPr>
      <t>中華郵政股份有限公司</t>
    </r>
  </si>
  <si>
    <r>
      <rPr>
        <sz val="12"/>
        <color rgb="FF000000"/>
        <rFont val="標楷體"/>
        <family val="4"/>
        <charset val="136"/>
      </rPr>
      <t>台灣電力公司</t>
    </r>
  </si>
  <si>
    <t>校外人員</t>
    <phoneticPr fontId="5" type="noConversion"/>
  </si>
  <si>
    <t xml:space="preserve"> 製表基準日：111年10月31日</t>
    <phoneticPr fontId="5" type="noConversion"/>
  </si>
  <si>
    <t>製表日期 ：  111年11月01日</t>
    <phoneticPr fontId="5" type="noConversion"/>
  </si>
  <si>
    <t>0/5</t>
    <phoneticPr fontId="5" type="noConversion"/>
  </si>
  <si>
    <t>-3/-2</t>
    <phoneticPr fontId="5" type="noConversion"/>
  </si>
  <si>
    <r>
      <t xml:space="preserve">(訂刊 114 </t>
    </r>
    <r>
      <rPr>
        <sz val="12"/>
        <rFont val="新細明體"/>
        <family val="1"/>
        <charset val="136"/>
      </rPr>
      <t xml:space="preserve">+ 贈刊 211  </t>
    </r>
    <r>
      <rPr>
        <b/>
        <sz val="12"/>
        <rFont val="新細明體"/>
        <family val="1"/>
        <charset val="136"/>
      </rPr>
      <t>)中日文</t>
    </r>
    <r>
      <rPr>
        <sz val="12"/>
        <rFont val="新細明體"/>
        <family val="1"/>
        <charset val="136"/>
      </rPr>
      <t>(種)</t>
    </r>
    <phoneticPr fontId="5" type="noConversion"/>
  </si>
  <si>
    <r>
      <t>(訂刊 14</t>
    </r>
    <r>
      <rPr>
        <sz val="12"/>
        <rFont val="新細明體"/>
        <family val="1"/>
        <charset val="136"/>
      </rPr>
      <t>+ 贈刊 12  )</t>
    </r>
    <r>
      <rPr>
        <b/>
        <sz val="12"/>
        <rFont val="新細明體"/>
        <family val="1"/>
        <charset val="136"/>
      </rPr>
      <t>西文</t>
    </r>
    <r>
      <rPr>
        <sz val="12"/>
        <rFont val="新細明體"/>
        <family val="1"/>
        <charset val="136"/>
      </rPr>
      <t>(種)</t>
    </r>
    <phoneticPr fontId="5" type="noConversion"/>
  </si>
  <si>
    <r>
      <t xml:space="preserve">(購14 </t>
    </r>
    <r>
      <rPr>
        <sz val="12"/>
        <rFont val="新細明體"/>
        <family val="1"/>
        <charset val="136"/>
      </rPr>
      <t>+ 贈 61 )線上資料庫(種)</t>
    </r>
    <phoneticPr fontId="5" type="noConversion"/>
  </si>
  <si>
    <t>黃石龍</t>
  </si>
  <si>
    <t>鄧秀梅</t>
  </si>
  <si>
    <t>愛書人</t>
  </si>
  <si>
    <t>林月珍
蔡宏杰</t>
  </si>
  <si>
    <r>
      <rPr>
        <sz val="12"/>
        <color rgb="FF000000"/>
        <rFont val="標楷體"/>
        <family val="4"/>
        <charset val="136"/>
      </rPr>
      <t>臺灣農村經濟學會</t>
    </r>
  </si>
  <si>
    <r>
      <rPr>
        <sz val="12"/>
        <color rgb="FF000000"/>
        <rFont val="標楷體"/>
        <family val="4"/>
        <charset val="136"/>
      </rPr>
      <t>社團法人中華民國管理科學學會</t>
    </r>
  </si>
  <si>
    <r>
      <rPr>
        <sz val="12"/>
        <color rgb="FF000000"/>
        <rFont val="標楷體"/>
        <family val="4"/>
        <charset val="136"/>
      </rPr>
      <t>黃石龍</t>
    </r>
  </si>
  <si>
    <r>
      <rPr>
        <sz val="12"/>
        <color rgb="FF000000"/>
        <rFont val="標楷體"/>
        <family val="4"/>
        <charset val="136"/>
      </rPr>
      <t>經濟部能源局</t>
    </r>
  </si>
  <si>
    <r>
      <rPr>
        <sz val="12"/>
        <color rgb="FF000000"/>
        <rFont val="標楷體"/>
        <family val="4"/>
        <charset val="136"/>
      </rPr>
      <t>生物科技產業研究出版中心</t>
    </r>
  </si>
  <si>
    <r>
      <rPr>
        <sz val="12"/>
        <color rgb="FF000000"/>
        <rFont val="標楷體"/>
        <family val="4"/>
        <charset val="136"/>
      </rPr>
      <t>臺疆祖廟大觀音亭暨祀典興濟宮</t>
    </r>
  </si>
  <si>
    <r>
      <rPr>
        <sz val="12"/>
        <color rgb="FF000000"/>
        <rFont val="標楷體"/>
        <family val="4"/>
        <charset val="136"/>
      </rPr>
      <t>中華民國工業安全衛生協會</t>
    </r>
  </si>
  <si>
    <r>
      <rPr>
        <sz val="12"/>
        <color rgb="FF000000"/>
        <rFont val="標楷體"/>
        <family val="4"/>
        <charset val="136"/>
      </rPr>
      <t>特有生物研究保育中心</t>
    </r>
  </si>
  <si>
    <r>
      <rPr>
        <sz val="12"/>
        <color rgb="FF000000"/>
        <rFont val="標楷體"/>
        <family val="4"/>
        <charset val="136"/>
      </rPr>
      <t>內政部營建署</t>
    </r>
  </si>
  <si>
    <r>
      <rPr>
        <sz val="12"/>
        <color rgb="FF000000"/>
        <rFont val="標楷體"/>
        <family val="4"/>
        <charset val="136"/>
      </rPr>
      <t>台中市政府文化局</t>
    </r>
  </si>
  <si>
    <r>
      <rPr>
        <sz val="12"/>
        <color rgb="FF000000"/>
        <rFont val="標楷體"/>
        <family val="4"/>
        <charset val="136"/>
      </rPr>
      <t>台灣癌症臨床研究發展基金會</t>
    </r>
  </si>
  <si>
    <r>
      <rPr>
        <sz val="12"/>
        <color rgb="FF000000"/>
        <rFont val="標楷體"/>
        <family val="4"/>
        <charset val="136"/>
      </rPr>
      <t>南華大學</t>
    </r>
  </si>
  <si>
    <r>
      <rPr>
        <sz val="12"/>
        <color rgb="FF000000"/>
        <rFont val="標楷體"/>
        <family val="4"/>
        <charset val="136"/>
      </rPr>
      <t>台南區農業改良場</t>
    </r>
  </si>
  <si>
    <r>
      <rPr>
        <sz val="12"/>
        <color rgb="FF000000"/>
        <rFont val="標楷體"/>
        <family val="4"/>
        <charset val="136"/>
      </rPr>
      <t>國立臺灣博物館</t>
    </r>
  </si>
  <si>
    <r>
      <rPr>
        <sz val="12"/>
        <color rgb="FF000000"/>
        <rFont val="標楷體"/>
        <family val="4"/>
        <charset val="136"/>
      </rPr>
      <t>桃園區農業改良場</t>
    </r>
  </si>
  <si>
    <r>
      <rPr>
        <sz val="12"/>
        <color rgb="FF000000"/>
        <rFont val="標楷體"/>
        <family val="4"/>
        <charset val="136"/>
      </rPr>
      <t>台灣光華雜誌</t>
    </r>
  </si>
  <si>
    <r>
      <rPr>
        <sz val="12"/>
        <color rgb="FF000000"/>
        <rFont val="標楷體"/>
        <family val="4"/>
        <charset val="136"/>
      </rPr>
      <t>財團法人白陽大道教育基金會</t>
    </r>
  </si>
  <si>
    <r>
      <rPr>
        <sz val="12"/>
        <color rgb="FF000000"/>
        <rFont val="標楷體"/>
        <family val="4"/>
        <charset val="136"/>
      </rPr>
      <t>監察院國家人權委員會</t>
    </r>
  </si>
  <si>
    <r>
      <rPr>
        <sz val="12"/>
        <color rgb="FF000000"/>
        <rFont val="標楷體"/>
        <family val="4"/>
        <charset val="136"/>
      </rPr>
      <t>鄧秀梅</t>
    </r>
  </si>
  <si>
    <r>
      <rPr>
        <sz val="12"/>
        <color rgb="FF000000"/>
        <rFont val="標楷體"/>
        <family val="4"/>
        <charset val="136"/>
      </rPr>
      <t>行政院主計處</t>
    </r>
  </si>
  <si>
    <r>
      <rPr>
        <sz val="12"/>
        <color rgb="FF000000"/>
        <rFont val="標楷體"/>
        <family val="4"/>
        <charset val="136"/>
      </rPr>
      <t>國防部空軍司令部</t>
    </r>
  </si>
  <si>
    <r>
      <rPr>
        <sz val="12"/>
        <color rgb="FF000000"/>
        <rFont val="標楷體"/>
        <family val="4"/>
        <charset val="136"/>
      </rPr>
      <t>國立台灣交響樂團</t>
    </r>
  </si>
  <si>
    <r>
      <rPr>
        <sz val="12"/>
        <color rgb="FF000000"/>
        <rFont val="標楷體"/>
        <family val="4"/>
        <charset val="136"/>
      </rPr>
      <t>太平洋經濟合作理事會中華民國委員會</t>
    </r>
  </si>
  <si>
    <r>
      <rPr>
        <sz val="12"/>
        <color rgb="FF000000"/>
        <rFont val="標楷體"/>
        <family val="4"/>
        <charset val="136"/>
      </rPr>
      <t>國立台北大學經濟學系</t>
    </r>
  </si>
  <si>
    <r>
      <rPr>
        <sz val="12"/>
        <color rgb="FF000000"/>
        <rFont val="標楷體"/>
        <family val="4"/>
        <charset val="136"/>
      </rPr>
      <t>佛教蓮花基金會</t>
    </r>
  </si>
  <si>
    <r>
      <rPr>
        <sz val="12"/>
        <color rgb="FF000000"/>
        <rFont val="標楷體"/>
        <family val="4"/>
        <charset val="136"/>
      </rPr>
      <t>影聯公播</t>
    </r>
  </si>
  <si>
    <r>
      <rPr>
        <sz val="12"/>
        <color rgb="FF000000"/>
        <rFont val="標楷體"/>
        <family val="4"/>
        <charset val="136"/>
      </rPr>
      <t>財團法人弘誓文教基金會</t>
    </r>
  </si>
  <si>
    <r>
      <rPr>
        <sz val="12"/>
        <color rgb="FF000000"/>
        <rFont val="標楷體"/>
        <family val="4"/>
        <charset val="136"/>
      </rPr>
      <t>國立臺北教育大學</t>
    </r>
  </si>
  <si>
    <r>
      <rPr>
        <sz val="12"/>
        <color rgb="FF000000"/>
        <rFont val="標楷體"/>
        <family val="4"/>
        <charset val="136"/>
      </rPr>
      <t>原住民族委員會</t>
    </r>
  </si>
  <si>
    <r>
      <rPr>
        <sz val="12"/>
        <color rgb="FF000000"/>
        <rFont val="標楷體"/>
        <family val="4"/>
        <charset val="136"/>
      </rPr>
      <t>食品藥物管理署</t>
    </r>
  </si>
  <si>
    <r>
      <rPr>
        <sz val="12"/>
        <color rgb="FF000000"/>
        <rFont val="標楷體"/>
        <family val="4"/>
        <charset val="136"/>
      </rPr>
      <t>台灣觀光協會</t>
    </r>
  </si>
  <si>
    <r>
      <rPr>
        <sz val="12"/>
        <color rgb="FF000000"/>
        <rFont val="標楷體"/>
        <family val="4"/>
        <charset val="136"/>
      </rPr>
      <t>義光育幼院暨附設世美家園</t>
    </r>
  </si>
  <si>
    <r>
      <rPr>
        <sz val="12"/>
        <color rgb="FF000000"/>
        <rFont val="標楷體"/>
        <family val="4"/>
        <charset val="136"/>
      </rPr>
      <t>肝病防治學術基金會</t>
    </r>
  </si>
  <si>
    <r>
      <rPr>
        <sz val="12"/>
        <color rgb="FF000000"/>
        <rFont val="標楷體"/>
        <family val="4"/>
        <charset val="136"/>
      </rPr>
      <t>全民健康基金會</t>
    </r>
  </si>
  <si>
    <r>
      <rPr>
        <sz val="12"/>
        <color rgb="FF000000"/>
        <rFont val="標楷體"/>
        <family val="4"/>
        <charset val="136"/>
      </rPr>
      <t>愛書人</t>
    </r>
  </si>
  <si>
    <r>
      <rPr>
        <sz val="12"/>
        <color rgb="FF000000"/>
        <rFont val="標楷體"/>
        <family val="4"/>
        <charset val="136"/>
      </rPr>
      <t>會計人雜誌社</t>
    </r>
  </si>
  <si>
    <r>
      <rPr>
        <sz val="12"/>
        <color rgb="FF000000"/>
        <rFont val="標楷體"/>
        <family val="4"/>
        <charset val="136"/>
      </rPr>
      <t>多媒體</t>
    </r>
  </si>
  <si>
    <r>
      <rPr>
        <sz val="12"/>
        <color rgb="FF000000"/>
        <rFont val="標楷體"/>
        <family val="4"/>
        <charset val="136"/>
      </rPr>
      <t>國立臺灣美術館</t>
    </r>
  </si>
  <si>
    <r>
      <rPr>
        <sz val="12"/>
        <color rgb="FF000000"/>
        <rFont val="標楷體"/>
        <family val="4"/>
        <charset val="136"/>
      </rPr>
      <t>慈濟基金會</t>
    </r>
  </si>
  <si>
    <r>
      <rPr>
        <sz val="12"/>
        <color rgb="FF000000"/>
        <rFont val="標楷體"/>
        <family val="4"/>
        <charset val="136"/>
      </rPr>
      <t>國立臺灣師範大學</t>
    </r>
  </si>
  <si>
    <r>
      <rPr>
        <sz val="12"/>
        <color rgb="FF000000"/>
        <rFont val="標楷體"/>
        <family val="4"/>
        <charset val="136"/>
      </rPr>
      <t>台新銀行文化藝術基金會</t>
    </r>
  </si>
  <si>
    <r>
      <rPr>
        <sz val="12"/>
        <color rgb="FF000000"/>
        <rFont val="標楷體"/>
        <family val="4"/>
        <charset val="136"/>
      </rPr>
      <t>繞止雜誌社</t>
    </r>
  </si>
  <si>
    <r>
      <rPr>
        <sz val="12"/>
        <color rgb="FF000000"/>
        <rFont val="標楷體"/>
        <family val="4"/>
        <charset val="136"/>
      </rPr>
      <t>教育部體育署</t>
    </r>
  </si>
  <si>
    <r>
      <rPr>
        <sz val="12"/>
        <color rgb="FF000000"/>
        <rFont val="標楷體"/>
        <family val="4"/>
        <charset val="136"/>
      </rPr>
      <t>第一銀行</t>
    </r>
  </si>
  <si>
    <r>
      <rPr>
        <sz val="12"/>
        <color rgb="FF000000"/>
        <rFont val="標楷體"/>
        <family val="4"/>
        <charset val="136"/>
      </rPr>
      <t>林月珍
蔡宏杰</t>
    </r>
  </si>
  <si>
    <t>2022年10月圖書館受贈圖書資源統計表</t>
    <phoneticPr fontId="5" type="noConversion"/>
  </si>
  <si>
    <t>黃石龍</t>
    <phoneticPr fontId="5" type="noConversion"/>
  </si>
  <si>
    <t>林月珍、蔡宏杰</t>
    <phoneticPr fontId="5" type="noConversion"/>
  </si>
  <si>
    <t>愛書人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</si>
</sst>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??_-;_-@"/>
    <numFmt numFmtId="177" formatCode="#,##0_);[Red]\(#,##0\)"/>
  </numFmts>
  <fonts count="27">
    <font>
      <sz val="12"/>
      <color rgb="FF000000"/>
      <name val="PMingLiu"/>
    </font>
    <font>
      <sz val="12"/>
      <name val="PMingLiu"/>
      <family val="1"/>
      <charset val="136"/>
    </font>
    <font>
      <sz val="18"/>
      <color theme="1"/>
      <name val="DFKai-SB"/>
      <family val="4"/>
      <charset val="136"/>
    </font>
    <font>
      <sz val="14"/>
      <color theme="1"/>
      <name val="DFKai-SB"/>
      <family val="4"/>
      <charset val="136"/>
    </font>
    <font>
      <sz val="6"/>
      <color theme="0"/>
      <name val="MingLiu"/>
      <family val="3"/>
      <charset val="136"/>
    </font>
    <font>
      <sz val="9"/>
      <name val="細明體"/>
      <family val="3"/>
      <charset val="136"/>
    </font>
    <font>
      <sz val="12"/>
      <color rgb="FF000000"/>
      <name val="PMingLiu"/>
      <family val="1"/>
      <charset val="136"/>
    </font>
    <font>
      <sz val="10"/>
      <color rgb="FF000000"/>
      <name val="Arial"/>
      <family val="2"/>
    </font>
    <font>
      <sz val="12"/>
      <name val="新細明體"/>
      <family val="1"/>
      <charset val="136"/>
    </font>
    <font>
      <b/>
      <sz val="14"/>
      <name val="PMingLiu"/>
      <family val="1"/>
      <charset val="136"/>
    </font>
    <font>
      <sz val="10"/>
      <name val="PMingLiu"/>
      <family val="1"/>
      <charset val="136"/>
    </font>
    <font>
      <b/>
      <sz val="12"/>
      <name val="PMingLiu"/>
      <family val="1"/>
      <charset val="136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2"/>
      <color rgb="FF000000"/>
      <name val="標楷體"/>
      <family val="4"/>
      <charset val="136"/>
    </font>
    <font>
      <sz val="12"/>
      <color rgb="FFFF0000"/>
      <name val="PMingLiu"/>
      <family val="1"/>
      <charset val="136"/>
    </font>
    <font>
      <sz val="12"/>
      <color rgb="FFFF0000"/>
      <name val="PMingLiu"/>
      <family val="1"/>
    </font>
    <font>
      <sz val="12"/>
      <name val="PMingLiu"/>
      <family val="1"/>
    </font>
    <font>
      <b/>
      <sz val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theme="1"/>
      </right>
      <top style="thin">
        <color theme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theme="1"/>
      </right>
      <top style="thin">
        <color theme="1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17"/>
  </cellStyleXfs>
  <cellXfs count="102">
    <xf numFmtId="0" fontId="0" fillId="0" borderId="0" xfId="0" applyFont="1" applyAlignment="1"/>
    <xf numFmtId="14" fontId="4" fillId="0" borderId="0" xfId="0" applyNumberFormat="1" applyFont="1" applyAlignment="1">
      <alignment horizontal="left"/>
    </xf>
    <xf numFmtId="0" fontId="0" fillId="0" borderId="0" xfId="0" applyFont="1" applyAlignment="1"/>
    <xf numFmtId="0" fontId="1" fillId="0" borderId="2" xfId="0" applyFont="1" applyBorder="1" applyAlignment="1">
      <alignment horizontal="left"/>
    </xf>
    <xf numFmtId="0" fontId="9" fillId="0" borderId="2" xfId="0" applyFont="1" applyBorder="1" applyAlignment="1"/>
    <xf numFmtId="0" fontId="1" fillId="0" borderId="2" xfId="0" applyFont="1" applyBorder="1" applyAlignment="1"/>
    <xf numFmtId="0" fontId="1" fillId="0" borderId="17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" fillId="0" borderId="7" xfId="0" applyFont="1" applyBorder="1" applyAlignment="1"/>
    <xf numFmtId="0" fontId="1" fillId="0" borderId="7" xfId="0" applyFont="1" applyBorder="1" applyAlignment="1">
      <alignment horizontal="left"/>
    </xf>
    <xf numFmtId="176" fontId="1" fillId="0" borderId="7" xfId="0" applyNumberFormat="1" applyFont="1" applyBorder="1" applyAlignment="1"/>
    <xf numFmtId="0" fontId="11" fillId="3" borderId="7" xfId="0" applyFont="1" applyFill="1" applyBorder="1" applyAlignment="1"/>
    <xf numFmtId="176" fontId="1" fillId="3" borderId="7" xfId="0" applyNumberFormat="1" applyFont="1" applyFill="1" applyBorder="1" applyAlignment="1">
      <alignment horizontal="right"/>
    </xf>
    <xf numFmtId="0" fontId="1" fillId="0" borderId="7" xfId="0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49" fontId="1" fillId="0" borderId="7" xfId="0" applyNumberFormat="1" applyFont="1" applyBorder="1" applyAlignment="1">
      <alignment horizontal="right" vertical="center"/>
    </xf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0" fontId="0" fillId="0" borderId="0" xfId="0" applyFont="1" applyAlignment="1">
      <alignment horizontal="left" indent="1"/>
    </xf>
    <xf numFmtId="0" fontId="3" fillId="0" borderId="12" xfId="0" applyFont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0" fillId="0" borderId="0" xfId="0" applyFont="1" applyAlignment="1"/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3" fillId="0" borderId="1" xfId="0" applyFont="1" applyBorder="1" applyAlignment="1"/>
    <xf numFmtId="0" fontId="23" fillId="0" borderId="2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23" fillId="0" borderId="0" xfId="0" applyFont="1" applyAlignment="1"/>
    <xf numFmtId="0" fontId="23" fillId="0" borderId="4" xfId="0" applyFont="1" applyBorder="1" applyAlignment="1"/>
    <xf numFmtId="0" fontId="23" fillId="0" borderId="17" xfId="0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0" fontId="23" fillId="0" borderId="17" xfId="0" applyFont="1" applyBorder="1" applyAlignment="1"/>
    <xf numFmtId="0" fontId="23" fillId="0" borderId="6" xfId="0" applyFont="1" applyBorder="1" applyAlignment="1"/>
    <xf numFmtId="0" fontId="23" fillId="0" borderId="11" xfId="0" applyFont="1" applyBorder="1" applyAlignment="1"/>
    <xf numFmtId="0" fontId="23" fillId="0" borderId="14" xfId="0" applyFont="1" applyBorder="1" applyAlignment="1"/>
    <xf numFmtId="0" fontId="23" fillId="0" borderId="15" xfId="0" applyFont="1" applyBorder="1" applyAlignment="1"/>
    <xf numFmtId="0" fontId="23" fillId="0" borderId="16" xfId="0" applyFont="1" applyBorder="1" applyAlignment="1"/>
    <xf numFmtId="0" fontId="24" fillId="2" borderId="17" xfId="0" applyFont="1" applyFill="1" applyBorder="1" applyAlignment="1"/>
    <xf numFmtId="0" fontId="24" fillId="0" borderId="0" xfId="0" applyFont="1" applyAlignment="1"/>
    <xf numFmtId="0" fontId="0" fillId="0" borderId="0" xfId="0" applyFont="1" applyAlignment="1"/>
    <xf numFmtId="0" fontId="25" fillId="0" borderId="7" xfId="0" applyFont="1" applyBorder="1" applyAlignment="1"/>
    <xf numFmtId="176" fontId="25" fillId="0" borderId="7" xfId="0" applyNumberFormat="1" applyFont="1" applyBorder="1" applyAlignment="1"/>
    <xf numFmtId="176" fontId="25" fillId="0" borderId="7" xfId="0" applyNumberFormat="1" applyFont="1" applyBorder="1" applyAlignment="1">
      <alignment horizontal="right"/>
    </xf>
    <xf numFmtId="176" fontId="25" fillId="3" borderId="7" xfId="0" applyNumberFormat="1" applyFont="1" applyFill="1" applyBorder="1" applyAlignment="1">
      <alignment horizontal="right"/>
    </xf>
    <xf numFmtId="0" fontId="1" fillId="0" borderId="8" xfId="0" applyFont="1" applyBorder="1" applyAlignment="1"/>
    <xf numFmtId="177" fontId="1" fillId="0" borderId="7" xfId="0" applyNumberFormat="1" applyFont="1" applyBorder="1" applyAlignment="1">
      <alignment horizontal="right" vertical="center"/>
    </xf>
    <xf numFmtId="0" fontId="1" fillId="0" borderId="17" xfId="0" applyFont="1" applyBorder="1" applyAlignment="1"/>
    <xf numFmtId="0" fontId="1" fillId="0" borderId="10" xfId="0" applyFont="1" applyBorder="1" applyAlignment="1"/>
    <xf numFmtId="0" fontId="1" fillId="2" borderId="7" xfId="0" applyFont="1" applyFill="1" applyBorder="1" applyAlignment="1"/>
    <xf numFmtId="176" fontId="1" fillId="2" borderId="7" xfId="0" applyNumberFormat="1" applyFont="1" applyFill="1" applyBorder="1" applyAlignment="1"/>
    <xf numFmtId="0" fontId="10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" fillId="0" borderId="15" xfId="0" applyFont="1" applyBorder="1" applyAlignment="1"/>
    <xf numFmtId="0" fontId="1" fillId="0" borderId="0" xfId="0" applyFont="1" applyAlignment="1"/>
    <xf numFmtId="0" fontId="11" fillId="2" borderId="17" xfId="0" applyFont="1" applyFill="1" applyBorder="1" applyAlignment="1">
      <alignment horizontal="right"/>
    </xf>
    <xf numFmtId="0" fontId="1" fillId="2" borderId="17" xfId="0" applyFont="1" applyFill="1" applyBorder="1" applyAlignment="1"/>
    <xf numFmtId="0" fontId="11" fillId="2" borderId="17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5" fillId="3" borderId="18" xfId="0" applyFont="1" applyFill="1" applyBorder="1" applyAlignment="1">
      <alignment horizontal="center" vertical="top" wrapText="1"/>
    </xf>
    <xf numFmtId="0" fontId="15" fillId="3" borderId="18" xfId="0" applyFont="1" applyFill="1" applyBorder="1" applyAlignment="1">
      <alignment horizontal="left" vertical="top" wrapText="1"/>
    </xf>
    <xf numFmtId="0" fontId="16" fillId="0" borderId="0" xfId="0" applyFont="1" applyAlignment="1">
      <alignment vertical="top"/>
    </xf>
    <xf numFmtId="0" fontId="12" fillId="0" borderId="0" xfId="0" applyFont="1" applyAlignment="1">
      <alignment vertical="top"/>
    </xf>
    <xf numFmtId="14" fontId="12" fillId="0" borderId="18" xfId="0" applyNumberFormat="1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8" xfId="0" applyFont="1" applyBorder="1" applyAlignment="1">
      <alignment vertical="top" wrapText="1"/>
    </xf>
    <xf numFmtId="0" fontId="12" fillId="0" borderId="18" xfId="0" applyFont="1" applyBorder="1" applyAlignment="1">
      <alignment horizontal="center" vertical="top"/>
    </xf>
    <xf numFmtId="14" fontId="17" fillId="0" borderId="0" xfId="0" applyNumberFormat="1" applyFont="1" applyAlignment="1">
      <alignment horizontal="left"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14" fontId="12" fillId="0" borderId="0" xfId="0" applyNumberFormat="1" applyFont="1" applyAlignment="1">
      <alignment horizontal="left" vertical="top"/>
    </xf>
    <xf numFmtId="0" fontId="3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/>
    <xf numFmtId="0" fontId="23" fillId="0" borderId="15" xfId="0" applyFont="1" applyBorder="1" applyAlignment="1">
      <alignment vertical="center" wrapText="1"/>
    </xf>
    <xf numFmtId="0" fontId="23" fillId="0" borderId="15" xfId="0" applyFont="1" applyBorder="1"/>
    <xf numFmtId="0" fontId="1" fillId="2" borderId="8" xfId="0" applyFont="1" applyFill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/>
    <xf numFmtId="0" fontId="11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2" borderId="8" xfId="0" applyFont="1" applyFill="1" applyBorder="1" applyAlignment="1"/>
    <xf numFmtId="0" fontId="1" fillId="0" borderId="8" xfId="0" applyFont="1" applyBorder="1" applyAlignment="1"/>
    <xf numFmtId="0" fontId="10" fillId="0" borderId="2" xfId="0" applyFont="1" applyBorder="1" applyAlignment="1">
      <alignment horizontal="center"/>
    </xf>
    <xf numFmtId="0" fontId="1" fillId="0" borderId="2" xfId="0" applyFont="1" applyBorder="1"/>
    <xf numFmtId="0" fontId="10" fillId="0" borderId="5" xfId="0" applyFont="1" applyBorder="1" applyAlignment="1">
      <alignment horizontal="center"/>
    </xf>
    <xf numFmtId="0" fontId="1" fillId="0" borderId="5" xfId="0" applyFont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4" borderId="7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WU" refreshedDate="44866.675378703701" createdVersion="6" refreshedVersion="6" minRefreshableVersion="3" recordCount="138">
  <cacheSource type="worksheet">
    <worksheetSource ref="A1:F139" sheet="贈書清單"/>
  </cacheSource>
  <cacheFields count="6">
    <cacheField name="登記日期" numFmtId="14">
      <sharedItems containsSemiMixedTypes="0" containsNonDate="0" containsDate="1" containsString="0" minDate="2022-10-03T00:00:00" maxDate="2022-11-01T00:00:00"/>
    </cacheField>
    <cacheField name="文件類型" numFmtId="0">
      <sharedItems/>
    </cacheField>
    <cacheField name="來文單位名稱" numFmtId="0">
      <sharedItems containsBlank="1"/>
    </cacheField>
    <cacheField name="捐贈者(個人)" numFmtId="0">
      <sharedItems containsBlank="1" count="8">
        <m/>
        <s v="黃石龍"/>
        <s v="鄧秀梅"/>
        <s v="愛書人"/>
        <s v="林月珍_x000a_蔡宏杰"/>
        <s v="吳千慧" u="1"/>
        <s v="沈健華" u="1"/>
        <s v="許瑀嫺" u="1"/>
      </sharedItems>
    </cacheField>
    <cacheField name="身分別" numFmtId="0">
      <sharedItems containsBlank="1" count="7">
        <s v="校外單位"/>
        <s v="校外人員"/>
        <s v="教職員"/>
        <m u="1"/>
        <s v="學生" u="1"/>
        <s v="    教職員" u="1"/>
        <s v="校內單位" u="1"/>
      </sharedItems>
    </cacheField>
    <cacheField name="數量" numFmtId="0">
      <sharedItems containsSemiMixedTypes="0" containsString="0" containsNumber="1" containsInteger="1" minValue="1" maxValue="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d v="2022-10-03T00:00:00"/>
    <s v="期刊"/>
    <s v="雲林科技大學永續發展與社會實踐研究中心"/>
    <x v="0"/>
    <x v="0"/>
    <n v="29"/>
  </r>
  <r>
    <d v="2022-10-03T00:00:00"/>
    <s v="期刊"/>
    <s v="合作金庫"/>
    <x v="0"/>
    <x v="0"/>
    <n v="1"/>
  </r>
  <r>
    <d v="2022-10-03T00:00:00"/>
    <s v="期刊"/>
    <s v="臺灣農村經濟學會"/>
    <x v="0"/>
    <x v="0"/>
    <n v="1"/>
  </r>
  <r>
    <d v="2022-10-03T00:00:00"/>
    <s v="期刊"/>
    <s v="社團法人中華民國管理科學學會"/>
    <x v="0"/>
    <x v="0"/>
    <n v="1"/>
  </r>
  <r>
    <d v="2022-10-03T00:00:00"/>
    <s v="書籍"/>
    <m/>
    <x v="1"/>
    <x v="1"/>
    <n v="2"/>
  </r>
  <r>
    <d v="2022-10-03T00:00:00"/>
    <s v="期刊"/>
    <s v="經濟部能源局"/>
    <x v="0"/>
    <x v="0"/>
    <n v="1"/>
  </r>
  <r>
    <d v="2022-10-04T00:00:00"/>
    <s v="期刊"/>
    <s v="中華民國大專院校體育總會"/>
    <x v="0"/>
    <x v="0"/>
    <n v="1"/>
  </r>
  <r>
    <d v="2022-10-04T00:00:00"/>
    <s v="期刊"/>
    <s v="基督教宇宙光全人關懷機構"/>
    <x v="0"/>
    <x v="0"/>
    <n v="1"/>
  </r>
  <r>
    <d v="2022-10-04T00:00:00"/>
    <s v="期刊"/>
    <s v="佛光山佛陀紀念館"/>
    <x v="0"/>
    <x v="0"/>
    <n v="2"/>
  </r>
  <r>
    <d v="2022-10-04T00:00:00"/>
    <s v="期刊"/>
    <s v="生物科技產業研究出版中心"/>
    <x v="0"/>
    <x v="0"/>
    <n v="1"/>
  </r>
  <r>
    <d v="2022-10-04T00:00:00"/>
    <s v="期刊"/>
    <s v="震旦行"/>
    <x v="0"/>
    <x v="0"/>
    <n v="1"/>
  </r>
  <r>
    <d v="2022-10-05T00:00:00"/>
    <s v="期刊"/>
    <s v="臺疆祖廟大觀音亭暨祀典興濟宮"/>
    <x v="0"/>
    <x v="0"/>
    <n v="1"/>
  </r>
  <r>
    <d v="2022-10-05T00:00:00"/>
    <s v="期刊"/>
    <s v="淡江大學"/>
    <x v="0"/>
    <x v="0"/>
    <n v="1"/>
  </r>
  <r>
    <d v="2022-10-05T00:00:00"/>
    <s v="期刊"/>
    <s v="中華民國農會"/>
    <x v="0"/>
    <x v="0"/>
    <n v="1"/>
  </r>
  <r>
    <d v="2022-10-05T00:00:00"/>
    <s v="期刊"/>
    <s v="土木技師公會"/>
    <x v="0"/>
    <x v="0"/>
    <n v="1"/>
  </r>
  <r>
    <d v="2022-10-05T00:00:00"/>
    <s v="期刊"/>
    <s v="司法院"/>
    <x v="0"/>
    <x v="0"/>
    <n v="1"/>
  </r>
  <r>
    <d v="2022-10-11T00:00:00"/>
    <s v="期刊"/>
    <s v="中華民國工業安全衛生協會"/>
    <x v="0"/>
    <x v="0"/>
    <n v="1"/>
  </r>
  <r>
    <d v="2022-10-11T00:00:00"/>
    <s v="期刊"/>
    <s v="中華民國工業安全衛生協會"/>
    <x v="0"/>
    <x v="0"/>
    <n v="1"/>
  </r>
  <r>
    <d v="2022-10-11T00:00:00"/>
    <s v="期刊"/>
    <s v="中華民國書法教育學會"/>
    <x v="0"/>
    <x v="0"/>
    <n v="2"/>
  </r>
  <r>
    <d v="2022-10-11T00:00:00"/>
    <s v="期刊"/>
    <s v="特有生物研究保育中心"/>
    <x v="0"/>
    <x v="0"/>
    <n v="1"/>
  </r>
  <r>
    <d v="2022-10-11T00:00:00"/>
    <s v="書籍"/>
    <m/>
    <x v="0"/>
    <x v="0"/>
    <n v="1"/>
  </r>
  <r>
    <d v="2022-10-11T00:00:00"/>
    <s v="期刊"/>
    <s v="中華攝影雜誌社"/>
    <x v="0"/>
    <x v="0"/>
    <n v="1"/>
  </r>
  <r>
    <d v="2022-10-11T00:00:00"/>
    <s v="期刊"/>
    <s v="內政部營建署"/>
    <x v="0"/>
    <x v="0"/>
    <n v="1"/>
  </r>
  <r>
    <d v="2022-10-11T00:00:00"/>
    <s v="期刊"/>
    <s v="聖靈月刊雜誌社"/>
    <x v="0"/>
    <x v="0"/>
    <n v="1"/>
  </r>
  <r>
    <d v="2022-10-11T00:00:00"/>
    <s v="期刊"/>
    <s v="台中市政府文化局"/>
    <x v="0"/>
    <x v="0"/>
    <n v="1"/>
  </r>
  <r>
    <d v="2022-10-11T00:00:00"/>
    <s v="期刊"/>
    <s v="中央通訊社"/>
    <x v="0"/>
    <x v="0"/>
    <n v="1"/>
  </r>
  <r>
    <d v="2022-10-11T00:00:00"/>
    <s v="期刊"/>
    <s v="台灣癌症臨床研究發展基金會"/>
    <x v="0"/>
    <x v="0"/>
    <n v="1"/>
  </r>
  <r>
    <d v="2022-10-11T00:00:00"/>
    <s v="期刊"/>
    <s v="南華大學"/>
    <x v="0"/>
    <x v="0"/>
    <n v="1"/>
  </r>
  <r>
    <d v="2022-10-11T00:00:00"/>
    <s v="期刊"/>
    <s v="台南區農業改良場"/>
    <x v="0"/>
    <x v="0"/>
    <n v="1"/>
  </r>
  <r>
    <d v="2022-10-11T00:00:00"/>
    <s v="期刊"/>
    <s v="國立臺灣博物館"/>
    <x v="0"/>
    <x v="0"/>
    <n v="1"/>
  </r>
  <r>
    <d v="2022-10-14T00:00:00"/>
    <s v="期刊"/>
    <s v="桃園區農業改良場"/>
    <x v="0"/>
    <x v="0"/>
    <n v="1"/>
  </r>
  <r>
    <d v="2022-10-14T00:00:00"/>
    <s v="期刊"/>
    <s v="台灣光華雜誌"/>
    <x v="0"/>
    <x v="0"/>
    <n v="7"/>
  </r>
  <r>
    <d v="2022-10-14T00:00:00"/>
    <s v="期刊"/>
    <s v="台灣光華雜誌"/>
    <x v="0"/>
    <x v="0"/>
    <n v="6"/>
  </r>
  <r>
    <d v="2022-10-14T00:00:00"/>
    <s v="期刊"/>
    <s v="財團法人白陽大道教育基金會"/>
    <x v="0"/>
    <x v="0"/>
    <n v="1"/>
  </r>
  <r>
    <d v="2022-10-14T00:00:00"/>
    <s v="期刊"/>
    <s v="財團法人白陽大道教育基金會"/>
    <x v="0"/>
    <x v="0"/>
    <n v="1"/>
  </r>
  <r>
    <d v="2022-10-14T00:00:00"/>
    <s v="書籍"/>
    <s v="監察院國家人權委員會"/>
    <x v="0"/>
    <x v="0"/>
    <n v="1"/>
  </r>
  <r>
    <d v="2022-10-14T00:00:00"/>
    <s v="期刊"/>
    <s v="土木技師公會"/>
    <x v="0"/>
    <x v="0"/>
    <n v="1"/>
  </r>
  <r>
    <d v="2022-10-14T00:00:00"/>
    <s v="期刊"/>
    <s v="司法院"/>
    <x v="0"/>
    <x v="0"/>
    <n v="1"/>
  </r>
  <r>
    <d v="2022-10-17T00:00:00"/>
    <s v="書籍"/>
    <m/>
    <x v="2"/>
    <x v="2"/>
    <n v="1"/>
  </r>
  <r>
    <d v="2022-10-17T00:00:00"/>
    <s v="書籍"/>
    <m/>
    <x v="2"/>
    <x v="2"/>
    <n v="1"/>
  </r>
  <r>
    <d v="2022-10-17T00:00:00"/>
    <s v="書籍"/>
    <m/>
    <x v="2"/>
    <x v="2"/>
    <n v="1"/>
  </r>
  <r>
    <d v="2022-10-17T00:00:00"/>
    <s v="書籍"/>
    <m/>
    <x v="2"/>
    <x v="2"/>
    <n v="1"/>
  </r>
  <r>
    <d v="2022-10-17T00:00:00"/>
    <s v="書籍"/>
    <m/>
    <x v="2"/>
    <x v="2"/>
    <n v="1"/>
  </r>
  <r>
    <d v="2022-10-17T00:00:00"/>
    <s v="書籍"/>
    <m/>
    <x v="2"/>
    <x v="2"/>
    <n v="1"/>
  </r>
  <r>
    <d v="2022-10-17T00:00:00"/>
    <s v="書籍"/>
    <m/>
    <x v="2"/>
    <x v="2"/>
    <n v="1"/>
  </r>
  <r>
    <d v="2022-10-17T00:00:00"/>
    <s v="書籍"/>
    <m/>
    <x v="2"/>
    <x v="2"/>
    <n v="1"/>
  </r>
  <r>
    <d v="2022-10-17T00:00:00"/>
    <s v="書籍"/>
    <m/>
    <x v="2"/>
    <x v="2"/>
    <n v="1"/>
  </r>
  <r>
    <d v="2022-10-17T00:00:00"/>
    <s v="期刊"/>
    <s v="中華民國保護動物協會"/>
    <x v="0"/>
    <x v="0"/>
    <n v="1"/>
  </r>
  <r>
    <d v="2022-10-17T00:00:00"/>
    <s v="書籍"/>
    <s v="行政院主計處"/>
    <x v="0"/>
    <x v="0"/>
    <n v="1"/>
  </r>
  <r>
    <d v="2022-10-17T00:00:00"/>
    <s v="期刊"/>
    <s v="國防譯粹月刊社"/>
    <x v="0"/>
    <x v="0"/>
    <n v="1"/>
  </r>
  <r>
    <d v="2022-10-17T00:00:00"/>
    <s v="期刊"/>
    <s v="中華民國的空軍出版社"/>
    <x v="0"/>
    <x v="0"/>
    <n v="1"/>
  </r>
  <r>
    <d v="2022-10-17T00:00:00"/>
    <s v="期刊"/>
    <s v="國防部空軍司令部"/>
    <x v="0"/>
    <x v="0"/>
    <n v="1"/>
  </r>
  <r>
    <d v="2022-10-17T00:00:00"/>
    <s v="期刊"/>
    <s v="國立台灣交響樂團"/>
    <x v="0"/>
    <x v="0"/>
    <n v="1"/>
  </r>
  <r>
    <d v="2022-10-17T00:00:00"/>
    <s v="期刊"/>
    <s v="太平洋經濟合作理事會中華民國委員會"/>
    <x v="0"/>
    <x v="0"/>
    <n v="1"/>
  </r>
  <r>
    <d v="2022-10-18T00:00:00"/>
    <s v="書籍"/>
    <m/>
    <x v="2"/>
    <x v="2"/>
    <n v="1"/>
  </r>
  <r>
    <d v="2022-10-18T00:00:00"/>
    <s v="書籍"/>
    <m/>
    <x v="2"/>
    <x v="2"/>
    <n v="1"/>
  </r>
  <r>
    <d v="2022-10-18T00:00:00"/>
    <s v="書籍"/>
    <m/>
    <x v="2"/>
    <x v="2"/>
    <n v="1"/>
  </r>
  <r>
    <d v="2022-10-18T00:00:00"/>
    <s v="書籍"/>
    <m/>
    <x v="2"/>
    <x v="2"/>
    <n v="1"/>
  </r>
  <r>
    <d v="2022-10-18T00:00:00"/>
    <s v="書籍"/>
    <m/>
    <x v="2"/>
    <x v="2"/>
    <n v="1"/>
  </r>
  <r>
    <d v="2022-10-18T00:00:00"/>
    <s v="書籍"/>
    <m/>
    <x v="2"/>
    <x v="2"/>
    <n v="1"/>
  </r>
  <r>
    <d v="2022-10-18T00:00:00"/>
    <s v="書籍"/>
    <m/>
    <x v="2"/>
    <x v="2"/>
    <n v="1"/>
  </r>
  <r>
    <d v="2022-10-18T00:00:00"/>
    <s v="書籍"/>
    <m/>
    <x v="2"/>
    <x v="2"/>
    <n v="1"/>
  </r>
  <r>
    <d v="2022-10-18T00:00:00"/>
    <s v="書籍"/>
    <m/>
    <x v="2"/>
    <x v="2"/>
    <n v="1"/>
  </r>
  <r>
    <d v="2022-10-18T00:00:00"/>
    <s v="書籍"/>
    <m/>
    <x v="2"/>
    <x v="2"/>
    <n v="1"/>
  </r>
  <r>
    <d v="2022-10-18T00:00:00"/>
    <s v="書籍"/>
    <m/>
    <x v="2"/>
    <x v="2"/>
    <n v="1"/>
  </r>
  <r>
    <d v="2022-10-18T00:00:00"/>
    <s v="書籍"/>
    <m/>
    <x v="2"/>
    <x v="2"/>
    <n v="1"/>
  </r>
  <r>
    <d v="2022-10-18T00:00:00"/>
    <s v="書籍"/>
    <m/>
    <x v="2"/>
    <x v="2"/>
    <n v="1"/>
  </r>
  <r>
    <d v="2022-10-18T00:00:00"/>
    <s v="書籍"/>
    <m/>
    <x v="2"/>
    <x v="2"/>
    <n v="1"/>
  </r>
  <r>
    <d v="2022-10-18T00:00:00"/>
    <s v="書籍"/>
    <m/>
    <x v="2"/>
    <x v="2"/>
    <n v="1"/>
  </r>
  <r>
    <d v="2022-10-18T00:00:00"/>
    <s v="書籍"/>
    <m/>
    <x v="2"/>
    <x v="2"/>
    <n v="1"/>
  </r>
  <r>
    <d v="2022-10-18T00:00:00"/>
    <s v="書籍"/>
    <m/>
    <x v="2"/>
    <x v="2"/>
    <n v="1"/>
  </r>
  <r>
    <d v="2022-10-19T00:00:00"/>
    <s v="期刊"/>
    <s v="國立台北大學經濟學系"/>
    <x v="0"/>
    <x v="0"/>
    <n v="1"/>
  </r>
  <r>
    <d v="2022-10-19T00:00:00"/>
    <s v="期刊"/>
    <s v="佛教蓮花基金會"/>
    <x v="0"/>
    <x v="0"/>
    <n v="1"/>
  </r>
  <r>
    <d v="2022-10-19T00:00:00"/>
    <s v="期刊"/>
    <s v="土木技師公會"/>
    <x v="0"/>
    <x v="0"/>
    <n v="1"/>
  </r>
  <r>
    <d v="2022-10-19T00:00:00"/>
    <s v="期刊"/>
    <s v="司法院"/>
    <x v="0"/>
    <x v="0"/>
    <n v="1"/>
  </r>
  <r>
    <d v="2022-10-19T00:00:00"/>
    <s v="其他"/>
    <s v="影聯公播"/>
    <x v="0"/>
    <x v="0"/>
    <n v="1"/>
  </r>
  <r>
    <d v="2022-10-19T00:00:00"/>
    <s v="書籍"/>
    <s v="財團法人弘誓文教基金會"/>
    <x v="0"/>
    <x v="0"/>
    <n v="1"/>
  </r>
  <r>
    <d v="2022-10-19T00:00:00"/>
    <s v="書籍"/>
    <s v="財團法人弘誓文教基金會"/>
    <x v="0"/>
    <x v="0"/>
    <n v="1"/>
  </r>
  <r>
    <d v="2022-10-19T00:00:00"/>
    <s v="期刊"/>
    <s v="國立臺北教育大學"/>
    <x v="0"/>
    <x v="0"/>
    <n v="1"/>
  </r>
  <r>
    <d v="2022-10-21T00:00:00"/>
    <s v="期刊"/>
    <s v="淡江大學"/>
    <x v="0"/>
    <x v="0"/>
    <n v="1"/>
  </r>
  <r>
    <d v="2022-10-21T00:00:00"/>
    <s v="期刊"/>
    <s v="原住民族委員會"/>
    <x v="0"/>
    <x v="0"/>
    <n v="1"/>
  </r>
  <r>
    <d v="2022-10-21T00:00:00"/>
    <s v="期刊"/>
    <s v="彰化基督教醫院"/>
    <x v="0"/>
    <x v="0"/>
    <n v="1"/>
  </r>
  <r>
    <d v="2022-10-21T00:00:00"/>
    <s v="期刊"/>
    <s v="食品藥物管理署"/>
    <x v="0"/>
    <x v="0"/>
    <n v="1"/>
  </r>
  <r>
    <d v="2022-10-21T00:00:00"/>
    <s v="書籍"/>
    <m/>
    <x v="2"/>
    <x v="2"/>
    <n v="1"/>
  </r>
  <r>
    <d v="2022-10-21T00:00:00"/>
    <s v="書籍"/>
    <m/>
    <x v="2"/>
    <x v="2"/>
    <n v="1"/>
  </r>
  <r>
    <d v="2022-10-21T00:00:00"/>
    <s v="書籍"/>
    <m/>
    <x v="2"/>
    <x v="2"/>
    <n v="1"/>
  </r>
  <r>
    <d v="2022-10-21T00:00:00"/>
    <s v="書籍"/>
    <m/>
    <x v="2"/>
    <x v="2"/>
    <n v="1"/>
  </r>
  <r>
    <d v="2022-10-21T00:00:00"/>
    <s v="書籍"/>
    <m/>
    <x v="2"/>
    <x v="2"/>
    <n v="1"/>
  </r>
  <r>
    <d v="2022-10-21T00:00:00"/>
    <s v="書籍"/>
    <m/>
    <x v="2"/>
    <x v="2"/>
    <n v="1"/>
  </r>
  <r>
    <d v="2022-10-21T00:00:00"/>
    <s v="書籍"/>
    <m/>
    <x v="2"/>
    <x v="2"/>
    <n v="1"/>
  </r>
  <r>
    <d v="2022-10-21T00:00:00"/>
    <s v="書籍"/>
    <m/>
    <x v="2"/>
    <x v="2"/>
    <n v="1"/>
  </r>
  <r>
    <d v="2022-10-21T00:00:00"/>
    <s v="書籍"/>
    <m/>
    <x v="2"/>
    <x v="2"/>
    <n v="1"/>
  </r>
  <r>
    <d v="2022-10-21T00:00:00"/>
    <s v="書籍"/>
    <m/>
    <x v="2"/>
    <x v="2"/>
    <n v="1"/>
  </r>
  <r>
    <d v="2022-10-21T00:00:00"/>
    <s v="書籍"/>
    <m/>
    <x v="2"/>
    <x v="2"/>
    <n v="1"/>
  </r>
  <r>
    <d v="2022-10-21T00:00:00"/>
    <s v="書籍"/>
    <m/>
    <x v="2"/>
    <x v="2"/>
    <n v="1"/>
  </r>
  <r>
    <d v="2022-10-21T00:00:00"/>
    <s v="書籍"/>
    <m/>
    <x v="2"/>
    <x v="2"/>
    <n v="1"/>
  </r>
  <r>
    <d v="2022-10-21T00:00:00"/>
    <s v="書籍"/>
    <m/>
    <x v="2"/>
    <x v="2"/>
    <n v="1"/>
  </r>
  <r>
    <d v="2022-10-21T00:00:00"/>
    <s v="書籍"/>
    <m/>
    <x v="2"/>
    <x v="2"/>
    <n v="1"/>
  </r>
  <r>
    <d v="2022-10-21T00:00:00"/>
    <s v="書籍"/>
    <m/>
    <x v="2"/>
    <x v="2"/>
    <n v="2"/>
  </r>
  <r>
    <d v="2022-10-21T00:00:00"/>
    <s v="書籍"/>
    <m/>
    <x v="2"/>
    <x v="2"/>
    <n v="1"/>
  </r>
  <r>
    <d v="2022-10-21T00:00:00"/>
    <s v="書籍"/>
    <m/>
    <x v="2"/>
    <x v="2"/>
    <n v="1"/>
  </r>
  <r>
    <d v="2022-10-21T00:00:00"/>
    <s v="書籍"/>
    <m/>
    <x v="2"/>
    <x v="2"/>
    <n v="1"/>
  </r>
  <r>
    <d v="2022-10-21T00:00:00"/>
    <s v="書籍"/>
    <m/>
    <x v="2"/>
    <x v="2"/>
    <n v="1"/>
  </r>
  <r>
    <d v="2022-10-24T00:00:00"/>
    <s v="書籍"/>
    <m/>
    <x v="2"/>
    <x v="2"/>
    <n v="1"/>
  </r>
  <r>
    <d v="2022-10-24T00:00:00"/>
    <s v="書籍"/>
    <m/>
    <x v="2"/>
    <x v="2"/>
    <n v="1"/>
  </r>
  <r>
    <d v="2022-10-24T00:00:00"/>
    <s v="書籍"/>
    <m/>
    <x v="2"/>
    <x v="2"/>
    <n v="1"/>
  </r>
  <r>
    <d v="2022-10-24T00:00:00"/>
    <s v="書籍"/>
    <m/>
    <x v="2"/>
    <x v="2"/>
    <n v="1"/>
  </r>
  <r>
    <d v="2022-10-24T00:00:00"/>
    <s v="期刊"/>
    <s v="行政院農業委員會"/>
    <x v="0"/>
    <x v="0"/>
    <n v="1"/>
  </r>
  <r>
    <d v="2022-10-24T00:00:00"/>
    <s v="期刊"/>
    <s v="行政院農業委員會"/>
    <x v="0"/>
    <x v="0"/>
    <n v="1"/>
  </r>
  <r>
    <d v="2022-10-24T00:00:00"/>
    <s v="期刊"/>
    <s v="台糖公司"/>
    <x v="0"/>
    <x v="0"/>
    <n v="1"/>
  </r>
  <r>
    <d v="2022-10-25T00:00:00"/>
    <s v="期刊"/>
    <s v="國立屏東大學"/>
    <x v="0"/>
    <x v="0"/>
    <n v="1"/>
  </r>
  <r>
    <d v="2022-10-25T00:00:00"/>
    <s v="期刊"/>
    <s v="台灣觀光協會"/>
    <x v="0"/>
    <x v="0"/>
    <n v="1"/>
  </r>
  <r>
    <d v="2022-10-25T00:00:00"/>
    <s v="期刊"/>
    <s v="中華郵政股份有限公司"/>
    <x v="0"/>
    <x v="0"/>
    <n v="1"/>
  </r>
  <r>
    <d v="2022-10-26T00:00:00"/>
    <s v="期刊"/>
    <s v="司法院"/>
    <x v="0"/>
    <x v="0"/>
    <n v="1"/>
  </r>
  <r>
    <d v="2022-10-26T00:00:00"/>
    <s v="期刊"/>
    <s v="土木技師公會"/>
    <x v="0"/>
    <x v="0"/>
    <n v="1"/>
  </r>
  <r>
    <d v="2022-10-26T00:00:00"/>
    <s v="期刊"/>
    <s v="義光育幼院暨附設世美家園"/>
    <x v="0"/>
    <x v="0"/>
    <n v="1"/>
  </r>
  <r>
    <d v="2022-10-26T00:00:00"/>
    <s v="期刊"/>
    <s v="肝病防治學術基金會"/>
    <x v="0"/>
    <x v="0"/>
    <n v="1"/>
  </r>
  <r>
    <d v="2022-10-26T00:00:00"/>
    <s v="期刊"/>
    <s v="全民健康基金會"/>
    <x v="0"/>
    <x v="0"/>
    <n v="1"/>
  </r>
  <r>
    <d v="2022-10-27T00:00:00"/>
    <s v="書籍"/>
    <m/>
    <x v="3"/>
    <x v="1"/>
    <n v="1"/>
  </r>
  <r>
    <d v="2022-10-27T00:00:00"/>
    <s v="期刊"/>
    <s v="會計人雜誌社"/>
    <x v="0"/>
    <x v="0"/>
    <n v="1"/>
  </r>
  <r>
    <d v="2022-10-27T00:00:00"/>
    <s v="期刊"/>
    <s v="台灣電力公司"/>
    <x v="0"/>
    <x v="0"/>
    <n v="1"/>
  </r>
  <r>
    <d v="2022-10-27T00:00:00"/>
    <s v="多媒體"/>
    <s v="國立臺灣美術館"/>
    <x v="0"/>
    <x v="0"/>
    <n v="1"/>
  </r>
  <r>
    <d v="2022-10-27T00:00:00"/>
    <s v="書籍"/>
    <s v="慈濟基金會"/>
    <x v="0"/>
    <x v="0"/>
    <n v="2"/>
  </r>
  <r>
    <d v="2022-10-27T00:00:00"/>
    <s v="書籍"/>
    <s v="慈濟基金會"/>
    <x v="0"/>
    <x v="0"/>
    <n v="1"/>
  </r>
  <r>
    <d v="2022-10-28T00:00:00"/>
    <s v="期刊"/>
    <s v="國立臺灣師範大學"/>
    <x v="0"/>
    <x v="0"/>
    <n v="1"/>
  </r>
  <r>
    <d v="2022-10-28T00:00:00"/>
    <s v="書籍"/>
    <s v="台新銀行文化藝術基金會"/>
    <x v="0"/>
    <x v="0"/>
    <n v="1"/>
  </r>
  <r>
    <d v="2022-10-28T00:00:00"/>
    <s v="期刊"/>
    <s v="中華民國科技管理學會"/>
    <x v="0"/>
    <x v="0"/>
    <n v="1"/>
  </r>
  <r>
    <d v="2022-10-28T00:00:00"/>
    <s v="期刊"/>
    <s v="國立臺灣圖書館"/>
    <x v="0"/>
    <x v="0"/>
    <n v="1"/>
  </r>
  <r>
    <d v="2022-10-31T00:00:00"/>
    <s v="期刊"/>
    <s v="繞止雜誌社"/>
    <x v="0"/>
    <x v="0"/>
    <n v="2"/>
  </r>
  <r>
    <d v="2022-10-31T00:00:00"/>
    <s v="期刊"/>
    <s v="教育部體育署"/>
    <x v="0"/>
    <x v="0"/>
    <n v="1"/>
  </r>
  <r>
    <d v="2022-10-31T00:00:00"/>
    <s v="期刊"/>
    <s v="第一銀行"/>
    <x v="0"/>
    <x v="0"/>
    <n v="1"/>
  </r>
  <r>
    <d v="2022-10-31T00:00:00"/>
    <s v="期刊"/>
    <s v="彰化銀行"/>
    <x v="0"/>
    <x v="0"/>
    <n v="1"/>
  </r>
  <r>
    <d v="2022-10-31T00:00:00"/>
    <s v="書籍"/>
    <m/>
    <x v="4"/>
    <x v="1"/>
    <n v="2"/>
  </r>
  <r>
    <d v="2022-10-31T00:00:00"/>
    <s v="書籍"/>
    <m/>
    <x v="4"/>
    <x v="1"/>
    <n v="1"/>
  </r>
  <r>
    <d v="2022-10-31T00:00:00"/>
    <s v="書籍"/>
    <m/>
    <x v="4"/>
    <x v="1"/>
    <n v="2"/>
  </r>
  <r>
    <d v="2022-10-31T00:00:00"/>
    <s v="書籍"/>
    <m/>
    <x v="4"/>
    <x v="1"/>
    <n v="3"/>
  </r>
  <r>
    <d v="2022-10-31T00:00:00"/>
    <s v="書籍"/>
    <m/>
    <x v="4"/>
    <x v="1"/>
    <n v="2"/>
  </r>
  <r>
    <d v="2022-10-31T00:00:00"/>
    <s v="書籍"/>
    <m/>
    <x v="4"/>
    <x v="1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1" cacheId="0" applyNumberFormats="0" applyBorderFormats="0" applyFontFormats="0" applyPatternFormats="0" applyAlignmentFormats="0" applyWidthHeightFormats="1" dataCaption="數值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numFmtId="14" showAll="0"/>
    <pivotField showAll="0"/>
    <pivotField showAll="0"/>
    <pivotField axis="axisRow" showAll="0">
      <items count="9">
        <item m="1" x="5"/>
        <item m="1" x="6"/>
        <item m="1" x="7"/>
        <item x="0"/>
        <item x="1"/>
        <item x="2"/>
        <item x="3"/>
        <item x="4"/>
        <item t="default"/>
      </items>
    </pivotField>
    <pivotField axis="axisRow" showAll="0">
      <items count="8">
        <item x="2"/>
        <item m="1" x="4"/>
        <item m="1" x="6"/>
        <item x="1"/>
        <item x="0"/>
        <item m="1" x="3"/>
        <item m="1" x="5"/>
        <item t="default"/>
      </items>
    </pivotField>
    <pivotField dataField="1" showAll="0"/>
  </pivotFields>
  <rowFields count="2">
    <field x="4"/>
    <field x="3"/>
  </rowFields>
  <rowItems count="9">
    <i>
      <x/>
    </i>
    <i r="1">
      <x v="5"/>
    </i>
    <i>
      <x v="3"/>
    </i>
    <i r="1">
      <x v="4"/>
    </i>
    <i r="1">
      <x v="6"/>
    </i>
    <i r="1">
      <x v="7"/>
    </i>
    <i>
      <x v="4"/>
    </i>
    <i r="1">
      <x v="3"/>
    </i>
    <i t="grand">
      <x/>
    </i>
  </rowItems>
  <colItems count="1">
    <i/>
  </colItems>
  <dataFields count="1">
    <dataField name="加總 - 數量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tabSelected="1" zoomScale="90" zoomScaleNormal="90" workbookViewId="0">
      <selection activeCell="L1" sqref="L1:AO1048576"/>
    </sheetView>
  </sheetViews>
  <sheetFormatPr defaultColWidth="11.21875" defaultRowHeight="15" customHeight="1"/>
  <cols>
    <col min="1" max="1" width="2.88671875" style="32" customWidth="1"/>
    <col min="2" max="2" width="18.33203125" style="32" customWidth="1"/>
    <col min="3" max="3" width="14.77734375" style="32" customWidth="1"/>
    <col min="4" max="4" width="16.33203125" style="32" customWidth="1"/>
    <col min="5" max="5" width="14.88671875" style="32" customWidth="1"/>
    <col min="6" max="6" width="3.88671875" style="32" customWidth="1"/>
    <col min="7" max="7" width="17.109375" style="32" customWidth="1"/>
    <col min="8" max="8" width="11.109375" style="32" customWidth="1"/>
    <col min="9" max="9" width="14.88671875" style="32" customWidth="1"/>
    <col min="10" max="10" width="11.44140625" style="32" customWidth="1"/>
    <col min="11" max="11" width="3" style="32" customWidth="1"/>
    <col min="12" max="16384" width="11.21875" style="32"/>
  </cols>
  <sheetData>
    <row r="1" spans="1:11" ht="28.95" customHeight="1">
      <c r="A1" s="29"/>
      <c r="B1" s="30"/>
      <c r="C1" s="30"/>
      <c r="D1" s="4" t="s">
        <v>68</v>
      </c>
      <c r="E1" s="4"/>
      <c r="F1" s="5"/>
      <c r="G1" s="3"/>
      <c r="H1" s="3"/>
      <c r="I1" s="92" t="s">
        <v>107</v>
      </c>
      <c r="J1" s="93"/>
      <c r="K1" s="31"/>
    </row>
    <row r="2" spans="1:11" ht="15.75" customHeight="1">
      <c r="A2" s="33"/>
      <c r="B2" s="34"/>
      <c r="C2" s="34"/>
      <c r="D2" s="6"/>
      <c r="E2" s="7"/>
      <c r="F2" s="6"/>
      <c r="G2" s="6"/>
      <c r="H2" s="6"/>
      <c r="I2" s="94" t="s">
        <v>108</v>
      </c>
      <c r="J2" s="95"/>
      <c r="K2" s="35"/>
    </row>
    <row r="3" spans="1:11" ht="15.75" customHeight="1">
      <c r="A3" s="33"/>
      <c r="B3" s="8" t="s">
        <v>0</v>
      </c>
      <c r="C3" s="9" t="s">
        <v>1</v>
      </c>
      <c r="D3" s="8" t="s">
        <v>2</v>
      </c>
      <c r="E3" s="8" t="s">
        <v>3</v>
      </c>
      <c r="F3" s="36"/>
      <c r="G3" s="86" t="s">
        <v>4</v>
      </c>
      <c r="H3" s="84"/>
      <c r="I3" s="85"/>
      <c r="J3" s="9" t="s">
        <v>5</v>
      </c>
      <c r="K3" s="37"/>
    </row>
    <row r="4" spans="1:11" ht="15.75" customHeight="1">
      <c r="A4" s="33"/>
      <c r="B4" s="10" t="s">
        <v>6</v>
      </c>
      <c r="C4" s="10"/>
      <c r="D4" s="45"/>
      <c r="E4" s="45"/>
      <c r="F4" s="38"/>
      <c r="G4" s="91" t="s">
        <v>70</v>
      </c>
      <c r="H4" s="84"/>
      <c r="I4" s="84"/>
      <c r="J4" s="85"/>
      <c r="K4" s="37"/>
    </row>
    <row r="5" spans="1:11" ht="15.75" customHeight="1">
      <c r="A5" s="33"/>
      <c r="B5" s="11" t="s">
        <v>7</v>
      </c>
      <c r="C5" s="12">
        <v>10275</v>
      </c>
      <c r="D5" s="46">
        <v>10283</v>
      </c>
      <c r="E5" s="47">
        <f t="shared" ref="E5:E16" si="0">D5-C5</f>
        <v>8</v>
      </c>
      <c r="F5" s="38"/>
      <c r="G5" s="83" t="s">
        <v>113</v>
      </c>
      <c r="H5" s="84"/>
      <c r="I5" s="85"/>
      <c r="J5" s="54">
        <v>75</v>
      </c>
      <c r="K5" s="37"/>
    </row>
    <row r="6" spans="1:11" ht="15.75" customHeight="1">
      <c r="A6" s="33"/>
      <c r="B6" s="11" t="s">
        <v>8</v>
      </c>
      <c r="C6" s="12">
        <v>16177</v>
      </c>
      <c r="D6" s="46">
        <v>16179</v>
      </c>
      <c r="E6" s="47">
        <f t="shared" si="0"/>
        <v>2</v>
      </c>
      <c r="F6" s="38"/>
      <c r="G6" s="90" t="s">
        <v>9</v>
      </c>
      <c r="H6" s="84"/>
      <c r="I6" s="85"/>
      <c r="J6" s="54">
        <v>74177</v>
      </c>
      <c r="K6" s="37"/>
    </row>
    <row r="7" spans="1:11" ht="15.75" customHeight="1">
      <c r="A7" s="33"/>
      <c r="B7" s="11" t="s">
        <v>10</v>
      </c>
      <c r="C7" s="12">
        <v>4976</v>
      </c>
      <c r="D7" s="46">
        <v>4978</v>
      </c>
      <c r="E7" s="47">
        <f t="shared" si="0"/>
        <v>2</v>
      </c>
      <c r="F7" s="38"/>
      <c r="G7" s="91" t="s">
        <v>11</v>
      </c>
      <c r="H7" s="84"/>
      <c r="I7" s="85"/>
      <c r="J7" s="12">
        <v>11641</v>
      </c>
      <c r="K7" s="37"/>
    </row>
    <row r="8" spans="1:11" ht="15.75" customHeight="1">
      <c r="A8" s="33"/>
      <c r="B8" s="11" t="s">
        <v>12</v>
      </c>
      <c r="C8" s="12">
        <v>17594</v>
      </c>
      <c r="D8" s="46">
        <v>17578</v>
      </c>
      <c r="E8" s="47">
        <f t="shared" si="0"/>
        <v>-16</v>
      </c>
      <c r="F8" s="38"/>
      <c r="G8" s="91" t="s">
        <v>13</v>
      </c>
      <c r="H8" s="84"/>
      <c r="I8" s="85"/>
      <c r="J8" s="12">
        <v>19</v>
      </c>
      <c r="K8" s="37"/>
    </row>
    <row r="9" spans="1:11" ht="15.75" customHeight="1">
      <c r="A9" s="33"/>
      <c r="B9" s="11" t="s">
        <v>14</v>
      </c>
      <c r="C9" s="12">
        <v>54146</v>
      </c>
      <c r="D9" s="46">
        <v>54170</v>
      </c>
      <c r="E9" s="47">
        <f t="shared" si="0"/>
        <v>24</v>
      </c>
      <c r="F9" s="38"/>
      <c r="G9" s="49"/>
      <c r="H9" s="51"/>
      <c r="I9" s="51"/>
      <c r="J9" s="52"/>
      <c r="K9" s="37"/>
    </row>
    <row r="10" spans="1:11" ht="15.75" customHeight="1">
      <c r="A10" s="33"/>
      <c r="B10" s="11" t="s">
        <v>15</v>
      </c>
      <c r="C10" s="12">
        <v>50236</v>
      </c>
      <c r="D10" s="46">
        <v>50236</v>
      </c>
      <c r="E10" s="47">
        <f t="shared" si="0"/>
        <v>0</v>
      </c>
      <c r="F10" s="38"/>
      <c r="G10" s="86" t="s">
        <v>16</v>
      </c>
      <c r="H10" s="84"/>
      <c r="I10" s="85"/>
      <c r="J10" s="8" t="s">
        <v>17</v>
      </c>
      <c r="K10" s="37"/>
    </row>
    <row r="11" spans="1:11" ht="15.75" customHeight="1">
      <c r="A11" s="33"/>
      <c r="B11" s="11" t="s">
        <v>18</v>
      </c>
      <c r="C11" s="12">
        <v>6308</v>
      </c>
      <c r="D11" s="46">
        <v>6306</v>
      </c>
      <c r="E11" s="47">
        <f t="shared" si="0"/>
        <v>-2</v>
      </c>
      <c r="F11" s="38"/>
      <c r="G11" s="88" t="s">
        <v>19</v>
      </c>
      <c r="H11" s="84"/>
      <c r="I11" s="85"/>
      <c r="J11" s="53">
        <v>5</v>
      </c>
      <c r="K11" s="37"/>
    </row>
    <row r="12" spans="1:11" ht="15.75" customHeight="1">
      <c r="A12" s="33"/>
      <c r="B12" s="11" t="s">
        <v>20</v>
      </c>
      <c r="C12" s="12">
        <v>13796</v>
      </c>
      <c r="D12" s="46">
        <v>13800</v>
      </c>
      <c r="E12" s="47">
        <f t="shared" si="0"/>
        <v>4</v>
      </c>
      <c r="F12" s="38"/>
      <c r="G12" s="88" t="s">
        <v>21</v>
      </c>
      <c r="H12" s="84"/>
      <c r="I12" s="85"/>
      <c r="J12" s="10"/>
      <c r="K12" s="37"/>
    </row>
    <row r="13" spans="1:11" ht="15.75" customHeight="1">
      <c r="A13" s="33"/>
      <c r="B13" s="11" t="s">
        <v>22</v>
      </c>
      <c r="C13" s="12">
        <v>53456</v>
      </c>
      <c r="D13" s="46">
        <v>53466</v>
      </c>
      <c r="E13" s="47">
        <f t="shared" si="0"/>
        <v>10</v>
      </c>
      <c r="F13" s="38"/>
      <c r="G13" s="89" t="s">
        <v>111</v>
      </c>
      <c r="H13" s="84"/>
      <c r="I13" s="85"/>
      <c r="J13" s="10">
        <v>325</v>
      </c>
      <c r="K13" s="37"/>
    </row>
    <row r="14" spans="1:11" ht="15.75" customHeight="1">
      <c r="A14" s="33"/>
      <c r="B14" s="11" t="s">
        <v>23</v>
      </c>
      <c r="C14" s="12">
        <v>33849</v>
      </c>
      <c r="D14" s="46">
        <v>33835</v>
      </c>
      <c r="E14" s="47">
        <f t="shared" si="0"/>
        <v>-14</v>
      </c>
      <c r="F14" s="38"/>
      <c r="G14" s="89" t="s">
        <v>112</v>
      </c>
      <c r="H14" s="84"/>
      <c r="I14" s="85"/>
      <c r="J14" s="10">
        <v>26</v>
      </c>
      <c r="K14" s="37"/>
    </row>
    <row r="15" spans="1:11" ht="15.75" customHeight="1">
      <c r="A15" s="33"/>
      <c r="B15" s="11" t="s">
        <v>24</v>
      </c>
      <c r="C15" s="12">
        <f>SUM(C5:C14)</f>
        <v>260813</v>
      </c>
      <c r="D15" s="46">
        <f>SUM(D5:D14)</f>
        <v>260831</v>
      </c>
      <c r="E15" s="47">
        <f t="shared" si="0"/>
        <v>18</v>
      </c>
      <c r="F15" s="38"/>
      <c r="G15" s="88" t="s">
        <v>25</v>
      </c>
      <c r="H15" s="84"/>
      <c r="I15" s="85"/>
      <c r="J15" s="10"/>
      <c r="K15" s="37"/>
    </row>
    <row r="16" spans="1:11" ht="15.75" customHeight="1">
      <c r="A16" s="33"/>
      <c r="B16" s="11" t="s">
        <v>26</v>
      </c>
      <c r="C16" s="12">
        <v>52461</v>
      </c>
      <c r="D16" s="46">
        <v>52587</v>
      </c>
      <c r="E16" s="47">
        <f t="shared" si="0"/>
        <v>126</v>
      </c>
      <c r="F16" s="38"/>
      <c r="G16" s="83" t="s">
        <v>27</v>
      </c>
      <c r="H16" s="84"/>
      <c r="I16" s="85"/>
      <c r="J16" s="12">
        <v>18130</v>
      </c>
      <c r="K16" s="37"/>
    </row>
    <row r="17" spans="1:11" ht="21" customHeight="1">
      <c r="A17" s="33"/>
      <c r="B17" s="13" t="s">
        <v>28</v>
      </c>
      <c r="C17" s="14">
        <f t="shared" ref="C17:E17" si="1">C15+C16</f>
        <v>313274</v>
      </c>
      <c r="D17" s="48">
        <f t="shared" si="1"/>
        <v>313418</v>
      </c>
      <c r="E17" s="48">
        <f t="shared" si="1"/>
        <v>144</v>
      </c>
      <c r="F17" s="38"/>
      <c r="G17" s="83" t="s">
        <v>29</v>
      </c>
      <c r="H17" s="84"/>
      <c r="I17" s="85"/>
      <c r="J17" s="12">
        <v>6700</v>
      </c>
      <c r="K17" s="37"/>
    </row>
    <row r="18" spans="1:11" ht="15.75" customHeight="1">
      <c r="A18" s="33"/>
      <c r="B18" s="36"/>
      <c r="C18" s="36"/>
      <c r="D18" s="36"/>
      <c r="E18" s="36"/>
      <c r="F18" s="36"/>
      <c r="G18" s="51"/>
      <c r="H18" s="51"/>
      <c r="I18" s="51"/>
      <c r="J18" s="51"/>
      <c r="K18" s="37"/>
    </row>
    <row r="19" spans="1:11" ht="15.75" customHeight="1">
      <c r="A19" s="33"/>
      <c r="B19" s="9" t="s">
        <v>30</v>
      </c>
      <c r="C19" s="9" t="s">
        <v>31</v>
      </c>
      <c r="D19" s="9" t="s">
        <v>32</v>
      </c>
      <c r="E19" s="9" t="s">
        <v>33</v>
      </c>
      <c r="F19" s="36"/>
      <c r="G19" s="86" t="s">
        <v>34</v>
      </c>
      <c r="H19" s="84"/>
      <c r="I19" s="84"/>
      <c r="J19" s="85"/>
      <c r="K19" s="37"/>
    </row>
    <row r="20" spans="1:11" ht="33" customHeight="1">
      <c r="A20" s="33"/>
      <c r="B20" s="15" t="s">
        <v>35</v>
      </c>
      <c r="C20" s="16">
        <v>507</v>
      </c>
      <c r="D20" s="16">
        <v>507</v>
      </c>
      <c r="E20" s="50">
        <f t="shared" ref="E20:E23" si="2">D20-C20</f>
        <v>0</v>
      </c>
      <c r="F20" s="36"/>
      <c r="G20" s="55" t="s">
        <v>54</v>
      </c>
      <c r="H20" s="56">
        <v>151</v>
      </c>
      <c r="I20" s="57" t="s">
        <v>60</v>
      </c>
      <c r="J20" s="56">
        <v>50</v>
      </c>
      <c r="K20" s="37"/>
    </row>
    <row r="21" spans="1:11" ht="33" customHeight="1">
      <c r="A21" s="33"/>
      <c r="B21" s="15" t="s">
        <v>36</v>
      </c>
      <c r="C21" s="16">
        <v>380</v>
      </c>
      <c r="D21" s="16">
        <v>459</v>
      </c>
      <c r="E21" s="50">
        <f t="shared" si="2"/>
        <v>79</v>
      </c>
      <c r="F21" s="36"/>
      <c r="G21" s="87" t="s">
        <v>58</v>
      </c>
      <c r="H21" s="79">
        <v>3</v>
      </c>
      <c r="I21" s="87" t="s">
        <v>61</v>
      </c>
      <c r="J21" s="79">
        <v>3</v>
      </c>
      <c r="K21" s="37"/>
    </row>
    <row r="22" spans="1:11" ht="15.75" customHeight="1">
      <c r="A22" s="33"/>
      <c r="B22" s="15" t="s">
        <v>37</v>
      </c>
      <c r="C22" s="16">
        <v>3724</v>
      </c>
      <c r="D22" s="16">
        <v>4137</v>
      </c>
      <c r="E22" s="50">
        <f t="shared" si="2"/>
        <v>413</v>
      </c>
      <c r="F22" s="36"/>
      <c r="G22" s="80"/>
      <c r="H22" s="80"/>
      <c r="I22" s="80"/>
      <c r="J22" s="80"/>
      <c r="K22" s="37"/>
    </row>
    <row r="23" spans="1:11" ht="15.75" customHeight="1">
      <c r="A23" s="33"/>
      <c r="B23" s="15" t="s">
        <v>38</v>
      </c>
      <c r="C23" s="16">
        <v>1951</v>
      </c>
      <c r="D23" s="16">
        <v>2051</v>
      </c>
      <c r="E23" s="50">
        <f t="shared" si="2"/>
        <v>100</v>
      </c>
      <c r="F23" s="36"/>
      <c r="G23" s="55" t="s">
        <v>57</v>
      </c>
      <c r="H23" s="56">
        <v>43</v>
      </c>
      <c r="I23" s="87" t="s">
        <v>62</v>
      </c>
      <c r="J23" s="79">
        <v>2</v>
      </c>
      <c r="K23" s="37"/>
    </row>
    <row r="24" spans="1:11" ht="33.75" customHeight="1">
      <c r="A24" s="33"/>
      <c r="B24" s="17" t="s">
        <v>39</v>
      </c>
      <c r="C24" s="18" t="s">
        <v>72</v>
      </c>
      <c r="D24" s="18" t="s">
        <v>109</v>
      </c>
      <c r="E24" s="18" t="s">
        <v>110</v>
      </c>
      <c r="F24" s="36"/>
      <c r="G24" s="55" t="s">
        <v>59</v>
      </c>
      <c r="H24" s="56">
        <v>1</v>
      </c>
      <c r="I24" s="80"/>
      <c r="J24" s="80"/>
      <c r="K24" s="37"/>
    </row>
    <row r="25" spans="1:11" ht="14.25" customHeight="1" thickBot="1">
      <c r="A25" s="39"/>
      <c r="B25" s="81"/>
      <c r="C25" s="82"/>
      <c r="D25" s="82"/>
      <c r="E25" s="82"/>
      <c r="F25" s="40"/>
      <c r="G25" s="58"/>
      <c r="H25" s="58"/>
      <c r="I25" s="58"/>
      <c r="J25" s="58"/>
      <c r="K25" s="41"/>
    </row>
    <row r="26" spans="1:11" ht="15.75" customHeight="1">
      <c r="G26" s="59"/>
      <c r="H26" s="59"/>
      <c r="I26" s="59"/>
      <c r="J26" s="59"/>
    </row>
    <row r="27" spans="1:11" ht="15.75" customHeight="1">
      <c r="B27" s="63" t="s">
        <v>40</v>
      </c>
      <c r="C27" s="63" t="s">
        <v>41</v>
      </c>
      <c r="D27" s="63" t="s">
        <v>42</v>
      </c>
      <c r="E27" s="62" t="s">
        <v>43</v>
      </c>
      <c r="F27" s="42"/>
      <c r="G27" s="60"/>
      <c r="H27" s="61"/>
      <c r="I27" s="62" t="s">
        <v>44</v>
      </c>
      <c r="J27" s="62"/>
    </row>
    <row r="28" spans="1:11" ht="15" customHeight="1">
      <c r="E28" s="43"/>
      <c r="F28" s="43"/>
      <c r="G28" s="43"/>
      <c r="H28" s="43"/>
      <c r="I28" s="43"/>
      <c r="J28" s="43"/>
    </row>
  </sheetData>
  <mergeCells count="24">
    <mergeCell ref="I1:J1"/>
    <mergeCell ref="I2:J2"/>
    <mergeCell ref="G3:I3"/>
    <mergeCell ref="G4:J4"/>
    <mergeCell ref="G5:I5"/>
    <mergeCell ref="G6:I6"/>
    <mergeCell ref="G7:I7"/>
    <mergeCell ref="G8:I8"/>
    <mergeCell ref="G10:I10"/>
    <mergeCell ref="G11:I11"/>
    <mergeCell ref="G12:I12"/>
    <mergeCell ref="G13:I13"/>
    <mergeCell ref="G14:I14"/>
    <mergeCell ref="G15:I15"/>
    <mergeCell ref="I23:I24"/>
    <mergeCell ref="J23:J24"/>
    <mergeCell ref="B25:E25"/>
    <mergeCell ref="G16:I16"/>
    <mergeCell ref="G17:I17"/>
    <mergeCell ref="G19:J19"/>
    <mergeCell ref="G21:G22"/>
    <mergeCell ref="H21:H22"/>
    <mergeCell ref="I21:I22"/>
    <mergeCell ref="J21:J22"/>
  </mergeCells>
  <phoneticPr fontId="5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9"/>
  <sheetViews>
    <sheetView workbookViewId="0">
      <selection activeCell="A2" sqref="A2"/>
    </sheetView>
  </sheetViews>
  <sheetFormatPr defaultColWidth="11.21875" defaultRowHeight="15" customHeight="1"/>
  <cols>
    <col min="1" max="1" width="24.33203125" customWidth="1"/>
    <col min="2" max="2" width="31.33203125" customWidth="1"/>
    <col min="3" max="3" width="23.44140625" customWidth="1"/>
    <col min="4" max="26" width="8" customWidth="1"/>
  </cols>
  <sheetData>
    <row r="1" spans="1:3" ht="24" customHeight="1">
      <c r="A1" s="96" t="s">
        <v>163</v>
      </c>
      <c r="B1" s="97"/>
      <c r="C1" s="97"/>
    </row>
    <row r="2" spans="1:3" ht="19.5" customHeight="1">
      <c r="A2" s="23" t="s">
        <v>71</v>
      </c>
      <c r="B2" s="23" t="s">
        <v>45</v>
      </c>
      <c r="C2" s="23" t="s">
        <v>46</v>
      </c>
    </row>
    <row r="3" spans="1:3" ht="19.5" customHeight="1">
      <c r="A3" s="28" t="s">
        <v>49</v>
      </c>
      <c r="B3" s="28" t="s">
        <v>115</v>
      </c>
      <c r="C3" s="28">
        <v>51</v>
      </c>
    </row>
    <row r="4" spans="1:3" s="25" customFormat="1" ht="19.5" customHeight="1">
      <c r="A4" s="99" t="s">
        <v>106</v>
      </c>
      <c r="B4" s="26" t="s">
        <v>164</v>
      </c>
      <c r="C4" s="26">
        <v>2</v>
      </c>
    </row>
    <row r="5" spans="1:3" s="44" customFormat="1" ht="19.5" customHeight="1">
      <c r="A5" s="100"/>
      <c r="B5" s="78" t="s">
        <v>165</v>
      </c>
      <c r="C5" s="78">
        <v>14</v>
      </c>
    </row>
    <row r="6" spans="1:3" s="44" customFormat="1" ht="19.5" customHeight="1">
      <c r="A6" s="101"/>
      <c r="B6" s="78" t="s">
        <v>166</v>
      </c>
      <c r="C6" s="78">
        <v>1</v>
      </c>
    </row>
    <row r="7" spans="1:3" s="2" customFormat="1" ht="19.5" customHeight="1">
      <c r="A7" s="27" t="s">
        <v>55</v>
      </c>
      <c r="B7" s="27"/>
      <c r="C7" s="27">
        <v>123</v>
      </c>
    </row>
    <row r="8" spans="1:3" s="2" customFormat="1" ht="28.95" customHeight="1">
      <c r="A8" s="98" t="s">
        <v>47</v>
      </c>
      <c r="B8" s="98"/>
      <c r="C8" s="24">
        <f>SUM(C3:C7)</f>
        <v>191</v>
      </c>
    </row>
    <row r="9" spans="1:3" s="2" customFormat="1" ht="15.75" customHeight="1"/>
    <row r="10" spans="1:3" s="2" customFormat="1" ht="15.75" customHeight="1"/>
    <row r="11" spans="1:3" ht="15.75" customHeight="1">
      <c r="A11" s="1" t="s">
        <v>48</v>
      </c>
    </row>
    <row r="12" spans="1:3" ht="15.75" customHeight="1"/>
    <row r="13" spans="1:3" ht="15.75" customHeight="1"/>
    <row r="14" spans="1:3" ht="15.75" customHeight="1"/>
    <row r="15" spans="1:3" ht="15.75" customHeight="1"/>
    <row r="16" spans="1: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">
    <mergeCell ref="A1:C1"/>
    <mergeCell ref="A8:B8"/>
    <mergeCell ref="A4:A6"/>
  </mergeCells>
  <phoneticPr fontId="5" type="noConversion"/>
  <printOptions horizontalCentered="1"/>
  <pageMargins left="0.70866141732283472" right="0.70866141732283472" top="0.74803149606299213" bottom="0.74803149606299213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workbookViewId="0">
      <selection activeCell="A8" sqref="A8"/>
    </sheetView>
  </sheetViews>
  <sheetFormatPr defaultRowHeight="16.2"/>
  <cols>
    <col min="1" max="1" width="18.6640625" bestFit="1" customWidth="1"/>
    <col min="2" max="2" width="12.44140625" bestFit="1" customWidth="1"/>
  </cols>
  <sheetData>
    <row r="3" spans="1:2">
      <c r="A3" s="19" t="s">
        <v>52</v>
      </c>
      <c r="B3" t="s">
        <v>53</v>
      </c>
    </row>
    <row r="4" spans="1:2">
      <c r="A4" s="20" t="s">
        <v>51</v>
      </c>
      <c r="B4" s="21">
        <v>51</v>
      </c>
    </row>
    <row r="5" spans="1:2">
      <c r="A5" s="22" t="s">
        <v>115</v>
      </c>
      <c r="B5" s="21">
        <v>51</v>
      </c>
    </row>
    <row r="6" spans="1:2">
      <c r="A6" s="20" t="s">
        <v>73</v>
      </c>
      <c r="B6" s="21">
        <v>17</v>
      </c>
    </row>
    <row r="7" spans="1:2">
      <c r="A7" s="22" t="s">
        <v>114</v>
      </c>
      <c r="B7" s="21">
        <v>2</v>
      </c>
    </row>
    <row r="8" spans="1:2">
      <c r="A8" s="22" t="s">
        <v>116</v>
      </c>
      <c r="B8" s="21">
        <v>1</v>
      </c>
    </row>
    <row r="9" spans="1:2">
      <c r="A9" s="22" t="s">
        <v>117</v>
      </c>
      <c r="B9" s="21">
        <v>14</v>
      </c>
    </row>
    <row r="10" spans="1:2">
      <c r="A10" s="20" t="s">
        <v>50</v>
      </c>
      <c r="B10" s="21">
        <v>123</v>
      </c>
    </row>
    <row r="11" spans="1:2">
      <c r="A11" s="22" t="s">
        <v>56</v>
      </c>
      <c r="B11" s="21">
        <v>123</v>
      </c>
    </row>
    <row r="12" spans="1:2">
      <c r="A12" s="20" t="s">
        <v>47</v>
      </c>
      <c r="B12" s="21">
        <v>191</v>
      </c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09"/>
  <sheetViews>
    <sheetView workbookViewId="0">
      <selection activeCell="A2" sqref="A2"/>
    </sheetView>
  </sheetViews>
  <sheetFormatPr defaultColWidth="11.21875" defaultRowHeight="15.6"/>
  <cols>
    <col min="1" max="1" width="11.88671875" style="67" bestFit="1" customWidth="1"/>
    <col min="2" max="2" width="11" style="67" bestFit="1" customWidth="1"/>
    <col min="3" max="3" width="27.44140625" style="74" customWidth="1"/>
    <col min="4" max="4" width="13.88671875" style="76" customWidth="1"/>
    <col min="5" max="5" width="12.6640625" style="67" customWidth="1"/>
    <col min="6" max="6" width="8" style="76" customWidth="1"/>
    <col min="7" max="7" width="8" style="67" customWidth="1"/>
    <col min="8" max="16384" width="11.21875" style="67"/>
  </cols>
  <sheetData>
    <row r="1" spans="1:7" ht="32.4">
      <c r="A1" s="64" t="s">
        <v>63</v>
      </c>
      <c r="B1" s="64" t="s">
        <v>64</v>
      </c>
      <c r="C1" s="65" t="s">
        <v>65</v>
      </c>
      <c r="D1" s="64" t="s">
        <v>66</v>
      </c>
      <c r="E1" s="64" t="s">
        <v>69</v>
      </c>
      <c r="F1" s="64" t="s">
        <v>67</v>
      </c>
      <c r="G1" s="66"/>
    </row>
    <row r="2" spans="1:7" ht="32.4">
      <c r="A2" s="68">
        <v>44837</v>
      </c>
      <c r="B2" s="69" t="s">
        <v>74</v>
      </c>
      <c r="C2" s="70" t="s">
        <v>75</v>
      </c>
      <c r="D2" s="69"/>
      <c r="E2" s="69" t="s">
        <v>76</v>
      </c>
      <c r="F2" s="69">
        <v>29</v>
      </c>
    </row>
    <row r="3" spans="1:7" ht="16.2">
      <c r="A3" s="68">
        <v>44837</v>
      </c>
      <c r="B3" s="69" t="s">
        <v>74</v>
      </c>
      <c r="C3" s="70" t="s">
        <v>77</v>
      </c>
      <c r="D3" s="69"/>
      <c r="E3" s="69" t="s">
        <v>76</v>
      </c>
      <c r="F3" s="69">
        <v>1</v>
      </c>
    </row>
    <row r="4" spans="1:7" ht="16.2">
      <c r="A4" s="68">
        <v>44837</v>
      </c>
      <c r="B4" s="69" t="s">
        <v>74</v>
      </c>
      <c r="C4" s="70" t="s">
        <v>118</v>
      </c>
      <c r="D4" s="69"/>
      <c r="E4" s="69" t="s">
        <v>76</v>
      </c>
      <c r="F4" s="69">
        <v>1</v>
      </c>
    </row>
    <row r="5" spans="1:7" ht="32.4">
      <c r="A5" s="68">
        <v>44837</v>
      </c>
      <c r="B5" s="69" t="s">
        <v>74</v>
      </c>
      <c r="C5" s="70" t="s">
        <v>119</v>
      </c>
      <c r="D5" s="69"/>
      <c r="E5" s="69" t="s">
        <v>76</v>
      </c>
      <c r="F5" s="69">
        <v>1</v>
      </c>
    </row>
    <row r="6" spans="1:7" ht="16.2">
      <c r="A6" s="68">
        <v>44837</v>
      </c>
      <c r="B6" s="69" t="s">
        <v>81</v>
      </c>
      <c r="C6" s="70"/>
      <c r="D6" s="69" t="s">
        <v>120</v>
      </c>
      <c r="E6" s="69" t="s">
        <v>93</v>
      </c>
      <c r="F6" s="69">
        <v>2</v>
      </c>
    </row>
    <row r="7" spans="1:7" ht="16.2">
      <c r="A7" s="68">
        <v>44837</v>
      </c>
      <c r="B7" s="69" t="s">
        <v>74</v>
      </c>
      <c r="C7" s="70" t="s">
        <v>121</v>
      </c>
      <c r="D7" s="69"/>
      <c r="E7" s="69" t="s">
        <v>76</v>
      </c>
      <c r="F7" s="69">
        <v>1</v>
      </c>
    </row>
    <row r="8" spans="1:7" ht="16.2">
      <c r="A8" s="68">
        <v>44838</v>
      </c>
      <c r="B8" s="69" t="s">
        <v>74</v>
      </c>
      <c r="C8" s="70" t="s">
        <v>96</v>
      </c>
      <c r="D8" s="69"/>
      <c r="E8" s="69" t="s">
        <v>76</v>
      </c>
      <c r="F8" s="69">
        <v>1</v>
      </c>
    </row>
    <row r="9" spans="1:7" ht="16.2">
      <c r="A9" s="68">
        <v>44838</v>
      </c>
      <c r="B9" s="69" t="s">
        <v>74</v>
      </c>
      <c r="C9" s="70" t="s">
        <v>82</v>
      </c>
      <c r="D9" s="69"/>
      <c r="E9" s="69" t="s">
        <v>76</v>
      </c>
      <c r="F9" s="69">
        <v>1</v>
      </c>
    </row>
    <row r="10" spans="1:7" ht="16.2">
      <c r="A10" s="68">
        <v>44838</v>
      </c>
      <c r="B10" s="69" t="s">
        <v>74</v>
      </c>
      <c r="C10" s="70" t="s">
        <v>83</v>
      </c>
      <c r="D10" s="69"/>
      <c r="E10" s="69" t="s">
        <v>76</v>
      </c>
      <c r="F10" s="69">
        <v>2</v>
      </c>
    </row>
    <row r="11" spans="1:7" ht="16.2">
      <c r="A11" s="68">
        <v>44838</v>
      </c>
      <c r="B11" s="69" t="s">
        <v>74</v>
      </c>
      <c r="C11" s="70" t="s">
        <v>122</v>
      </c>
      <c r="D11" s="69"/>
      <c r="E11" s="69" t="s">
        <v>76</v>
      </c>
      <c r="F11" s="69">
        <v>1</v>
      </c>
    </row>
    <row r="12" spans="1:7" ht="16.2">
      <c r="A12" s="68">
        <v>44838</v>
      </c>
      <c r="B12" s="69" t="s">
        <v>74</v>
      </c>
      <c r="C12" s="70" t="s">
        <v>88</v>
      </c>
      <c r="D12" s="69"/>
      <c r="E12" s="69" t="s">
        <v>76</v>
      </c>
      <c r="F12" s="69">
        <v>1</v>
      </c>
    </row>
    <row r="13" spans="1:7" ht="32.4">
      <c r="A13" s="68">
        <v>44839</v>
      </c>
      <c r="B13" s="69" t="s">
        <v>74</v>
      </c>
      <c r="C13" s="70" t="s">
        <v>123</v>
      </c>
      <c r="D13" s="69"/>
      <c r="E13" s="69" t="s">
        <v>76</v>
      </c>
      <c r="F13" s="69">
        <v>1</v>
      </c>
    </row>
    <row r="14" spans="1:7" ht="16.2">
      <c r="A14" s="68">
        <v>44839</v>
      </c>
      <c r="B14" s="69" t="s">
        <v>74</v>
      </c>
      <c r="C14" s="70" t="s">
        <v>95</v>
      </c>
      <c r="D14" s="69"/>
      <c r="E14" s="69" t="s">
        <v>76</v>
      </c>
      <c r="F14" s="69">
        <v>1</v>
      </c>
    </row>
    <row r="15" spans="1:7" ht="16.2">
      <c r="A15" s="68">
        <v>44839</v>
      </c>
      <c r="B15" s="69" t="s">
        <v>74</v>
      </c>
      <c r="C15" s="70" t="s">
        <v>89</v>
      </c>
      <c r="D15" s="69"/>
      <c r="E15" s="69" t="s">
        <v>76</v>
      </c>
      <c r="F15" s="69">
        <v>1</v>
      </c>
    </row>
    <row r="16" spans="1:7" ht="16.2">
      <c r="A16" s="68">
        <v>44839</v>
      </c>
      <c r="B16" s="69" t="s">
        <v>74</v>
      </c>
      <c r="C16" s="70" t="s">
        <v>79</v>
      </c>
      <c r="D16" s="69"/>
      <c r="E16" s="69" t="s">
        <v>76</v>
      </c>
      <c r="F16" s="69">
        <v>1</v>
      </c>
    </row>
    <row r="17" spans="1:6" ht="16.2">
      <c r="A17" s="68">
        <v>44839</v>
      </c>
      <c r="B17" s="69" t="s">
        <v>74</v>
      </c>
      <c r="C17" s="70" t="s">
        <v>78</v>
      </c>
      <c r="D17" s="69"/>
      <c r="E17" s="69" t="s">
        <v>76</v>
      </c>
      <c r="F17" s="69">
        <v>1</v>
      </c>
    </row>
    <row r="18" spans="1:6" ht="16.2">
      <c r="A18" s="68">
        <v>44845</v>
      </c>
      <c r="B18" s="69" t="s">
        <v>74</v>
      </c>
      <c r="C18" s="70" t="s">
        <v>124</v>
      </c>
      <c r="D18" s="69"/>
      <c r="E18" s="69" t="s">
        <v>76</v>
      </c>
      <c r="F18" s="69">
        <v>1</v>
      </c>
    </row>
    <row r="19" spans="1:6" ht="16.2">
      <c r="A19" s="68">
        <v>44845</v>
      </c>
      <c r="B19" s="69" t="s">
        <v>74</v>
      </c>
      <c r="C19" s="70" t="s">
        <v>124</v>
      </c>
      <c r="D19" s="69"/>
      <c r="E19" s="69" t="s">
        <v>76</v>
      </c>
      <c r="F19" s="69">
        <v>1</v>
      </c>
    </row>
    <row r="20" spans="1:6" ht="16.2">
      <c r="A20" s="68">
        <v>44845</v>
      </c>
      <c r="B20" s="69" t="s">
        <v>74</v>
      </c>
      <c r="C20" s="70" t="s">
        <v>87</v>
      </c>
      <c r="D20" s="69"/>
      <c r="E20" s="69" t="s">
        <v>76</v>
      </c>
      <c r="F20" s="69">
        <v>2</v>
      </c>
    </row>
    <row r="21" spans="1:6" ht="16.2">
      <c r="A21" s="68">
        <v>44845</v>
      </c>
      <c r="B21" s="69" t="s">
        <v>74</v>
      </c>
      <c r="C21" s="70" t="s">
        <v>125</v>
      </c>
      <c r="D21" s="69"/>
      <c r="E21" s="69" t="s">
        <v>76</v>
      </c>
      <c r="F21" s="69">
        <v>1</v>
      </c>
    </row>
    <row r="22" spans="1:6" ht="16.2">
      <c r="A22" s="68">
        <v>44845</v>
      </c>
      <c r="B22" s="69" t="s">
        <v>81</v>
      </c>
      <c r="C22" s="70"/>
      <c r="D22" s="69"/>
      <c r="E22" s="69" t="s">
        <v>76</v>
      </c>
      <c r="F22" s="69">
        <v>1</v>
      </c>
    </row>
    <row r="23" spans="1:6" ht="16.2">
      <c r="A23" s="68">
        <v>44845</v>
      </c>
      <c r="B23" s="69" t="s">
        <v>74</v>
      </c>
      <c r="C23" s="70" t="s">
        <v>84</v>
      </c>
      <c r="D23" s="69"/>
      <c r="E23" s="69" t="s">
        <v>76</v>
      </c>
      <c r="F23" s="69">
        <v>1</v>
      </c>
    </row>
    <row r="24" spans="1:6" ht="16.2">
      <c r="A24" s="68">
        <v>44845</v>
      </c>
      <c r="B24" s="69" t="s">
        <v>74</v>
      </c>
      <c r="C24" s="70" t="s">
        <v>126</v>
      </c>
      <c r="D24" s="69"/>
      <c r="E24" s="69" t="s">
        <v>76</v>
      </c>
      <c r="F24" s="69">
        <v>1</v>
      </c>
    </row>
    <row r="25" spans="1:6" ht="16.2">
      <c r="A25" s="68">
        <v>44845</v>
      </c>
      <c r="B25" s="69" t="s">
        <v>74</v>
      </c>
      <c r="C25" s="70" t="s">
        <v>91</v>
      </c>
      <c r="D25" s="69"/>
      <c r="E25" s="69" t="s">
        <v>76</v>
      </c>
      <c r="F25" s="69">
        <v>1</v>
      </c>
    </row>
    <row r="26" spans="1:6" ht="16.2">
      <c r="A26" s="68">
        <v>44845</v>
      </c>
      <c r="B26" s="69" t="s">
        <v>74</v>
      </c>
      <c r="C26" s="70" t="s">
        <v>127</v>
      </c>
      <c r="D26" s="69"/>
      <c r="E26" s="69" t="s">
        <v>76</v>
      </c>
      <c r="F26" s="69">
        <v>1</v>
      </c>
    </row>
    <row r="27" spans="1:6" ht="16.2">
      <c r="A27" s="68">
        <v>44845</v>
      </c>
      <c r="B27" s="69" t="s">
        <v>74</v>
      </c>
      <c r="C27" s="70" t="s">
        <v>92</v>
      </c>
      <c r="D27" s="69"/>
      <c r="E27" s="69" t="s">
        <v>76</v>
      </c>
      <c r="F27" s="69">
        <v>1</v>
      </c>
    </row>
    <row r="28" spans="1:6" ht="32.4">
      <c r="A28" s="68">
        <v>44845</v>
      </c>
      <c r="B28" s="69" t="s">
        <v>74</v>
      </c>
      <c r="C28" s="70" t="s">
        <v>128</v>
      </c>
      <c r="D28" s="69"/>
      <c r="E28" s="69" t="s">
        <v>76</v>
      </c>
      <c r="F28" s="69">
        <v>1</v>
      </c>
    </row>
    <row r="29" spans="1:6" ht="16.2">
      <c r="A29" s="68">
        <v>44845</v>
      </c>
      <c r="B29" s="69" t="s">
        <v>74</v>
      </c>
      <c r="C29" s="70" t="s">
        <v>129</v>
      </c>
      <c r="D29" s="69"/>
      <c r="E29" s="69" t="s">
        <v>76</v>
      </c>
      <c r="F29" s="69">
        <v>1</v>
      </c>
    </row>
    <row r="30" spans="1:6" ht="16.2">
      <c r="A30" s="68">
        <v>44845</v>
      </c>
      <c r="B30" s="69" t="s">
        <v>74</v>
      </c>
      <c r="C30" s="70" t="s">
        <v>130</v>
      </c>
      <c r="D30" s="69"/>
      <c r="E30" s="69" t="s">
        <v>76</v>
      </c>
      <c r="F30" s="69">
        <v>1</v>
      </c>
    </row>
    <row r="31" spans="1:6" ht="16.2">
      <c r="A31" s="68">
        <v>44845</v>
      </c>
      <c r="B31" s="69" t="s">
        <v>74</v>
      </c>
      <c r="C31" s="70" t="s">
        <v>131</v>
      </c>
      <c r="D31" s="69"/>
      <c r="E31" s="69" t="s">
        <v>76</v>
      </c>
      <c r="F31" s="69">
        <v>1</v>
      </c>
    </row>
    <row r="32" spans="1:6" ht="16.2">
      <c r="A32" s="68">
        <v>44848</v>
      </c>
      <c r="B32" s="69" t="s">
        <v>74</v>
      </c>
      <c r="C32" s="70" t="s">
        <v>132</v>
      </c>
      <c r="D32" s="69"/>
      <c r="E32" s="69" t="s">
        <v>76</v>
      </c>
      <c r="F32" s="69">
        <v>1</v>
      </c>
    </row>
    <row r="33" spans="1:6" ht="16.2">
      <c r="A33" s="68">
        <v>44848</v>
      </c>
      <c r="B33" s="69" t="s">
        <v>74</v>
      </c>
      <c r="C33" s="70" t="s">
        <v>133</v>
      </c>
      <c r="D33" s="69"/>
      <c r="E33" s="69" t="s">
        <v>76</v>
      </c>
      <c r="F33" s="69">
        <v>7</v>
      </c>
    </row>
    <row r="34" spans="1:6" ht="16.2">
      <c r="A34" s="68">
        <v>44848</v>
      </c>
      <c r="B34" s="69" t="s">
        <v>74</v>
      </c>
      <c r="C34" s="70" t="s">
        <v>133</v>
      </c>
      <c r="D34" s="69"/>
      <c r="E34" s="69" t="s">
        <v>76</v>
      </c>
      <c r="F34" s="69">
        <v>6</v>
      </c>
    </row>
    <row r="35" spans="1:6" ht="32.4">
      <c r="A35" s="68">
        <v>44848</v>
      </c>
      <c r="B35" s="69" t="s">
        <v>74</v>
      </c>
      <c r="C35" s="70" t="s">
        <v>134</v>
      </c>
      <c r="D35" s="69"/>
      <c r="E35" s="69" t="s">
        <v>76</v>
      </c>
      <c r="F35" s="69">
        <v>1</v>
      </c>
    </row>
    <row r="36" spans="1:6" ht="32.4">
      <c r="A36" s="68">
        <v>44848</v>
      </c>
      <c r="B36" s="69" t="s">
        <v>74</v>
      </c>
      <c r="C36" s="70" t="s">
        <v>134</v>
      </c>
      <c r="D36" s="69"/>
      <c r="E36" s="69" t="s">
        <v>76</v>
      </c>
      <c r="F36" s="69">
        <v>1</v>
      </c>
    </row>
    <row r="37" spans="1:6" ht="16.2">
      <c r="A37" s="68">
        <v>44848</v>
      </c>
      <c r="B37" s="69" t="s">
        <v>81</v>
      </c>
      <c r="C37" s="70" t="s">
        <v>135</v>
      </c>
      <c r="D37" s="69"/>
      <c r="E37" s="69" t="s">
        <v>76</v>
      </c>
      <c r="F37" s="69">
        <v>1</v>
      </c>
    </row>
    <row r="38" spans="1:6" ht="16.2">
      <c r="A38" s="68">
        <v>44848</v>
      </c>
      <c r="B38" s="69" t="s">
        <v>74</v>
      </c>
      <c r="C38" s="70" t="s">
        <v>79</v>
      </c>
      <c r="D38" s="69"/>
      <c r="E38" s="69" t="s">
        <v>76</v>
      </c>
      <c r="F38" s="69">
        <v>1</v>
      </c>
    </row>
    <row r="39" spans="1:6" ht="16.2">
      <c r="A39" s="68">
        <v>44848</v>
      </c>
      <c r="B39" s="69" t="s">
        <v>74</v>
      </c>
      <c r="C39" s="70" t="s">
        <v>78</v>
      </c>
      <c r="D39" s="69"/>
      <c r="E39" s="69" t="s">
        <v>76</v>
      </c>
      <c r="F39" s="69">
        <v>1</v>
      </c>
    </row>
    <row r="40" spans="1:6" ht="16.2">
      <c r="A40" s="68">
        <v>44851</v>
      </c>
      <c r="B40" s="69" t="s">
        <v>81</v>
      </c>
      <c r="C40" s="70"/>
      <c r="D40" s="69" t="s">
        <v>136</v>
      </c>
      <c r="E40" s="69" t="s">
        <v>101</v>
      </c>
      <c r="F40" s="69">
        <v>1</v>
      </c>
    </row>
    <row r="41" spans="1:6" ht="16.2">
      <c r="A41" s="68">
        <v>44851</v>
      </c>
      <c r="B41" s="69" t="s">
        <v>81</v>
      </c>
      <c r="C41" s="70"/>
      <c r="D41" s="69" t="s">
        <v>136</v>
      </c>
      <c r="E41" s="69" t="s">
        <v>101</v>
      </c>
      <c r="F41" s="69">
        <v>1</v>
      </c>
    </row>
    <row r="42" spans="1:6" ht="16.2">
      <c r="A42" s="68">
        <v>44851</v>
      </c>
      <c r="B42" s="69" t="s">
        <v>81</v>
      </c>
      <c r="C42" s="70"/>
      <c r="D42" s="69" t="s">
        <v>136</v>
      </c>
      <c r="E42" s="69" t="s">
        <v>101</v>
      </c>
      <c r="F42" s="69">
        <v>1</v>
      </c>
    </row>
    <row r="43" spans="1:6" ht="16.2">
      <c r="A43" s="68">
        <v>44851</v>
      </c>
      <c r="B43" s="69" t="s">
        <v>81</v>
      </c>
      <c r="C43" s="70"/>
      <c r="D43" s="69" t="s">
        <v>136</v>
      </c>
      <c r="E43" s="69" t="s">
        <v>101</v>
      </c>
      <c r="F43" s="69">
        <v>1</v>
      </c>
    </row>
    <row r="44" spans="1:6" ht="16.2">
      <c r="A44" s="68">
        <v>44851</v>
      </c>
      <c r="B44" s="69" t="s">
        <v>81</v>
      </c>
      <c r="C44" s="70"/>
      <c r="D44" s="69" t="s">
        <v>136</v>
      </c>
      <c r="E44" s="69" t="s">
        <v>101</v>
      </c>
      <c r="F44" s="69">
        <v>1</v>
      </c>
    </row>
    <row r="45" spans="1:6" ht="16.2">
      <c r="A45" s="68">
        <v>44851</v>
      </c>
      <c r="B45" s="69" t="s">
        <v>81</v>
      </c>
      <c r="C45" s="70"/>
      <c r="D45" s="69" t="s">
        <v>136</v>
      </c>
      <c r="E45" s="69" t="s">
        <v>101</v>
      </c>
      <c r="F45" s="69">
        <v>1</v>
      </c>
    </row>
    <row r="46" spans="1:6" ht="16.2">
      <c r="A46" s="68">
        <v>44851</v>
      </c>
      <c r="B46" s="69" t="s">
        <v>81</v>
      </c>
      <c r="C46" s="70"/>
      <c r="D46" s="69" t="s">
        <v>136</v>
      </c>
      <c r="E46" s="69" t="s">
        <v>101</v>
      </c>
      <c r="F46" s="69">
        <v>1</v>
      </c>
    </row>
    <row r="47" spans="1:6" ht="16.2">
      <c r="A47" s="68">
        <v>44851</v>
      </c>
      <c r="B47" s="69" t="s">
        <v>81</v>
      </c>
      <c r="C47" s="69"/>
      <c r="D47" s="69" t="s">
        <v>136</v>
      </c>
      <c r="E47" s="69" t="s">
        <v>101</v>
      </c>
      <c r="F47" s="69">
        <v>1</v>
      </c>
    </row>
    <row r="48" spans="1:6" ht="16.2">
      <c r="A48" s="68">
        <v>44851</v>
      </c>
      <c r="B48" s="69" t="s">
        <v>81</v>
      </c>
      <c r="C48" s="69"/>
      <c r="D48" s="69" t="s">
        <v>136</v>
      </c>
      <c r="E48" s="69" t="s">
        <v>101</v>
      </c>
      <c r="F48" s="69">
        <v>1</v>
      </c>
    </row>
    <row r="49" spans="1:6" ht="16.2">
      <c r="A49" s="68">
        <v>44851</v>
      </c>
      <c r="B49" s="69" t="s">
        <v>74</v>
      </c>
      <c r="C49" s="69" t="s">
        <v>90</v>
      </c>
      <c r="D49" s="69"/>
      <c r="E49" s="69" t="s">
        <v>76</v>
      </c>
      <c r="F49" s="69">
        <v>1</v>
      </c>
    </row>
    <row r="50" spans="1:6" ht="16.2">
      <c r="A50" s="68">
        <v>44851</v>
      </c>
      <c r="B50" s="69" t="s">
        <v>81</v>
      </c>
      <c r="C50" s="69" t="s">
        <v>137</v>
      </c>
      <c r="D50" s="69"/>
      <c r="E50" s="69" t="s">
        <v>76</v>
      </c>
      <c r="F50" s="69">
        <v>1</v>
      </c>
    </row>
    <row r="51" spans="1:6" ht="16.2">
      <c r="A51" s="68">
        <v>44851</v>
      </c>
      <c r="B51" s="69" t="s">
        <v>74</v>
      </c>
      <c r="C51" s="69" t="s">
        <v>94</v>
      </c>
      <c r="D51" s="69"/>
      <c r="E51" s="69" t="s">
        <v>76</v>
      </c>
      <c r="F51" s="69">
        <v>1</v>
      </c>
    </row>
    <row r="52" spans="1:6" ht="16.2">
      <c r="A52" s="68">
        <v>44851</v>
      </c>
      <c r="B52" s="69" t="s">
        <v>74</v>
      </c>
      <c r="C52" s="69" t="s">
        <v>98</v>
      </c>
      <c r="D52" s="69"/>
      <c r="E52" s="69" t="s">
        <v>76</v>
      </c>
      <c r="F52" s="69">
        <v>1</v>
      </c>
    </row>
    <row r="53" spans="1:6" ht="16.2">
      <c r="A53" s="68">
        <v>44851</v>
      </c>
      <c r="B53" s="69" t="s">
        <v>74</v>
      </c>
      <c r="C53" s="69" t="s">
        <v>138</v>
      </c>
      <c r="D53" s="69"/>
      <c r="E53" s="69" t="s">
        <v>76</v>
      </c>
      <c r="F53" s="69">
        <v>1</v>
      </c>
    </row>
    <row r="54" spans="1:6" ht="16.2">
      <c r="A54" s="68">
        <v>44851</v>
      </c>
      <c r="B54" s="69" t="s">
        <v>74</v>
      </c>
      <c r="C54" s="69" t="s">
        <v>139</v>
      </c>
      <c r="D54" s="69"/>
      <c r="E54" s="69" t="s">
        <v>76</v>
      </c>
      <c r="F54" s="69">
        <v>1</v>
      </c>
    </row>
    <row r="55" spans="1:6" ht="32.4">
      <c r="A55" s="68">
        <v>44851</v>
      </c>
      <c r="B55" s="69" t="s">
        <v>74</v>
      </c>
      <c r="C55" s="69" t="s">
        <v>140</v>
      </c>
      <c r="D55" s="69"/>
      <c r="E55" s="69" t="s">
        <v>76</v>
      </c>
      <c r="F55" s="69">
        <v>1</v>
      </c>
    </row>
    <row r="56" spans="1:6" ht="16.2">
      <c r="A56" s="68">
        <v>44852</v>
      </c>
      <c r="B56" s="69" t="s">
        <v>81</v>
      </c>
      <c r="C56" s="69"/>
      <c r="D56" s="69" t="s">
        <v>136</v>
      </c>
      <c r="E56" s="69" t="s">
        <v>101</v>
      </c>
      <c r="F56" s="69">
        <v>1</v>
      </c>
    </row>
    <row r="57" spans="1:6" ht="16.2">
      <c r="A57" s="68">
        <v>44852</v>
      </c>
      <c r="B57" s="69" t="s">
        <v>81</v>
      </c>
      <c r="C57" s="69"/>
      <c r="D57" s="69" t="s">
        <v>136</v>
      </c>
      <c r="E57" s="69" t="s">
        <v>101</v>
      </c>
      <c r="F57" s="69">
        <v>1</v>
      </c>
    </row>
    <row r="58" spans="1:6" ht="16.2">
      <c r="A58" s="68">
        <v>44852</v>
      </c>
      <c r="B58" s="69" t="s">
        <v>81</v>
      </c>
      <c r="C58" s="69"/>
      <c r="D58" s="69" t="s">
        <v>136</v>
      </c>
      <c r="E58" s="69" t="s">
        <v>101</v>
      </c>
      <c r="F58" s="69">
        <v>1</v>
      </c>
    </row>
    <row r="59" spans="1:6" ht="16.2">
      <c r="A59" s="68">
        <v>44852</v>
      </c>
      <c r="B59" s="69" t="s">
        <v>81</v>
      </c>
      <c r="C59" s="69"/>
      <c r="D59" s="69" t="s">
        <v>136</v>
      </c>
      <c r="E59" s="69" t="s">
        <v>101</v>
      </c>
      <c r="F59" s="69">
        <v>1</v>
      </c>
    </row>
    <row r="60" spans="1:6" ht="16.2">
      <c r="A60" s="68">
        <v>44852</v>
      </c>
      <c r="B60" s="69" t="s">
        <v>81</v>
      </c>
      <c r="C60" s="69"/>
      <c r="D60" s="69" t="s">
        <v>136</v>
      </c>
      <c r="E60" s="69" t="s">
        <v>101</v>
      </c>
      <c r="F60" s="69">
        <v>1</v>
      </c>
    </row>
    <row r="61" spans="1:6" ht="16.2">
      <c r="A61" s="68">
        <v>44852</v>
      </c>
      <c r="B61" s="69" t="s">
        <v>81</v>
      </c>
      <c r="C61" s="69"/>
      <c r="D61" s="69" t="s">
        <v>136</v>
      </c>
      <c r="E61" s="69" t="s">
        <v>101</v>
      </c>
      <c r="F61" s="69">
        <v>1</v>
      </c>
    </row>
    <row r="62" spans="1:6" ht="16.2">
      <c r="A62" s="68">
        <v>44852</v>
      </c>
      <c r="B62" s="69" t="s">
        <v>81</v>
      </c>
      <c r="C62" s="69"/>
      <c r="D62" s="69" t="s">
        <v>136</v>
      </c>
      <c r="E62" s="69" t="s">
        <v>101</v>
      </c>
      <c r="F62" s="69">
        <v>1</v>
      </c>
    </row>
    <row r="63" spans="1:6" ht="16.2">
      <c r="A63" s="68">
        <v>44852</v>
      </c>
      <c r="B63" s="69" t="s">
        <v>81</v>
      </c>
      <c r="C63" s="69"/>
      <c r="D63" s="69" t="s">
        <v>136</v>
      </c>
      <c r="E63" s="69" t="s">
        <v>101</v>
      </c>
      <c r="F63" s="69">
        <v>1</v>
      </c>
    </row>
    <row r="64" spans="1:6" ht="16.2">
      <c r="A64" s="68">
        <v>44852</v>
      </c>
      <c r="B64" s="69" t="s">
        <v>81</v>
      </c>
      <c r="C64" s="69"/>
      <c r="D64" s="69" t="s">
        <v>136</v>
      </c>
      <c r="E64" s="69" t="s">
        <v>101</v>
      </c>
      <c r="F64" s="69">
        <v>1</v>
      </c>
    </row>
    <row r="65" spans="1:6" ht="16.2">
      <c r="A65" s="68">
        <v>44852</v>
      </c>
      <c r="B65" s="69" t="s">
        <v>81</v>
      </c>
      <c r="C65" s="69"/>
      <c r="D65" s="69" t="s">
        <v>136</v>
      </c>
      <c r="E65" s="69" t="s">
        <v>101</v>
      </c>
      <c r="F65" s="69">
        <v>1</v>
      </c>
    </row>
    <row r="66" spans="1:6" ht="16.2">
      <c r="A66" s="68">
        <v>44852</v>
      </c>
      <c r="B66" s="69" t="s">
        <v>81</v>
      </c>
      <c r="C66" s="69"/>
      <c r="D66" s="69" t="s">
        <v>136</v>
      </c>
      <c r="E66" s="69" t="s">
        <v>101</v>
      </c>
      <c r="F66" s="69">
        <v>1</v>
      </c>
    </row>
    <row r="67" spans="1:6" ht="16.2">
      <c r="A67" s="68">
        <v>44852</v>
      </c>
      <c r="B67" s="69" t="s">
        <v>81</v>
      </c>
      <c r="C67" s="69"/>
      <c r="D67" s="69" t="s">
        <v>136</v>
      </c>
      <c r="E67" s="69" t="s">
        <v>101</v>
      </c>
      <c r="F67" s="69">
        <v>1</v>
      </c>
    </row>
    <row r="68" spans="1:6" ht="16.2">
      <c r="A68" s="68">
        <v>44852</v>
      </c>
      <c r="B68" s="69" t="s">
        <v>81</v>
      </c>
      <c r="C68" s="69"/>
      <c r="D68" s="69" t="s">
        <v>136</v>
      </c>
      <c r="E68" s="69" t="s">
        <v>101</v>
      </c>
      <c r="F68" s="69">
        <v>1</v>
      </c>
    </row>
    <row r="69" spans="1:6" ht="16.2">
      <c r="A69" s="68">
        <v>44852</v>
      </c>
      <c r="B69" s="69" t="s">
        <v>81</v>
      </c>
      <c r="C69" s="69"/>
      <c r="D69" s="69" t="s">
        <v>136</v>
      </c>
      <c r="E69" s="69" t="s">
        <v>101</v>
      </c>
      <c r="F69" s="69">
        <v>1</v>
      </c>
    </row>
    <row r="70" spans="1:6" ht="16.2">
      <c r="A70" s="68">
        <v>44852</v>
      </c>
      <c r="B70" s="69" t="s">
        <v>81</v>
      </c>
      <c r="C70" s="69"/>
      <c r="D70" s="69" t="s">
        <v>136</v>
      </c>
      <c r="E70" s="69" t="s">
        <v>101</v>
      </c>
      <c r="F70" s="69">
        <v>1</v>
      </c>
    </row>
    <row r="71" spans="1:6" ht="16.2">
      <c r="A71" s="68">
        <v>44852</v>
      </c>
      <c r="B71" s="69" t="s">
        <v>81</v>
      </c>
      <c r="C71" s="69"/>
      <c r="D71" s="69" t="s">
        <v>136</v>
      </c>
      <c r="E71" s="69" t="s">
        <v>101</v>
      </c>
      <c r="F71" s="69">
        <v>1</v>
      </c>
    </row>
    <row r="72" spans="1:6" ht="16.2">
      <c r="A72" s="68">
        <v>44852</v>
      </c>
      <c r="B72" s="69" t="s">
        <v>81</v>
      </c>
      <c r="C72" s="69"/>
      <c r="D72" s="69" t="s">
        <v>136</v>
      </c>
      <c r="E72" s="69" t="s">
        <v>101</v>
      </c>
      <c r="F72" s="69">
        <v>1</v>
      </c>
    </row>
    <row r="73" spans="1:6" ht="16.2">
      <c r="A73" s="68">
        <v>44853</v>
      </c>
      <c r="B73" s="69" t="s">
        <v>74</v>
      </c>
      <c r="C73" s="69" t="s">
        <v>141</v>
      </c>
      <c r="D73" s="69"/>
      <c r="E73" s="69" t="s">
        <v>76</v>
      </c>
      <c r="F73" s="69">
        <v>1</v>
      </c>
    </row>
    <row r="74" spans="1:6" ht="16.2">
      <c r="A74" s="68">
        <v>44853</v>
      </c>
      <c r="B74" s="69" t="s">
        <v>74</v>
      </c>
      <c r="C74" s="69" t="s">
        <v>142</v>
      </c>
      <c r="D74" s="69"/>
      <c r="E74" s="69" t="s">
        <v>76</v>
      </c>
      <c r="F74" s="69">
        <v>1</v>
      </c>
    </row>
    <row r="75" spans="1:6" ht="16.2">
      <c r="A75" s="68">
        <v>44853</v>
      </c>
      <c r="B75" s="69" t="s">
        <v>74</v>
      </c>
      <c r="C75" s="69" t="s">
        <v>79</v>
      </c>
      <c r="D75" s="69"/>
      <c r="E75" s="69" t="s">
        <v>76</v>
      </c>
      <c r="F75" s="69">
        <v>1</v>
      </c>
    </row>
    <row r="76" spans="1:6" ht="16.2">
      <c r="A76" s="68">
        <v>44853</v>
      </c>
      <c r="B76" s="69" t="s">
        <v>74</v>
      </c>
      <c r="C76" s="69" t="s">
        <v>78</v>
      </c>
      <c r="D76" s="69"/>
      <c r="E76" s="69" t="s">
        <v>76</v>
      </c>
      <c r="F76" s="69">
        <v>1</v>
      </c>
    </row>
    <row r="77" spans="1:6" ht="16.2">
      <c r="A77" s="68">
        <v>44853</v>
      </c>
      <c r="B77" s="69" t="s">
        <v>85</v>
      </c>
      <c r="C77" s="69" t="s">
        <v>143</v>
      </c>
      <c r="D77" s="69"/>
      <c r="E77" s="69" t="s">
        <v>76</v>
      </c>
      <c r="F77" s="69">
        <v>1</v>
      </c>
    </row>
    <row r="78" spans="1:6" ht="16.2">
      <c r="A78" s="68">
        <v>44853</v>
      </c>
      <c r="B78" s="69" t="s">
        <v>81</v>
      </c>
      <c r="C78" s="69" t="s">
        <v>144</v>
      </c>
      <c r="D78" s="69"/>
      <c r="E78" s="69" t="s">
        <v>76</v>
      </c>
      <c r="F78" s="69">
        <v>1</v>
      </c>
    </row>
    <row r="79" spans="1:6" ht="16.2">
      <c r="A79" s="68">
        <v>44853</v>
      </c>
      <c r="B79" s="69" t="s">
        <v>81</v>
      </c>
      <c r="C79" s="69" t="s">
        <v>144</v>
      </c>
      <c r="D79" s="69"/>
      <c r="E79" s="69" t="s">
        <v>76</v>
      </c>
      <c r="F79" s="69">
        <v>1</v>
      </c>
    </row>
    <row r="80" spans="1:6" ht="16.2">
      <c r="A80" s="68">
        <v>44853</v>
      </c>
      <c r="B80" s="69" t="s">
        <v>74</v>
      </c>
      <c r="C80" s="69" t="s">
        <v>145</v>
      </c>
      <c r="D80" s="69"/>
      <c r="E80" s="69" t="s">
        <v>76</v>
      </c>
      <c r="F80" s="69">
        <v>1</v>
      </c>
    </row>
    <row r="81" spans="1:6" ht="16.2">
      <c r="A81" s="68">
        <v>44855</v>
      </c>
      <c r="B81" s="69" t="s">
        <v>74</v>
      </c>
      <c r="C81" s="69" t="s">
        <v>95</v>
      </c>
      <c r="D81" s="69"/>
      <c r="E81" s="69" t="s">
        <v>76</v>
      </c>
      <c r="F81" s="69">
        <v>1</v>
      </c>
    </row>
    <row r="82" spans="1:6" ht="16.2">
      <c r="A82" s="68">
        <v>44855</v>
      </c>
      <c r="B82" s="69" t="s">
        <v>74</v>
      </c>
      <c r="C82" s="69" t="s">
        <v>146</v>
      </c>
      <c r="D82" s="69"/>
      <c r="E82" s="69" t="s">
        <v>76</v>
      </c>
      <c r="F82" s="69">
        <v>1</v>
      </c>
    </row>
    <row r="83" spans="1:6" ht="16.2">
      <c r="A83" s="68">
        <v>44855</v>
      </c>
      <c r="B83" s="69" t="s">
        <v>74</v>
      </c>
      <c r="C83" s="69" t="s">
        <v>100</v>
      </c>
      <c r="D83" s="69"/>
      <c r="E83" s="69" t="s">
        <v>76</v>
      </c>
      <c r="F83" s="69">
        <v>1</v>
      </c>
    </row>
    <row r="84" spans="1:6" ht="16.2">
      <c r="A84" s="68">
        <v>44855</v>
      </c>
      <c r="B84" s="69" t="s">
        <v>74</v>
      </c>
      <c r="C84" s="69" t="s">
        <v>147</v>
      </c>
      <c r="D84" s="69"/>
      <c r="E84" s="69" t="s">
        <v>76</v>
      </c>
      <c r="F84" s="69">
        <v>1</v>
      </c>
    </row>
    <row r="85" spans="1:6" ht="16.2">
      <c r="A85" s="68">
        <v>44855</v>
      </c>
      <c r="B85" s="69" t="s">
        <v>81</v>
      </c>
      <c r="C85" s="69"/>
      <c r="D85" s="69" t="s">
        <v>136</v>
      </c>
      <c r="E85" s="69" t="s">
        <v>101</v>
      </c>
      <c r="F85" s="69">
        <v>1</v>
      </c>
    </row>
    <row r="86" spans="1:6" ht="16.2">
      <c r="A86" s="68">
        <v>44855</v>
      </c>
      <c r="B86" s="69" t="s">
        <v>81</v>
      </c>
      <c r="C86" s="69"/>
      <c r="D86" s="69" t="s">
        <v>136</v>
      </c>
      <c r="E86" s="69" t="s">
        <v>101</v>
      </c>
      <c r="F86" s="69">
        <v>1</v>
      </c>
    </row>
    <row r="87" spans="1:6" ht="16.2">
      <c r="A87" s="68">
        <v>44855</v>
      </c>
      <c r="B87" s="69" t="s">
        <v>81</v>
      </c>
      <c r="C87" s="69"/>
      <c r="D87" s="69" t="s">
        <v>136</v>
      </c>
      <c r="E87" s="69" t="s">
        <v>101</v>
      </c>
      <c r="F87" s="69">
        <v>1</v>
      </c>
    </row>
    <row r="88" spans="1:6" ht="16.2">
      <c r="A88" s="68">
        <v>44855</v>
      </c>
      <c r="B88" s="69" t="s">
        <v>81</v>
      </c>
      <c r="C88" s="69"/>
      <c r="D88" s="69" t="s">
        <v>136</v>
      </c>
      <c r="E88" s="69" t="s">
        <v>101</v>
      </c>
      <c r="F88" s="69">
        <v>1</v>
      </c>
    </row>
    <row r="89" spans="1:6" ht="16.2">
      <c r="A89" s="68">
        <v>44855</v>
      </c>
      <c r="B89" s="69" t="s">
        <v>81</v>
      </c>
      <c r="C89" s="69"/>
      <c r="D89" s="69" t="s">
        <v>136</v>
      </c>
      <c r="E89" s="69" t="s">
        <v>101</v>
      </c>
      <c r="F89" s="69">
        <v>1</v>
      </c>
    </row>
    <row r="90" spans="1:6" ht="16.2">
      <c r="A90" s="68">
        <v>44855</v>
      </c>
      <c r="B90" s="69" t="s">
        <v>81</v>
      </c>
      <c r="C90" s="69"/>
      <c r="D90" s="69" t="s">
        <v>136</v>
      </c>
      <c r="E90" s="69" t="s">
        <v>101</v>
      </c>
      <c r="F90" s="69">
        <v>1</v>
      </c>
    </row>
    <row r="91" spans="1:6" ht="16.2">
      <c r="A91" s="68">
        <v>44855</v>
      </c>
      <c r="B91" s="69" t="s">
        <v>81</v>
      </c>
      <c r="C91" s="69"/>
      <c r="D91" s="69" t="s">
        <v>136</v>
      </c>
      <c r="E91" s="69" t="s">
        <v>101</v>
      </c>
      <c r="F91" s="69">
        <v>1</v>
      </c>
    </row>
    <row r="92" spans="1:6" ht="16.2">
      <c r="A92" s="68">
        <v>44855</v>
      </c>
      <c r="B92" s="69" t="s">
        <v>81</v>
      </c>
      <c r="C92" s="69"/>
      <c r="D92" s="69" t="s">
        <v>136</v>
      </c>
      <c r="E92" s="69" t="s">
        <v>101</v>
      </c>
      <c r="F92" s="69">
        <v>1</v>
      </c>
    </row>
    <row r="93" spans="1:6" ht="16.2">
      <c r="A93" s="68">
        <v>44855</v>
      </c>
      <c r="B93" s="69" t="s">
        <v>81</v>
      </c>
      <c r="C93" s="69"/>
      <c r="D93" s="69" t="s">
        <v>136</v>
      </c>
      <c r="E93" s="69" t="s">
        <v>101</v>
      </c>
      <c r="F93" s="69">
        <v>1</v>
      </c>
    </row>
    <row r="94" spans="1:6" ht="16.2">
      <c r="A94" s="68">
        <v>44855</v>
      </c>
      <c r="B94" s="69" t="s">
        <v>81</v>
      </c>
      <c r="C94" s="69"/>
      <c r="D94" s="69" t="s">
        <v>136</v>
      </c>
      <c r="E94" s="69" t="s">
        <v>101</v>
      </c>
      <c r="F94" s="69">
        <v>1</v>
      </c>
    </row>
    <row r="95" spans="1:6" ht="16.2">
      <c r="A95" s="68">
        <v>44855</v>
      </c>
      <c r="B95" s="69" t="s">
        <v>81</v>
      </c>
      <c r="C95" s="69"/>
      <c r="D95" s="69" t="s">
        <v>136</v>
      </c>
      <c r="E95" s="69" t="s">
        <v>101</v>
      </c>
      <c r="F95" s="69">
        <v>1</v>
      </c>
    </row>
    <row r="96" spans="1:6" ht="16.2">
      <c r="A96" s="68">
        <v>44855</v>
      </c>
      <c r="B96" s="69" t="s">
        <v>81</v>
      </c>
      <c r="C96" s="69"/>
      <c r="D96" s="69" t="s">
        <v>136</v>
      </c>
      <c r="E96" s="69" t="s">
        <v>101</v>
      </c>
      <c r="F96" s="69">
        <v>1</v>
      </c>
    </row>
    <row r="97" spans="1:6" ht="16.2">
      <c r="A97" s="68">
        <v>44855</v>
      </c>
      <c r="B97" s="69" t="s">
        <v>81</v>
      </c>
      <c r="C97" s="69"/>
      <c r="D97" s="69" t="s">
        <v>136</v>
      </c>
      <c r="E97" s="69" t="s">
        <v>101</v>
      </c>
      <c r="F97" s="71">
        <v>1</v>
      </c>
    </row>
    <row r="98" spans="1:6" ht="16.2">
      <c r="A98" s="68">
        <v>44855</v>
      </c>
      <c r="B98" s="69" t="s">
        <v>81</v>
      </c>
      <c r="C98" s="69"/>
      <c r="D98" s="69" t="s">
        <v>136</v>
      </c>
      <c r="E98" s="69" t="s">
        <v>101</v>
      </c>
      <c r="F98" s="71">
        <v>1</v>
      </c>
    </row>
    <row r="99" spans="1:6" ht="16.2">
      <c r="A99" s="68">
        <v>44855</v>
      </c>
      <c r="B99" s="69" t="s">
        <v>81</v>
      </c>
      <c r="C99" s="69"/>
      <c r="D99" s="69" t="s">
        <v>136</v>
      </c>
      <c r="E99" s="69" t="s">
        <v>101</v>
      </c>
      <c r="F99" s="71">
        <v>1</v>
      </c>
    </row>
    <row r="100" spans="1:6" ht="16.2">
      <c r="A100" s="68">
        <v>44855</v>
      </c>
      <c r="B100" s="69" t="s">
        <v>81</v>
      </c>
      <c r="C100" s="69"/>
      <c r="D100" s="69" t="s">
        <v>136</v>
      </c>
      <c r="E100" s="69" t="s">
        <v>101</v>
      </c>
      <c r="F100" s="71">
        <v>2</v>
      </c>
    </row>
    <row r="101" spans="1:6" ht="16.2">
      <c r="A101" s="68">
        <v>44855</v>
      </c>
      <c r="B101" s="69" t="s">
        <v>81</v>
      </c>
      <c r="C101" s="69"/>
      <c r="D101" s="69" t="s">
        <v>136</v>
      </c>
      <c r="E101" s="69" t="s">
        <v>101</v>
      </c>
      <c r="F101" s="71">
        <v>1</v>
      </c>
    </row>
    <row r="102" spans="1:6" ht="16.2">
      <c r="A102" s="68">
        <v>44855</v>
      </c>
      <c r="B102" s="69" t="s">
        <v>81</v>
      </c>
      <c r="C102" s="69"/>
      <c r="D102" s="69" t="s">
        <v>136</v>
      </c>
      <c r="E102" s="69" t="s">
        <v>101</v>
      </c>
      <c r="F102" s="71">
        <v>1</v>
      </c>
    </row>
    <row r="103" spans="1:6" ht="16.2">
      <c r="A103" s="68">
        <v>44855</v>
      </c>
      <c r="B103" s="69" t="s">
        <v>81</v>
      </c>
      <c r="C103" s="69"/>
      <c r="D103" s="69" t="s">
        <v>136</v>
      </c>
      <c r="E103" s="69" t="s">
        <v>101</v>
      </c>
      <c r="F103" s="71">
        <v>1</v>
      </c>
    </row>
    <row r="104" spans="1:6" ht="16.2">
      <c r="A104" s="68">
        <v>44855</v>
      </c>
      <c r="B104" s="69" t="s">
        <v>81</v>
      </c>
      <c r="C104" s="69"/>
      <c r="D104" s="69" t="s">
        <v>136</v>
      </c>
      <c r="E104" s="69" t="s">
        <v>101</v>
      </c>
      <c r="F104" s="71">
        <v>1</v>
      </c>
    </row>
    <row r="105" spans="1:6" ht="16.2">
      <c r="A105" s="68">
        <v>44858</v>
      </c>
      <c r="B105" s="69" t="s">
        <v>81</v>
      </c>
      <c r="C105" s="69"/>
      <c r="D105" s="69" t="s">
        <v>136</v>
      </c>
      <c r="E105" s="69" t="s">
        <v>101</v>
      </c>
      <c r="F105" s="71">
        <v>1</v>
      </c>
    </row>
    <row r="106" spans="1:6" ht="16.2">
      <c r="A106" s="68">
        <v>44858</v>
      </c>
      <c r="B106" s="69" t="s">
        <v>81</v>
      </c>
      <c r="C106" s="69"/>
      <c r="D106" s="69" t="s">
        <v>136</v>
      </c>
      <c r="E106" s="69" t="s">
        <v>101</v>
      </c>
      <c r="F106" s="71">
        <v>1</v>
      </c>
    </row>
    <row r="107" spans="1:6" ht="16.2">
      <c r="A107" s="68">
        <v>44858</v>
      </c>
      <c r="B107" s="69" t="s">
        <v>81</v>
      </c>
      <c r="C107" s="69"/>
      <c r="D107" s="69" t="s">
        <v>136</v>
      </c>
      <c r="E107" s="69" t="s">
        <v>101</v>
      </c>
      <c r="F107" s="71">
        <v>1</v>
      </c>
    </row>
    <row r="108" spans="1:6" ht="16.2">
      <c r="A108" s="68">
        <v>44858</v>
      </c>
      <c r="B108" s="69" t="s">
        <v>81</v>
      </c>
      <c r="C108" s="69"/>
      <c r="D108" s="69" t="s">
        <v>136</v>
      </c>
      <c r="E108" s="69" t="s">
        <v>101</v>
      </c>
      <c r="F108" s="71">
        <v>1</v>
      </c>
    </row>
    <row r="109" spans="1:6" ht="16.2">
      <c r="A109" s="68">
        <v>44858</v>
      </c>
      <c r="B109" s="69" t="s">
        <v>74</v>
      </c>
      <c r="C109" s="69" t="s">
        <v>99</v>
      </c>
      <c r="D109" s="69"/>
      <c r="E109" s="69" t="s">
        <v>76</v>
      </c>
      <c r="F109" s="71">
        <v>1</v>
      </c>
    </row>
    <row r="110" spans="1:6" ht="16.2">
      <c r="A110" s="68">
        <v>44858</v>
      </c>
      <c r="B110" s="69" t="s">
        <v>74</v>
      </c>
      <c r="C110" s="69" t="s">
        <v>99</v>
      </c>
      <c r="D110" s="69"/>
      <c r="E110" s="69" t="s">
        <v>76</v>
      </c>
      <c r="F110" s="71">
        <v>1</v>
      </c>
    </row>
    <row r="111" spans="1:6" ht="16.2">
      <c r="A111" s="68">
        <v>44858</v>
      </c>
      <c r="B111" s="69" t="s">
        <v>74</v>
      </c>
      <c r="C111" s="69" t="s">
        <v>102</v>
      </c>
      <c r="D111" s="69"/>
      <c r="E111" s="69" t="s">
        <v>76</v>
      </c>
      <c r="F111" s="71">
        <v>1</v>
      </c>
    </row>
    <row r="112" spans="1:6" ht="16.2">
      <c r="A112" s="68">
        <v>44859</v>
      </c>
      <c r="B112" s="69" t="s">
        <v>74</v>
      </c>
      <c r="C112" s="69" t="s">
        <v>103</v>
      </c>
      <c r="D112" s="69"/>
      <c r="E112" s="69" t="s">
        <v>76</v>
      </c>
      <c r="F112" s="71">
        <v>1</v>
      </c>
    </row>
    <row r="113" spans="1:6" ht="16.2">
      <c r="A113" s="68">
        <v>44859</v>
      </c>
      <c r="B113" s="69" t="s">
        <v>74</v>
      </c>
      <c r="C113" s="69" t="s">
        <v>148</v>
      </c>
      <c r="D113" s="69"/>
      <c r="E113" s="69" t="s">
        <v>76</v>
      </c>
      <c r="F113" s="71">
        <v>1</v>
      </c>
    </row>
    <row r="114" spans="1:6" ht="16.2">
      <c r="A114" s="68">
        <v>44859</v>
      </c>
      <c r="B114" s="69" t="s">
        <v>74</v>
      </c>
      <c r="C114" s="69" t="s">
        <v>104</v>
      </c>
      <c r="D114" s="69"/>
      <c r="E114" s="69" t="s">
        <v>76</v>
      </c>
      <c r="F114" s="71">
        <v>1</v>
      </c>
    </row>
    <row r="115" spans="1:6" ht="16.2">
      <c r="A115" s="68">
        <v>44860</v>
      </c>
      <c r="B115" s="69" t="s">
        <v>74</v>
      </c>
      <c r="C115" s="69" t="s">
        <v>78</v>
      </c>
      <c r="D115" s="69"/>
      <c r="E115" s="69" t="s">
        <v>76</v>
      </c>
      <c r="F115" s="71">
        <v>1</v>
      </c>
    </row>
    <row r="116" spans="1:6" ht="16.2">
      <c r="A116" s="68">
        <v>44860</v>
      </c>
      <c r="B116" s="69" t="s">
        <v>74</v>
      </c>
      <c r="C116" s="69" t="s">
        <v>79</v>
      </c>
      <c r="D116" s="69"/>
      <c r="E116" s="69" t="s">
        <v>76</v>
      </c>
      <c r="F116" s="71">
        <v>1</v>
      </c>
    </row>
    <row r="117" spans="1:6" ht="16.2">
      <c r="A117" s="68">
        <v>44860</v>
      </c>
      <c r="B117" s="69" t="s">
        <v>74</v>
      </c>
      <c r="C117" s="69" t="s">
        <v>149</v>
      </c>
      <c r="D117" s="69"/>
      <c r="E117" s="69" t="s">
        <v>76</v>
      </c>
      <c r="F117" s="71">
        <v>1</v>
      </c>
    </row>
    <row r="118" spans="1:6" ht="16.2">
      <c r="A118" s="68">
        <v>44860</v>
      </c>
      <c r="B118" s="69" t="s">
        <v>74</v>
      </c>
      <c r="C118" s="69" t="s">
        <v>150</v>
      </c>
      <c r="D118" s="69"/>
      <c r="E118" s="69" t="s">
        <v>76</v>
      </c>
      <c r="F118" s="71">
        <v>1</v>
      </c>
    </row>
    <row r="119" spans="1:6" ht="16.2">
      <c r="A119" s="68">
        <v>44860</v>
      </c>
      <c r="B119" s="69" t="s">
        <v>74</v>
      </c>
      <c r="C119" s="69" t="s">
        <v>151</v>
      </c>
      <c r="D119" s="69"/>
      <c r="E119" s="69" t="s">
        <v>76</v>
      </c>
      <c r="F119" s="71">
        <v>1</v>
      </c>
    </row>
    <row r="120" spans="1:6" ht="16.2">
      <c r="A120" s="68">
        <v>44861</v>
      </c>
      <c r="B120" s="69" t="s">
        <v>81</v>
      </c>
      <c r="C120" s="69"/>
      <c r="D120" s="69" t="s">
        <v>152</v>
      </c>
      <c r="E120" s="69" t="s">
        <v>93</v>
      </c>
      <c r="F120" s="71">
        <v>1</v>
      </c>
    </row>
    <row r="121" spans="1:6" ht="16.2">
      <c r="A121" s="68">
        <v>44861</v>
      </c>
      <c r="B121" s="69" t="s">
        <v>74</v>
      </c>
      <c r="C121" s="69" t="s">
        <v>153</v>
      </c>
      <c r="D121" s="69"/>
      <c r="E121" s="69" t="s">
        <v>76</v>
      </c>
      <c r="F121" s="71">
        <v>1</v>
      </c>
    </row>
    <row r="122" spans="1:6" ht="16.2">
      <c r="A122" s="68">
        <v>44861</v>
      </c>
      <c r="B122" s="69" t="s">
        <v>74</v>
      </c>
      <c r="C122" s="69" t="s">
        <v>105</v>
      </c>
      <c r="D122" s="69"/>
      <c r="E122" s="69" t="s">
        <v>76</v>
      </c>
      <c r="F122" s="71">
        <v>1</v>
      </c>
    </row>
    <row r="123" spans="1:6" ht="16.2">
      <c r="A123" s="68">
        <v>44861</v>
      </c>
      <c r="B123" s="69" t="s">
        <v>154</v>
      </c>
      <c r="C123" s="69" t="s">
        <v>155</v>
      </c>
      <c r="D123" s="69"/>
      <c r="E123" s="69" t="s">
        <v>76</v>
      </c>
      <c r="F123" s="71">
        <v>1</v>
      </c>
    </row>
    <row r="124" spans="1:6" ht="16.2">
      <c r="A124" s="68">
        <v>44861</v>
      </c>
      <c r="B124" s="69" t="s">
        <v>81</v>
      </c>
      <c r="C124" s="69" t="s">
        <v>156</v>
      </c>
      <c r="D124" s="69"/>
      <c r="E124" s="69" t="s">
        <v>76</v>
      </c>
      <c r="F124" s="71">
        <v>2</v>
      </c>
    </row>
    <row r="125" spans="1:6" ht="16.2">
      <c r="A125" s="68">
        <v>44861</v>
      </c>
      <c r="B125" s="69" t="s">
        <v>81</v>
      </c>
      <c r="C125" s="69" t="s">
        <v>156</v>
      </c>
      <c r="D125" s="69"/>
      <c r="E125" s="69" t="s">
        <v>76</v>
      </c>
      <c r="F125" s="71">
        <v>1</v>
      </c>
    </row>
    <row r="126" spans="1:6" ht="16.2">
      <c r="A126" s="68">
        <v>44862</v>
      </c>
      <c r="B126" s="69" t="s">
        <v>74</v>
      </c>
      <c r="C126" s="70" t="s">
        <v>157</v>
      </c>
      <c r="D126" s="69"/>
      <c r="E126" s="69" t="s">
        <v>76</v>
      </c>
      <c r="F126" s="71">
        <v>1</v>
      </c>
    </row>
    <row r="127" spans="1:6" ht="16.2">
      <c r="A127" s="68">
        <v>44862</v>
      </c>
      <c r="B127" s="69" t="s">
        <v>81</v>
      </c>
      <c r="C127" s="70" t="s">
        <v>158</v>
      </c>
      <c r="D127" s="69"/>
      <c r="E127" s="69" t="s">
        <v>76</v>
      </c>
      <c r="F127" s="71">
        <v>1</v>
      </c>
    </row>
    <row r="128" spans="1:6" ht="16.2">
      <c r="A128" s="68">
        <v>44862</v>
      </c>
      <c r="B128" s="69" t="s">
        <v>74</v>
      </c>
      <c r="C128" s="70" t="s">
        <v>80</v>
      </c>
      <c r="D128" s="69"/>
      <c r="E128" s="69" t="s">
        <v>76</v>
      </c>
      <c r="F128" s="71">
        <v>1</v>
      </c>
    </row>
    <row r="129" spans="1:6" ht="16.2">
      <c r="A129" s="68">
        <v>44862</v>
      </c>
      <c r="B129" s="69" t="s">
        <v>74</v>
      </c>
      <c r="C129" s="70" t="s">
        <v>97</v>
      </c>
      <c r="D129" s="69"/>
      <c r="E129" s="69" t="s">
        <v>76</v>
      </c>
      <c r="F129" s="71">
        <v>1</v>
      </c>
    </row>
    <row r="130" spans="1:6" ht="16.2">
      <c r="A130" s="68">
        <v>44865</v>
      </c>
      <c r="B130" s="69" t="s">
        <v>74</v>
      </c>
      <c r="C130" s="70" t="s">
        <v>159</v>
      </c>
      <c r="D130" s="69"/>
      <c r="E130" s="69" t="s">
        <v>76</v>
      </c>
      <c r="F130" s="71">
        <v>2</v>
      </c>
    </row>
    <row r="131" spans="1:6" ht="16.2">
      <c r="A131" s="68">
        <v>44865</v>
      </c>
      <c r="B131" s="69" t="s">
        <v>74</v>
      </c>
      <c r="C131" s="70" t="s">
        <v>160</v>
      </c>
      <c r="D131" s="69"/>
      <c r="E131" s="69" t="s">
        <v>76</v>
      </c>
      <c r="F131" s="71">
        <v>1</v>
      </c>
    </row>
    <row r="132" spans="1:6" ht="16.2">
      <c r="A132" s="68">
        <v>44865</v>
      </c>
      <c r="B132" s="69" t="s">
        <v>74</v>
      </c>
      <c r="C132" s="70" t="s">
        <v>161</v>
      </c>
      <c r="D132" s="69"/>
      <c r="E132" s="69" t="s">
        <v>76</v>
      </c>
      <c r="F132" s="71">
        <v>1</v>
      </c>
    </row>
    <row r="133" spans="1:6" ht="16.2">
      <c r="A133" s="68">
        <v>44865</v>
      </c>
      <c r="B133" s="69" t="s">
        <v>74</v>
      </c>
      <c r="C133" s="70" t="s">
        <v>86</v>
      </c>
      <c r="D133" s="69"/>
      <c r="E133" s="69" t="s">
        <v>76</v>
      </c>
      <c r="F133" s="71">
        <v>1</v>
      </c>
    </row>
    <row r="134" spans="1:6" ht="32.4">
      <c r="A134" s="68">
        <v>44865</v>
      </c>
      <c r="B134" s="69" t="s">
        <v>81</v>
      </c>
      <c r="C134" s="69"/>
      <c r="D134" s="69" t="s">
        <v>162</v>
      </c>
      <c r="E134" s="69" t="s">
        <v>93</v>
      </c>
      <c r="F134" s="71">
        <v>2</v>
      </c>
    </row>
    <row r="135" spans="1:6" ht="32.4">
      <c r="A135" s="68">
        <v>44865</v>
      </c>
      <c r="B135" s="69" t="s">
        <v>81</v>
      </c>
      <c r="C135" s="69"/>
      <c r="D135" s="69" t="s">
        <v>162</v>
      </c>
      <c r="E135" s="69" t="s">
        <v>93</v>
      </c>
      <c r="F135" s="71">
        <v>1</v>
      </c>
    </row>
    <row r="136" spans="1:6" ht="32.4">
      <c r="A136" s="68">
        <v>44865</v>
      </c>
      <c r="B136" s="69" t="s">
        <v>81</v>
      </c>
      <c r="C136" s="69"/>
      <c r="D136" s="69" t="s">
        <v>162</v>
      </c>
      <c r="E136" s="69" t="s">
        <v>93</v>
      </c>
      <c r="F136" s="71">
        <v>2</v>
      </c>
    </row>
    <row r="137" spans="1:6" ht="32.4">
      <c r="A137" s="68">
        <v>44865</v>
      </c>
      <c r="B137" s="69" t="s">
        <v>81</v>
      </c>
      <c r="C137" s="69"/>
      <c r="D137" s="69" t="s">
        <v>162</v>
      </c>
      <c r="E137" s="69" t="s">
        <v>93</v>
      </c>
      <c r="F137" s="71">
        <v>3</v>
      </c>
    </row>
    <row r="138" spans="1:6" ht="32.4">
      <c r="A138" s="68">
        <v>44865</v>
      </c>
      <c r="B138" s="69" t="s">
        <v>81</v>
      </c>
      <c r="C138" s="69"/>
      <c r="D138" s="69" t="s">
        <v>162</v>
      </c>
      <c r="E138" s="69" t="s">
        <v>93</v>
      </c>
      <c r="F138" s="71">
        <v>2</v>
      </c>
    </row>
    <row r="139" spans="1:6" ht="32.4">
      <c r="A139" s="68">
        <v>44865</v>
      </c>
      <c r="B139" s="69" t="s">
        <v>81</v>
      </c>
      <c r="C139" s="69"/>
      <c r="D139" s="69" t="s">
        <v>162</v>
      </c>
      <c r="E139" s="69" t="s">
        <v>93</v>
      </c>
      <c r="F139" s="71">
        <v>4</v>
      </c>
    </row>
    <row r="140" spans="1:6">
      <c r="A140" s="72"/>
      <c r="B140" s="73"/>
      <c r="D140" s="75"/>
      <c r="E140" s="75"/>
    </row>
    <row r="141" spans="1:6">
      <c r="A141" s="72"/>
      <c r="B141" s="73"/>
      <c r="D141" s="75"/>
      <c r="E141" s="75"/>
    </row>
    <row r="142" spans="1:6">
      <c r="A142" s="72"/>
      <c r="B142" s="73"/>
      <c r="D142" s="75"/>
      <c r="E142" s="75"/>
    </row>
    <row r="143" spans="1:6">
      <c r="A143" s="72"/>
      <c r="B143" s="73"/>
      <c r="D143" s="75"/>
      <c r="E143" s="75"/>
    </row>
    <row r="144" spans="1:6">
      <c r="A144" s="72"/>
      <c r="B144" s="73"/>
      <c r="D144" s="75"/>
      <c r="E144" s="75"/>
    </row>
    <row r="145" spans="1:5">
      <c r="A145" s="72"/>
      <c r="B145" s="73"/>
      <c r="D145" s="75"/>
      <c r="E145" s="75"/>
    </row>
    <row r="146" spans="1:5">
      <c r="A146" s="72"/>
      <c r="B146" s="73"/>
      <c r="D146" s="75"/>
      <c r="E146" s="75"/>
    </row>
    <row r="147" spans="1:5">
      <c r="A147" s="72"/>
      <c r="B147" s="73"/>
      <c r="D147" s="75"/>
      <c r="E147" s="75"/>
    </row>
    <row r="148" spans="1:5">
      <c r="A148" s="72"/>
      <c r="B148" s="73"/>
      <c r="D148" s="75"/>
      <c r="E148" s="75"/>
    </row>
    <row r="149" spans="1:5">
      <c r="A149" s="72"/>
      <c r="B149" s="73"/>
      <c r="D149" s="75"/>
      <c r="E149" s="75"/>
    </row>
    <row r="150" spans="1:5">
      <c r="A150" s="72"/>
      <c r="B150" s="73"/>
      <c r="D150" s="75"/>
      <c r="E150" s="75"/>
    </row>
    <row r="151" spans="1:5">
      <c r="A151" s="72"/>
      <c r="B151" s="73"/>
      <c r="D151" s="75"/>
      <c r="E151" s="75"/>
    </row>
    <row r="152" spans="1:5">
      <c r="A152" s="72"/>
      <c r="D152" s="75"/>
      <c r="E152" s="75"/>
    </row>
    <row r="153" spans="1:5">
      <c r="A153" s="72"/>
      <c r="D153" s="75"/>
      <c r="E153" s="75"/>
    </row>
    <row r="154" spans="1:5">
      <c r="A154" s="72"/>
      <c r="D154" s="75"/>
      <c r="E154" s="75"/>
    </row>
    <row r="155" spans="1:5">
      <c r="A155" s="77"/>
      <c r="B155" s="73"/>
      <c r="D155" s="75"/>
      <c r="E155" s="75"/>
    </row>
    <row r="156" spans="1:5">
      <c r="A156" s="77"/>
      <c r="B156" s="73"/>
      <c r="D156" s="75"/>
      <c r="E156" s="75"/>
    </row>
    <row r="157" spans="1:5">
      <c r="A157" s="77"/>
      <c r="B157" s="73"/>
      <c r="D157" s="75"/>
      <c r="E157" s="75"/>
    </row>
    <row r="158" spans="1:5">
      <c r="A158" s="77"/>
      <c r="B158" s="73"/>
      <c r="D158" s="75"/>
      <c r="E158" s="75"/>
    </row>
    <row r="159" spans="1:5">
      <c r="A159" s="77"/>
      <c r="B159" s="73"/>
      <c r="D159" s="75"/>
      <c r="E159" s="75"/>
    </row>
    <row r="160" spans="1:5">
      <c r="A160" s="77"/>
      <c r="B160" s="73"/>
      <c r="D160" s="75"/>
      <c r="E160" s="75"/>
    </row>
    <row r="161" spans="1:5">
      <c r="A161" s="77"/>
      <c r="B161" s="73"/>
      <c r="D161" s="75"/>
      <c r="E161" s="75"/>
    </row>
    <row r="162" spans="1:5">
      <c r="A162" s="77"/>
      <c r="B162" s="73"/>
      <c r="D162" s="75"/>
      <c r="E162" s="75"/>
    </row>
    <row r="163" spans="1:5">
      <c r="A163" s="77"/>
      <c r="B163" s="73"/>
      <c r="D163" s="75"/>
      <c r="E163" s="75"/>
    </row>
    <row r="164" spans="1:5">
      <c r="A164" s="77"/>
      <c r="B164" s="73"/>
      <c r="D164" s="75"/>
      <c r="E164" s="75"/>
    </row>
    <row r="165" spans="1:5">
      <c r="A165" s="77"/>
      <c r="B165" s="73"/>
      <c r="D165" s="75"/>
      <c r="E165" s="75"/>
    </row>
    <row r="166" spans="1:5">
      <c r="A166" s="77"/>
      <c r="B166" s="73"/>
      <c r="D166" s="75"/>
      <c r="E166" s="75"/>
    </row>
    <row r="167" spans="1:5">
      <c r="A167" s="77"/>
      <c r="B167" s="73"/>
      <c r="D167" s="75"/>
      <c r="E167" s="75"/>
    </row>
    <row r="168" spans="1:5">
      <c r="A168" s="77"/>
      <c r="B168" s="73"/>
      <c r="D168" s="75"/>
      <c r="E168" s="75"/>
    </row>
    <row r="169" spans="1:5">
      <c r="A169" s="77"/>
      <c r="B169" s="73"/>
      <c r="D169" s="75"/>
      <c r="E169" s="75"/>
    </row>
    <row r="170" spans="1:5">
      <c r="A170" s="77"/>
      <c r="B170" s="73"/>
      <c r="D170" s="75"/>
      <c r="E170" s="75"/>
    </row>
    <row r="171" spans="1:5">
      <c r="A171" s="77"/>
      <c r="B171" s="73"/>
      <c r="D171" s="75"/>
      <c r="E171" s="75"/>
    </row>
    <row r="172" spans="1:5">
      <c r="A172" s="77"/>
      <c r="B172" s="73"/>
      <c r="D172" s="75"/>
      <c r="E172" s="75"/>
    </row>
    <row r="173" spans="1:5">
      <c r="A173" s="77"/>
      <c r="B173" s="73"/>
      <c r="D173" s="75"/>
      <c r="E173" s="75"/>
    </row>
    <row r="174" spans="1:5">
      <c r="A174" s="77"/>
      <c r="B174" s="73"/>
      <c r="D174" s="75"/>
      <c r="E174" s="75"/>
    </row>
    <row r="175" spans="1:5">
      <c r="A175" s="77"/>
      <c r="B175" s="73"/>
      <c r="D175" s="75"/>
      <c r="E175" s="75"/>
    </row>
    <row r="176" spans="1:5">
      <c r="A176" s="77"/>
      <c r="B176" s="73"/>
      <c r="D176" s="75"/>
      <c r="E176" s="75"/>
    </row>
    <row r="177" spans="1:5">
      <c r="A177" s="77"/>
      <c r="B177" s="73"/>
      <c r="D177" s="75"/>
      <c r="E177" s="75"/>
    </row>
    <row r="178" spans="1:5">
      <c r="A178" s="77"/>
      <c r="B178" s="73"/>
      <c r="D178" s="75"/>
      <c r="E178" s="75"/>
    </row>
    <row r="179" spans="1:5">
      <c r="A179" s="77"/>
      <c r="B179" s="73"/>
      <c r="D179" s="75"/>
      <c r="E179" s="75"/>
    </row>
    <row r="180" spans="1:5">
      <c r="A180" s="77"/>
      <c r="B180" s="73"/>
      <c r="D180" s="75"/>
      <c r="E180" s="75"/>
    </row>
    <row r="181" spans="1:5">
      <c r="A181" s="77"/>
      <c r="B181" s="73"/>
      <c r="D181" s="75"/>
      <c r="E181" s="75"/>
    </row>
    <row r="182" spans="1:5">
      <c r="A182" s="77"/>
      <c r="B182" s="73"/>
      <c r="D182" s="75"/>
      <c r="E182" s="75"/>
    </row>
    <row r="183" spans="1:5">
      <c r="A183" s="77"/>
      <c r="B183" s="73"/>
      <c r="D183" s="75"/>
      <c r="E183" s="75"/>
    </row>
    <row r="184" spans="1:5">
      <c r="A184" s="77"/>
      <c r="B184" s="73"/>
      <c r="D184" s="75"/>
      <c r="E184" s="75"/>
    </row>
    <row r="185" spans="1:5">
      <c r="A185" s="77"/>
      <c r="B185" s="73"/>
      <c r="D185" s="75"/>
      <c r="E185" s="75"/>
    </row>
    <row r="186" spans="1:5">
      <c r="A186" s="77"/>
      <c r="B186" s="73"/>
      <c r="D186" s="75"/>
      <c r="E186" s="75"/>
    </row>
    <row r="187" spans="1:5">
      <c r="A187" s="77"/>
      <c r="B187" s="73"/>
      <c r="D187" s="75"/>
      <c r="E187" s="75"/>
    </row>
    <row r="188" spans="1:5">
      <c r="A188" s="77"/>
      <c r="B188" s="73"/>
      <c r="D188" s="75"/>
      <c r="E188" s="75"/>
    </row>
    <row r="189" spans="1:5">
      <c r="A189" s="77"/>
      <c r="B189" s="73"/>
      <c r="D189" s="75"/>
      <c r="E189" s="75"/>
    </row>
    <row r="190" spans="1:5">
      <c r="A190" s="77"/>
      <c r="B190" s="73"/>
      <c r="D190" s="75"/>
      <c r="E190" s="75"/>
    </row>
    <row r="191" spans="1:5">
      <c r="A191" s="77"/>
      <c r="B191" s="73"/>
      <c r="D191" s="75"/>
      <c r="E191" s="75"/>
    </row>
    <row r="192" spans="1:5">
      <c r="A192" s="77"/>
      <c r="D192" s="75"/>
      <c r="E192" s="75"/>
    </row>
    <row r="193" spans="1:5">
      <c r="A193" s="77"/>
      <c r="D193" s="75"/>
      <c r="E193" s="75"/>
    </row>
    <row r="194" spans="1:5">
      <c r="A194" s="77"/>
      <c r="B194" s="73"/>
      <c r="D194" s="75"/>
      <c r="E194" s="75"/>
    </row>
    <row r="195" spans="1:5">
      <c r="A195" s="77"/>
      <c r="B195" s="73"/>
      <c r="D195" s="75"/>
      <c r="E195" s="75"/>
    </row>
    <row r="196" spans="1:5">
      <c r="A196" s="77"/>
      <c r="B196" s="73"/>
      <c r="D196" s="75"/>
      <c r="E196" s="75"/>
    </row>
    <row r="197" spans="1:5">
      <c r="A197" s="77"/>
      <c r="B197" s="73"/>
      <c r="D197" s="75"/>
      <c r="E197" s="75"/>
    </row>
    <row r="198" spans="1:5">
      <c r="A198" s="77"/>
      <c r="B198" s="73"/>
      <c r="D198" s="75"/>
      <c r="E198" s="75"/>
    </row>
    <row r="199" spans="1:5">
      <c r="A199" s="77"/>
      <c r="B199" s="73"/>
      <c r="D199" s="75"/>
      <c r="E199" s="75"/>
    </row>
    <row r="200" spans="1:5">
      <c r="A200" s="77"/>
      <c r="B200" s="73"/>
      <c r="D200" s="75"/>
      <c r="E200" s="75"/>
    </row>
    <row r="201" spans="1:5">
      <c r="A201" s="77"/>
      <c r="B201" s="73"/>
      <c r="D201" s="75"/>
      <c r="E201" s="75"/>
    </row>
    <row r="202" spans="1:5">
      <c r="A202" s="77"/>
      <c r="B202" s="73"/>
      <c r="D202" s="75"/>
      <c r="E202" s="75"/>
    </row>
    <row r="203" spans="1:5">
      <c r="A203" s="77"/>
      <c r="B203" s="73"/>
      <c r="D203" s="75"/>
      <c r="E203" s="75"/>
    </row>
    <row r="204" spans="1:5">
      <c r="A204" s="77"/>
      <c r="B204" s="73"/>
      <c r="D204" s="75"/>
      <c r="E204" s="75"/>
    </row>
    <row r="205" spans="1:5">
      <c r="A205" s="77"/>
      <c r="B205" s="73"/>
      <c r="D205" s="75"/>
      <c r="E205" s="75"/>
    </row>
    <row r="206" spans="1:5">
      <c r="A206" s="77"/>
      <c r="B206" s="73"/>
      <c r="D206" s="75"/>
      <c r="E206" s="75"/>
    </row>
    <row r="207" spans="1:5">
      <c r="A207" s="77"/>
      <c r="B207" s="73"/>
      <c r="D207" s="75"/>
      <c r="E207" s="75"/>
    </row>
    <row r="208" spans="1:5">
      <c r="A208" s="77"/>
      <c r="B208" s="73"/>
      <c r="D208" s="75"/>
      <c r="E208" s="75"/>
    </row>
    <row r="209" spans="1:5">
      <c r="A209" s="77"/>
      <c r="B209" s="73"/>
      <c r="D209" s="75"/>
      <c r="E209" s="75"/>
    </row>
    <row r="210" spans="1:5">
      <c r="A210" s="77"/>
      <c r="B210" s="73"/>
      <c r="D210" s="75"/>
      <c r="E210" s="75"/>
    </row>
    <row r="211" spans="1:5">
      <c r="A211" s="77"/>
      <c r="B211" s="73"/>
      <c r="D211" s="75"/>
      <c r="E211" s="75"/>
    </row>
    <row r="212" spans="1:5">
      <c r="A212" s="77"/>
      <c r="B212" s="73"/>
      <c r="D212" s="75"/>
      <c r="E212" s="75"/>
    </row>
    <row r="213" spans="1:5">
      <c r="A213" s="77"/>
      <c r="B213" s="73"/>
      <c r="D213" s="75"/>
      <c r="E213" s="75"/>
    </row>
    <row r="214" spans="1:5">
      <c r="A214" s="77"/>
      <c r="B214" s="73"/>
      <c r="D214" s="75"/>
      <c r="E214" s="75"/>
    </row>
    <row r="215" spans="1:5">
      <c r="A215" s="77"/>
      <c r="B215" s="73"/>
      <c r="D215" s="75"/>
      <c r="E215" s="75"/>
    </row>
    <row r="216" spans="1:5">
      <c r="A216" s="77"/>
      <c r="B216" s="73"/>
      <c r="D216" s="75"/>
      <c r="E216" s="75"/>
    </row>
    <row r="217" spans="1:5">
      <c r="A217" s="77"/>
      <c r="B217" s="73"/>
      <c r="D217" s="75"/>
      <c r="E217" s="75"/>
    </row>
    <row r="218" spans="1:5">
      <c r="A218" s="77"/>
      <c r="B218" s="73"/>
      <c r="D218" s="75"/>
      <c r="E218" s="75"/>
    </row>
    <row r="219" spans="1:5">
      <c r="A219" s="77"/>
      <c r="B219" s="73"/>
      <c r="D219" s="75"/>
      <c r="E219" s="75"/>
    </row>
    <row r="220" spans="1:5">
      <c r="A220" s="77"/>
      <c r="B220" s="73"/>
      <c r="D220" s="75"/>
      <c r="E220" s="75"/>
    </row>
    <row r="221" spans="1:5">
      <c r="A221" s="77"/>
      <c r="B221" s="73"/>
      <c r="D221" s="75"/>
      <c r="E221" s="75"/>
    </row>
    <row r="222" spans="1:5">
      <c r="A222" s="77"/>
      <c r="B222" s="73"/>
      <c r="D222" s="75"/>
      <c r="E222" s="75"/>
    </row>
    <row r="223" spans="1:5">
      <c r="A223" s="77"/>
      <c r="D223" s="75"/>
      <c r="E223" s="75"/>
    </row>
    <row r="224" spans="1:5">
      <c r="A224" s="77"/>
      <c r="D224" s="75"/>
      <c r="E224" s="75"/>
    </row>
    <row r="225" spans="1:5">
      <c r="A225" s="77"/>
      <c r="D225" s="75"/>
      <c r="E225" s="75"/>
    </row>
    <row r="226" spans="1:5">
      <c r="A226" s="77"/>
      <c r="D226" s="75"/>
      <c r="E226" s="75"/>
    </row>
    <row r="227" spans="1:5">
      <c r="A227" s="77"/>
      <c r="D227" s="75"/>
      <c r="E227" s="75"/>
    </row>
    <row r="228" spans="1:5">
      <c r="A228" s="77"/>
      <c r="D228" s="75"/>
      <c r="E228" s="75"/>
    </row>
    <row r="229" spans="1:5">
      <c r="A229" s="77"/>
      <c r="D229" s="75"/>
      <c r="E229" s="75"/>
    </row>
    <row r="230" spans="1:5">
      <c r="A230" s="77"/>
      <c r="D230" s="75"/>
      <c r="E230" s="75"/>
    </row>
    <row r="231" spans="1:5">
      <c r="A231" s="77"/>
      <c r="D231" s="75"/>
      <c r="E231" s="75"/>
    </row>
    <row r="232" spans="1:5">
      <c r="A232" s="77"/>
      <c r="D232" s="75"/>
      <c r="E232" s="75"/>
    </row>
    <row r="233" spans="1:5">
      <c r="A233" s="77"/>
      <c r="D233" s="75"/>
      <c r="E233" s="75"/>
    </row>
    <row r="234" spans="1:5">
      <c r="A234" s="77"/>
      <c r="D234" s="75"/>
      <c r="E234" s="75"/>
    </row>
    <row r="235" spans="1:5">
      <c r="A235" s="77"/>
      <c r="D235" s="75"/>
      <c r="E235" s="75"/>
    </row>
    <row r="236" spans="1:5">
      <c r="A236" s="77"/>
      <c r="D236" s="75"/>
      <c r="E236" s="75"/>
    </row>
    <row r="237" spans="1:5">
      <c r="A237" s="77"/>
      <c r="D237" s="75"/>
      <c r="E237" s="75"/>
    </row>
    <row r="238" spans="1:5">
      <c r="A238" s="77"/>
      <c r="D238" s="75"/>
      <c r="E238" s="75"/>
    </row>
    <row r="239" spans="1:5">
      <c r="A239" s="77"/>
      <c r="D239" s="75"/>
      <c r="E239" s="75"/>
    </row>
    <row r="240" spans="1:5">
      <c r="A240" s="77"/>
      <c r="D240" s="75"/>
      <c r="E240" s="75"/>
    </row>
    <row r="241" spans="1:5">
      <c r="A241" s="77"/>
      <c r="D241" s="75"/>
      <c r="E241" s="75"/>
    </row>
    <row r="242" spans="1:5">
      <c r="A242" s="77"/>
      <c r="D242" s="75"/>
      <c r="E242" s="75"/>
    </row>
    <row r="243" spans="1:5">
      <c r="A243" s="77"/>
      <c r="D243" s="75"/>
      <c r="E243" s="75"/>
    </row>
    <row r="244" spans="1:5">
      <c r="A244" s="77"/>
      <c r="D244" s="75"/>
      <c r="E244" s="75"/>
    </row>
    <row r="245" spans="1:5">
      <c r="A245" s="77"/>
      <c r="D245" s="75"/>
      <c r="E245" s="75"/>
    </row>
    <row r="246" spans="1:5">
      <c r="A246" s="77"/>
      <c r="D246" s="75"/>
      <c r="E246" s="75"/>
    </row>
    <row r="247" spans="1:5">
      <c r="A247" s="77"/>
      <c r="D247" s="75"/>
      <c r="E247" s="75"/>
    </row>
    <row r="248" spans="1:5">
      <c r="A248" s="77"/>
      <c r="D248" s="75"/>
      <c r="E248" s="75"/>
    </row>
    <row r="249" spans="1:5">
      <c r="A249" s="77"/>
      <c r="D249" s="75"/>
      <c r="E249" s="75"/>
    </row>
    <row r="250" spans="1:5">
      <c r="A250" s="77"/>
      <c r="D250" s="75"/>
      <c r="E250" s="75"/>
    </row>
    <row r="251" spans="1:5">
      <c r="A251" s="77"/>
      <c r="D251" s="75"/>
      <c r="E251" s="75"/>
    </row>
    <row r="252" spans="1:5">
      <c r="A252" s="77"/>
      <c r="D252" s="75"/>
      <c r="E252" s="75"/>
    </row>
    <row r="253" spans="1:5">
      <c r="A253" s="77"/>
      <c r="D253" s="75"/>
      <c r="E253" s="75"/>
    </row>
    <row r="254" spans="1:5">
      <c r="A254" s="77"/>
      <c r="D254" s="75"/>
      <c r="E254" s="75"/>
    </row>
    <row r="255" spans="1:5">
      <c r="A255" s="77"/>
      <c r="D255" s="75"/>
      <c r="E255" s="75"/>
    </row>
    <row r="256" spans="1:5">
      <c r="A256" s="77"/>
      <c r="D256" s="75"/>
      <c r="E256" s="75"/>
    </row>
    <row r="257" spans="1:5">
      <c r="A257" s="77"/>
      <c r="D257" s="75"/>
      <c r="E257" s="75"/>
    </row>
    <row r="258" spans="1:5">
      <c r="A258" s="77"/>
      <c r="D258" s="75"/>
      <c r="E258" s="75"/>
    </row>
    <row r="259" spans="1:5">
      <c r="A259" s="77"/>
      <c r="D259" s="75"/>
      <c r="E259" s="75"/>
    </row>
    <row r="260" spans="1:5">
      <c r="A260" s="77"/>
      <c r="D260" s="75"/>
      <c r="E260" s="75"/>
    </row>
    <row r="261" spans="1:5">
      <c r="A261" s="77"/>
      <c r="D261" s="75"/>
      <c r="E261" s="75"/>
    </row>
    <row r="262" spans="1:5">
      <c r="A262" s="77"/>
      <c r="D262" s="75"/>
      <c r="E262" s="75"/>
    </row>
    <row r="263" spans="1:5">
      <c r="A263" s="77"/>
      <c r="D263" s="75"/>
      <c r="E263" s="75"/>
    </row>
    <row r="264" spans="1:5">
      <c r="A264" s="77"/>
      <c r="D264" s="75"/>
      <c r="E264" s="75"/>
    </row>
    <row r="265" spans="1:5">
      <c r="A265" s="77"/>
      <c r="D265" s="75"/>
      <c r="E265" s="75"/>
    </row>
    <row r="266" spans="1:5">
      <c r="A266" s="77"/>
      <c r="D266" s="75"/>
      <c r="E266" s="75"/>
    </row>
    <row r="267" spans="1:5">
      <c r="A267" s="77"/>
      <c r="D267" s="75"/>
      <c r="E267" s="75"/>
    </row>
    <row r="268" spans="1:5">
      <c r="A268" s="77"/>
      <c r="D268" s="75"/>
      <c r="E268" s="75"/>
    </row>
    <row r="269" spans="1:5">
      <c r="A269" s="77"/>
      <c r="D269" s="75"/>
      <c r="E269" s="75"/>
    </row>
    <row r="270" spans="1:5">
      <c r="A270" s="77"/>
      <c r="D270" s="75"/>
      <c r="E270" s="75"/>
    </row>
    <row r="271" spans="1:5">
      <c r="A271" s="77"/>
      <c r="D271" s="75"/>
      <c r="E271" s="75"/>
    </row>
    <row r="272" spans="1:5">
      <c r="A272" s="77"/>
      <c r="D272" s="75"/>
      <c r="E272" s="75"/>
    </row>
    <row r="273" spans="1:5">
      <c r="A273" s="77"/>
      <c r="D273" s="75"/>
      <c r="E273" s="75"/>
    </row>
    <row r="274" spans="1:5">
      <c r="A274" s="77"/>
      <c r="D274" s="75"/>
      <c r="E274" s="75"/>
    </row>
    <row r="275" spans="1:5">
      <c r="A275" s="77"/>
      <c r="D275" s="75"/>
      <c r="E275" s="75"/>
    </row>
    <row r="276" spans="1:5">
      <c r="A276" s="77"/>
      <c r="D276" s="75"/>
      <c r="E276" s="75"/>
    </row>
    <row r="277" spans="1:5">
      <c r="A277" s="77"/>
      <c r="D277" s="75"/>
      <c r="E277" s="75"/>
    </row>
    <row r="278" spans="1:5">
      <c r="A278" s="77"/>
      <c r="D278" s="75"/>
      <c r="E278" s="75"/>
    </row>
    <row r="279" spans="1:5">
      <c r="A279" s="77"/>
      <c r="B279" s="73"/>
      <c r="D279" s="75"/>
      <c r="E279" s="75"/>
    </row>
    <row r="280" spans="1:5">
      <c r="A280" s="77"/>
      <c r="B280" s="73"/>
      <c r="D280" s="75"/>
      <c r="E280" s="75"/>
    </row>
    <row r="281" spans="1:5">
      <c r="A281" s="77"/>
      <c r="B281" s="73"/>
      <c r="D281" s="75"/>
      <c r="E281" s="75"/>
    </row>
    <row r="282" spans="1:5">
      <c r="A282" s="77"/>
      <c r="B282" s="73"/>
      <c r="D282" s="75"/>
      <c r="E282" s="75"/>
    </row>
    <row r="283" spans="1:5">
      <c r="A283" s="77"/>
      <c r="B283" s="73"/>
      <c r="D283" s="75"/>
      <c r="E283" s="75"/>
    </row>
    <row r="284" spans="1:5">
      <c r="A284" s="77"/>
      <c r="B284" s="73"/>
      <c r="D284" s="75"/>
      <c r="E284" s="75"/>
    </row>
    <row r="285" spans="1:5">
      <c r="A285" s="77"/>
      <c r="B285" s="73"/>
      <c r="D285" s="75"/>
      <c r="E285" s="75"/>
    </row>
    <row r="286" spans="1:5">
      <c r="A286" s="77"/>
      <c r="B286" s="73"/>
      <c r="D286" s="75"/>
      <c r="E286" s="75"/>
    </row>
    <row r="287" spans="1:5">
      <c r="A287" s="77"/>
      <c r="B287" s="73"/>
      <c r="D287" s="75"/>
      <c r="E287" s="75"/>
    </row>
    <row r="288" spans="1:5">
      <c r="A288" s="77"/>
      <c r="B288" s="73"/>
      <c r="D288" s="75"/>
      <c r="E288" s="75"/>
    </row>
    <row r="289" spans="1:5">
      <c r="A289" s="77"/>
      <c r="B289" s="73"/>
      <c r="D289" s="75"/>
      <c r="E289" s="75"/>
    </row>
    <row r="290" spans="1:5">
      <c r="A290" s="77"/>
      <c r="B290" s="73"/>
      <c r="D290" s="75"/>
      <c r="E290" s="75"/>
    </row>
    <row r="291" spans="1:5">
      <c r="A291" s="77"/>
      <c r="B291" s="73"/>
      <c r="D291" s="75"/>
      <c r="E291" s="75"/>
    </row>
    <row r="292" spans="1:5">
      <c r="A292" s="77"/>
      <c r="B292" s="73"/>
      <c r="D292" s="75"/>
      <c r="E292" s="75"/>
    </row>
    <row r="293" spans="1:5">
      <c r="A293" s="77"/>
      <c r="B293" s="73"/>
      <c r="D293" s="75"/>
      <c r="E293" s="75"/>
    </row>
    <row r="294" spans="1:5">
      <c r="A294" s="77"/>
      <c r="B294" s="73"/>
      <c r="D294" s="75"/>
      <c r="E294" s="75"/>
    </row>
    <row r="295" spans="1:5">
      <c r="A295" s="77"/>
      <c r="B295" s="73"/>
      <c r="D295" s="75"/>
      <c r="E295" s="75"/>
    </row>
    <row r="296" spans="1:5">
      <c r="A296" s="77"/>
      <c r="D296" s="75"/>
      <c r="E296" s="75"/>
    </row>
    <row r="297" spans="1:5">
      <c r="A297" s="77"/>
      <c r="B297" s="73"/>
      <c r="D297" s="75"/>
      <c r="E297" s="75"/>
    </row>
    <row r="298" spans="1:5">
      <c r="A298" s="77"/>
      <c r="B298" s="73"/>
      <c r="D298" s="75"/>
      <c r="E298" s="75"/>
    </row>
    <row r="299" spans="1:5">
      <c r="A299" s="77"/>
      <c r="B299" s="73"/>
      <c r="D299" s="75"/>
      <c r="E299" s="75"/>
    </row>
    <row r="300" spans="1:5">
      <c r="A300" s="77"/>
      <c r="B300" s="73"/>
      <c r="D300" s="75"/>
      <c r="E300" s="75"/>
    </row>
    <row r="301" spans="1:5">
      <c r="A301" s="77"/>
      <c r="B301" s="73"/>
      <c r="D301" s="75"/>
      <c r="E301" s="75"/>
    </row>
    <row r="302" spans="1:5">
      <c r="A302" s="77"/>
      <c r="B302" s="73"/>
      <c r="D302" s="75"/>
      <c r="E302" s="75"/>
    </row>
    <row r="303" spans="1:5">
      <c r="A303" s="77"/>
      <c r="B303" s="73"/>
      <c r="D303" s="75"/>
      <c r="E303" s="75"/>
    </row>
    <row r="304" spans="1:5">
      <c r="A304" s="77"/>
      <c r="B304" s="73"/>
      <c r="D304" s="75"/>
      <c r="E304" s="75"/>
    </row>
    <row r="305" spans="1:5">
      <c r="A305" s="77"/>
      <c r="B305" s="73"/>
      <c r="D305" s="75"/>
      <c r="E305" s="75"/>
    </row>
    <row r="306" spans="1:5">
      <c r="A306" s="77"/>
      <c r="B306" s="73"/>
      <c r="D306" s="75"/>
      <c r="E306" s="75"/>
    </row>
    <row r="307" spans="1:5">
      <c r="A307" s="77"/>
      <c r="B307" s="73"/>
      <c r="D307" s="75"/>
      <c r="E307" s="75"/>
    </row>
    <row r="308" spans="1:5">
      <c r="A308" s="77"/>
      <c r="B308" s="73"/>
      <c r="D308" s="75"/>
      <c r="E308" s="75"/>
    </row>
    <row r="309" spans="1:5">
      <c r="A309" s="77"/>
      <c r="B309" s="73"/>
      <c r="D309" s="75"/>
      <c r="E309" s="75"/>
    </row>
  </sheetData>
  <phoneticPr fontId="5" type="noConversion"/>
  <dataValidations count="1">
    <dataValidation type="list" allowBlank="1" sqref="D140:D309">
      <formula1>"教職員,學生,校內單位,校外人員,校外單位"</formula1>
    </dataValidation>
  </dataValidations>
  <printOptions horizontalCentered="1"/>
  <pageMargins left="0.31496062992125984" right="0.31496062992125984" top="0.74803149606299213" bottom="0.74803149606299213" header="0.39370078740157483" footer="0.39370078740157483"/>
  <pageSetup orientation="portrait" r:id="rId1"/>
  <headerFooter>
    <oddHeader>&amp;C2022年10月圖書館受贈圖書清單</oddHeader>
    <oddFooter>第 &amp;P 頁，共 &amp;N 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館藏統計表</vt:lpstr>
      <vt:lpstr>贈書人</vt:lpstr>
      <vt:lpstr>工作表2</vt:lpstr>
      <vt:lpstr>贈書清單</vt:lpstr>
      <vt:lpstr>贈書清單!Print_Titles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2022-11-01T08:18:17Z</cp:lastPrinted>
  <dcterms:modified xsi:type="dcterms:W3CDTF">2022-11-02T01:01:06Z</dcterms:modified>
</cp:coreProperties>
</file>