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工作\4.統計\11201\"/>
    </mc:Choice>
  </mc:AlternateContent>
  <bookViews>
    <workbookView xWindow="330" yWindow="-45" windowWidth="13770" windowHeight="12105" activeTab="3"/>
  </bookViews>
  <sheets>
    <sheet name="館藏統計表" sheetId="1" r:id="rId1"/>
    <sheet name="贈書人" sheetId="2" r:id="rId2"/>
    <sheet name="工作表2" sheetId="16" r:id="rId3"/>
    <sheet name="贈書清單" sheetId="3" r:id="rId4"/>
  </sheets>
  <definedNames>
    <definedName name="_xlnm._FilterDatabase" localSheetId="3" hidden="1">贈書清單!$A$1:$F$92</definedName>
    <definedName name="_xlnm.Print_Titles" localSheetId="3">贈書清單!$1:$1</definedName>
  </definedNames>
  <calcPr calcId="162913"/>
  <pivotCaches>
    <pivotCache cacheId="0" r:id="rId5"/>
  </pivotCaches>
</workbook>
</file>

<file path=xl/calcChain.xml><?xml version="1.0" encoding="utf-8"?>
<calcChain xmlns="http://schemas.openxmlformats.org/spreadsheetml/2006/main">
  <c r="C10" i="2" l="1"/>
  <c r="E22" i="1" l="1"/>
  <c r="E23" i="1" l="1"/>
  <c r="E21" i="1"/>
  <c r="E20" i="1"/>
  <c r="E16" i="1"/>
  <c r="E15" i="1"/>
  <c r="D17" i="1"/>
  <c r="C17" i="1"/>
  <c r="E14" i="1"/>
  <c r="E13" i="1"/>
  <c r="E12" i="1"/>
  <c r="E11" i="1"/>
  <c r="E10" i="1"/>
  <c r="E9" i="1"/>
  <c r="E8" i="1"/>
  <c r="E7" i="1"/>
  <c r="E6" i="1"/>
  <c r="E5" i="1"/>
  <c r="E17" i="1" l="1"/>
</calcChain>
</file>

<file path=xl/comments1.xml><?xml version="1.0" encoding="utf-8"?>
<comments xmlns="http://schemas.openxmlformats.org/spreadsheetml/2006/main">
  <authors>
    <author/>
    <author>User</author>
  </authors>
  <commentList>
    <comment ref="D3" authorId="0" shapeId="0">
      <text>
        <r>
          <rPr>
            <sz val="12"/>
            <color rgb="FF000000"/>
            <rFont val="PMingLiu"/>
            <family val="1"/>
            <charset val="136"/>
          </rPr>
          <t>path:
統計報表:編目量/館藏統計/資料類型/圖書分類法</t>
        </r>
      </text>
    </comment>
    <comment ref="B16" authorId="0" shapeId="0">
      <text>
        <r>
          <rPr>
            <sz val="12"/>
            <color rgb="FF000000"/>
            <rFont val="PMingLiu"/>
            <family val="1"/>
            <charset val="136"/>
          </rPr>
          <t>Staff:
已納入西文期刊合訂本數量</t>
        </r>
      </text>
    </comment>
    <comment ref="B20" authorId="0" shapeId="0">
      <text>
        <r>
          <rPr>
            <sz val="12"/>
            <color rgb="FF000000"/>
            <rFont val="PMingLiu"/>
            <family val="1"/>
            <charset val="136"/>
          </rPr>
          <t>user:
1樓：研討室12
2樓：個人閱覽桌18+團體閱覽桌58+沙發區24=100
3樓：團體閱覽桌40+[沙發區(漫畫30)+(考試用書區8)+(視聽區外沙發20)]+L303研討室
4+L307研討室10=112
4樓：L414研討室4+L410研討室12+L411研討室12+沙發13+研究小間9=50
5樓：5F：117</t>
        </r>
      </text>
    </comment>
    <comment ref="J20" authorId="1" shapeId="0">
      <text>
        <r>
          <rPr>
            <sz val="9"/>
            <color indexed="81"/>
            <rFont val="細明體"/>
            <family val="3"/>
            <charset val="136"/>
          </rPr>
          <t xml:space="preserve">電子書使用統計明細
</t>
        </r>
      </text>
    </comment>
    <comment ref="B21" authorId="0" shapeId="0">
      <text>
        <r>
          <rPr>
            <sz val="12"/>
            <color rgb="FF000000"/>
            <rFont val="PMingLiu"/>
            <family val="1"/>
            <charset val="136"/>
          </rPr>
          <t>單日流通&gt;統計列印</t>
        </r>
      </text>
    </comment>
    <comment ref="B23" authorId="0" shapeId="0">
      <text>
        <r>
          <rPr>
            <sz val="12"/>
            <color rgb="FF000000"/>
            <rFont val="PMingLiu"/>
            <family val="1"/>
            <charset val="136"/>
          </rPr>
          <t xml:space="preserve">在櫃檯每日登記的表單
</t>
        </r>
      </text>
    </comment>
    <comment ref="H23" authorId="1" shapeId="0">
      <text>
        <r>
          <rPr>
            <sz val="9"/>
            <color indexed="81"/>
            <rFont val="細明體"/>
            <family val="3"/>
            <charset val="136"/>
          </rPr>
          <t>瀏覽統計報表</t>
        </r>
      </text>
    </comment>
    <comment ref="B24" authorId="0" shapeId="0">
      <text>
        <r>
          <rPr>
            <sz val="12"/>
            <color rgb="FF000000"/>
            <rFont val="PMingLiu"/>
            <family val="1"/>
            <charset val="136"/>
          </rPr>
          <t>user:
彰雲嘉館合+NDDS(貸出+貸入量)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" authorId="0" shapeId="0">
      <text>
        <r>
          <rPr>
            <sz val="10"/>
            <color rgb="FF000000"/>
            <rFont val="Arial"/>
            <family val="2"/>
          </rPr>
          <t>======
ID#AAAAMC-WuYI
user    (2021-04-16 02:54:42)
如為機構捐贈，則捐贈者(個人)欄位部分不輸入</t>
        </r>
      </text>
    </comment>
    <comment ref="C1" authorId="0" shapeId="0">
      <text>
        <r>
          <rPr>
            <sz val="10"/>
            <color rgb="FF000000"/>
            <rFont val="Arial"/>
            <family val="2"/>
          </rPr>
          <t>======
ID#AAAAMC-WuYM
user    (2021-04-16 02:54:42)
如捐贈者為個人者，則來文單位名稱部分不輸入</t>
        </r>
      </text>
    </comment>
  </commentList>
</comments>
</file>

<file path=xl/sharedStrings.xml><?xml version="1.0" encoding="utf-8"?>
<sst xmlns="http://schemas.openxmlformats.org/spreadsheetml/2006/main" count="372" uniqueCount="168">
  <si>
    <t>圖書收藏冊數</t>
  </si>
  <si>
    <t>上月冊數</t>
  </si>
  <si>
    <t>本月冊數</t>
  </si>
  <si>
    <t>增減冊數</t>
  </si>
  <si>
    <t>非書資料</t>
  </si>
  <si>
    <t>數量</t>
  </si>
  <si>
    <t xml:space="preserve">一、中文圖書  </t>
  </si>
  <si>
    <t>總類</t>
  </si>
  <si>
    <t>哲學類</t>
  </si>
  <si>
    <t>二、電子書</t>
  </si>
  <si>
    <t>宗教類</t>
  </si>
  <si>
    <t>三、視聽資料(件)</t>
  </si>
  <si>
    <t>自然科學類</t>
  </si>
  <si>
    <t>四、地圖(幅)</t>
  </si>
  <si>
    <t>應用科學類</t>
  </si>
  <si>
    <t>社會科學類</t>
  </si>
  <si>
    <t>現期書報</t>
  </si>
  <si>
    <t>種類</t>
  </si>
  <si>
    <t>史地類(中國)</t>
  </si>
  <si>
    <t>1、報紙</t>
  </si>
  <si>
    <t>史地類(外國)</t>
  </si>
  <si>
    <t>2、紙本期刊</t>
  </si>
  <si>
    <t>語文類</t>
  </si>
  <si>
    <t>美術類</t>
  </si>
  <si>
    <t>小計</t>
  </si>
  <si>
    <t>3、電子期刊</t>
  </si>
  <si>
    <t>二、外文圖書</t>
  </si>
  <si>
    <t>中文(種)</t>
  </si>
  <si>
    <t>合計</t>
  </si>
  <si>
    <t>西文(種)</t>
  </si>
  <si>
    <t>圖書館服務</t>
  </si>
  <si>
    <t>上月數量</t>
  </si>
  <si>
    <t>本月數量</t>
  </si>
  <si>
    <t>增減數量</t>
  </si>
  <si>
    <t>訂購資料庫使用統計</t>
  </si>
  <si>
    <t>1、圖書閱覽座位</t>
  </si>
  <si>
    <t>2、借書人次</t>
  </si>
  <si>
    <t>3、圖書借閱冊數</t>
  </si>
  <si>
    <t>4、入館人數</t>
  </si>
  <si>
    <t>5、館際合作(貸入/貸出)</t>
  </si>
  <si>
    <t>製表：</t>
  </si>
  <si>
    <t>組長：</t>
  </si>
  <si>
    <t>圖資長：</t>
  </si>
  <si>
    <t>主任秘書：</t>
  </si>
  <si>
    <t>校長：</t>
  </si>
  <si>
    <t>總計</t>
  </si>
  <si>
    <t>校外單位</t>
  </si>
  <si>
    <t>教職員</t>
  </si>
  <si>
    <t>列標籤</t>
  </si>
  <si>
    <t>加總 - 數量</t>
  </si>
  <si>
    <t>Airiti Library
華藝線上圖書館</t>
    <phoneticPr fontId="3" type="noConversion"/>
  </si>
  <si>
    <t>(空白)</t>
  </si>
  <si>
    <t>udn電子書</t>
    <phoneticPr fontId="3" type="noConversion"/>
  </si>
  <si>
    <r>
      <rPr>
        <b/>
        <sz val="12"/>
        <color theme="1"/>
        <rFont val="標楷體"/>
        <family val="4"/>
        <charset val="136"/>
      </rPr>
      <t>登記日期</t>
    </r>
  </si>
  <si>
    <r>
      <rPr>
        <b/>
        <sz val="12"/>
        <color theme="1"/>
        <rFont val="標楷體"/>
        <family val="4"/>
        <charset val="136"/>
      </rPr>
      <t>文件類型</t>
    </r>
  </si>
  <si>
    <r>
      <rPr>
        <b/>
        <sz val="12"/>
        <color theme="1"/>
        <rFont val="標楷體"/>
        <family val="4"/>
        <charset val="136"/>
      </rPr>
      <t>來文單位名稱</t>
    </r>
  </si>
  <si>
    <r>
      <rPr>
        <b/>
        <sz val="12"/>
        <color theme="1"/>
        <rFont val="標楷體"/>
        <family val="4"/>
        <charset val="136"/>
      </rPr>
      <t>捐贈者</t>
    </r>
    <r>
      <rPr>
        <b/>
        <sz val="12"/>
        <color theme="1"/>
        <rFont val="Times New Roman"/>
        <family val="1"/>
      </rPr>
      <t>(</t>
    </r>
    <r>
      <rPr>
        <b/>
        <sz val="12"/>
        <color theme="1"/>
        <rFont val="標楷體"/>
        <family val="4"/>
        <charset val="136"/>
      </rPr>
      <t>個人</t>
    </r>
    <r>
      <rPr>
        <b/>
        <sz val="12"/>
        <color theme="1"/>
        <rFont val="Times New Roman"/>
        <family val="1"/>
      </rPr>
      <t>)</t>
    </r>
  </si>
  <si>
    <r>
      <rPr>
        <b/>
        <sz val="12"/>
        <color theme="1"/>
        <rFont val="標楷體"/>
        <family val="4"/>
        <charset val="136"/>
      </rPr>
      <t>數量</t>
    </r>
  </si>
  <si>
    <t>一一一學年度環球科技大學圖書館館藏變動統計表</t>
    <phoneticPr fontId="3" type="noConversion"/>
  </si>
  <si>
    <r>
      <rPr>
        <b/>
        <sz val="12"/>
        <color theme="1"/>
        <rFont val="標楷體"/>
        <family val="4"/>
        <charset val="136"/>
      </rPr>
      <t>身分別</t>
    </r>
    <phoneticPr fontId="3" type="noConversion"/>
  </si>
  <si>
    <t>一、電子資料庫(含試用)</t>
    <phoneticPr fontId="3" type="noConversion"/>
  </si>
  <si>
    <t>校外人員</t>
  </si>
  <si>
    <r>
      <t>(訂刊 14</t>
    </r>
    <r>
      <rPr>
        <sz val="12"/>
        <rFont val="新細明體"/>
        <family val="1"/>
        <charset val="136"/>
      </rPr>
      <t>+ 贈刊 12  )</t>
    </r>
    <r>
      <rPr>
        <b/>
        <sz val="12"/>
        <rFont val="新細明體"/>
        <family val="1"/>
        <charset val="136"/>
      </rPr>
      <t>西文</t>
    </r>
    <r>
      <rPr>
        <sz val="12"/>
        <rFont val="新細明體"/>
        <family val="1"/>
        <charset val="136"/>
      </rPr>
      <t>(種)</t>
    </r>
    <phoneticPr fontId="3" type="noConversion"/>
  </si>
  <si>
    <r>
      <rPr>
        <sz val="10"/>
        <color rgb="FF000000"/>
        <rFont val="標楷體"/>
        <family val="4"/>
        <charset val="136"/>
      </rPr>
      <t>期刊</t>
    </r>
  </si>
  <si>
    <r>
      <rPr>
        <sz val="10"/>
        <color rgb="FF000000"/>
        <rFont val="標楷體"/>
        <family val="4"/>
        <charset val="136"/>
      </rPr>
      <t>校外單位</t>
    </r>
  </si>
  <si>
    <r>
      <rPr>
        <sz val="10"/>
        <color rgb="FF000000"/>
        <rFont val="標楷體"/>
        <family val="4"/>
        <charset val="136"/>
      </rPr>
      <t>基督教宇宙光全人關懷機構</t>
    </r>
  </si>
  <si>
    <r>
      <rPr>
        <sz val="10"/>
        <color rgb="FF000000"/>
        <rFont val="標楷體"/>
        <family val="4"/>
        <charset val="136"/>
      </rPr>
      <t>司法院</t>
    </r>
  </si>
  <si>
    <r>
      <rPr>
        <sz val="10"/>
        <color rgb="FF000000"/>
        <rFont val="標楷體"/>
        <family val="4"/>
        <charset val="136"/>
      </rPr>
      <t>雲林科技大學永續發展與社會實踐研究中心</t>
    </r>
  </si>
  <si>
    <r>
      <rPr>
        <sz val="10"/>
        <color rgb="FF000000"/>
        <rFont val="標楷體"/>
        <family val="4"/>
        <charset val="136"/>
      </rPr>
      <t>書籍</t>
    </r>
  </si>
  <si>
    <r>
      <rPr>
        <sz val="10"/>
        <color rgb="FF000000"/>
        <rFont val="標楷體"/>
        <family val="4"/>
        <charset val="136"/>
      </rPr>
      <t>佛光山佛陀紀念館</t>
    </r>
  </si>
  <si>
    <r>
      <rPr>
        <sz val="10"/>
        <color rgb="FF000000"/>
        <rFont val="標楷體"/>
        <family val="4"/>
        <charset val="136"/>
      </rPr>
      <t>土木技師公會</t>
    </r>
  </si>
  <si>
    <r>
      <rPr>
        <sz val="10"/>
        <color rgb="FF000000"/>
        <rFont val="標楷體"/>
        <family val="4"/>
        <charset val="136"/>
      </rPr>
      <t>中華攝影雜誌社</t>
    </r>
  </si>
  <si>
    <r>
      <rPr>
        <sz val="10"/>
        <color rgb="FF000000"/>
        <rFont val="標楷體"/>
        <family val="4"/>
        <charset val="136"/>
      </rPr>
      <t>中華民國農會</t>
    </r>
  </si>
  <si>
    <r>
      <rPr>
        <sz val="10"/>
        <color rgb="FF000000"/>
        <rFont val="標楷體"/>
        <family val="4"/>
        <charset val="136"/>
      </rPr>
      <t>教職員</t>
    </r>
  </si>
  <si>
    <r>
      <rPr>
        <sz val="10"/>
        <color rgb="FF000000"/>
        <rFont val="標楷體"/>
        <family val="4"/>
        <charset val="136"/>
      </rPr>
      <t>中央通訊社</t>
    </r>
  </si>
  <si>
    <r>
      <rPr>
        <sz val="10"/>
        <color rgb="FF000000"/>
        <rFont val="標楷體"/>
        <family val="4"/>
        <charset val="136"/>
      </rPr>
      <t>中華民國大專院校體育總會</t>
    </r>
  </si>
  <si>
    <r>
      <rPr>
        <sz val="10"/>
        <color rgb="FF000000"/>
        <rFont val="標楷體"/>
        <family val="4"/>
        <charset val="136"/>
      </rPr>
      <t>校外人員</t>
    </r>
  </si>
  <si>
    <r>
      <rPr>
        <sz val="10"/>
        <color rgb="FF000000"/>
        <rFont val="標楷體"/>
        <family val="4"/>
        <charset val="136"/>
      </rPr>
      <t>聖靈月刊雜誌社</t>
    </r>
  </si>
  <si>
    <r>
      <rPr>
        <sz val="10"/>
        <color rgb="FF000000"/>
        <rFont val="標楷體"/>
        <family val="4"/>
        <charset val="136"/>
      </rPr>
      <t>國防譯粹月刊社</t>
    </r>
  </si>
  <si>
    <r>
      <rPr>
        <sz val="10"/>
        <color rgb="FF000000"/>
        <rFont val="標楷體"/>
        <family val="4"/>
        <charset val="136"/>
      </rPr>
      <t>中華民國的空軍出版社</t>
    </r>
  </si>
  <si>
    <r>
      <rPr>
        <sz val="10"/>
        <color rgb="FF000000"/>
        <rFont val="標楷體"/>
        <family val="4"/>
        <charset val="136"/>
      </rPr>
      <t>行政院農業委員會</t>
    </r>
  </si>
  <si>
    <r>
      <rPr>
        <sz val="10"/>
        <color rgb="FF000000"/>
        <rFont val="標楷體"/>
        <family val="4"/>
        <charset val="136"/>
      </rPr>
      <t>太平洋經濟合作理事會中華民國委員會</t>
    </r>
  </si>
  <si>
    <r>
      <rPr>
        <sz val="10"/>
        <color rgb="FF000000"/>
        <rFont val="標楷體"/>
        <family val="4"/>
        <charset val="136"/>
      </rPr>
      <t>國家圖書館</t>
    </r>
  </si>
  <si>
    <r>
      <rPr>
        <sz val="10"/>
        <color rgb="FF000000"/>
        <rFont val="標楷體"/>
        <family val="4"/>
        <charset val="136"/>
      </rPr>
      <t>台北行天宮</t>
    </r>
  </si>
  <si>
    <r>
      <rPr>
        <sz val="10"/>
        <color rgb="FF000000"/>
        <rFont val="標楷體"/>
        <family val="4"/>
        <charset val="136"/>
      </rPr>
      <t>校內單位</t>
    </r>
  </si>
  <si>
    <r>
      <rPr>
        <sz val="10"/>
        <color rgb="FF000000"/>
        <rFont val="標楷體"/>
        <family val="4"/>
        <charset val="136"/>
      </rPr>
      <t>桃園區農業改良場</t>
    </r>
  </si>
  <si>
    <r>
      <rPr>
        <sz val="10"/>
        <color rgb="FF000000"/>
        <rFont val="標楷體"/>
        <family val="4"/>
        <charset val="136"/>
      </rPr>
      <t>國立臺灣師範大學科學教育中心</t>
    </r>
  </si>
  <si>
    <r>
      <rPr>
        <sz val="10"/>
        <color rgb="FF000000"/>
        <rFont val="標楷體"/>
        <family val="4"/>
        <charset val="136"/>
      </rPr>
      <t>劉邦裕</t>
    </r>
  </si>
  <si>
    <r>
      <rPr>
        <sz val="10"/>
        <color rgb="FF000000"/>
        <rFont val="標楷體"/>
        <family val="4"/>
        <charset val="136"/>
      </rPr>
      <t>管理學院</t>
    </r>
  </si>
  <si>
    <r>
      <rPr>
        <sz val="10"/>
        <color rgb="FF000000"/>
        <rFont val="標楷體"/>
        <family val="4"/>
        <charset val="136"/>
      </rPr>
      <t>臺灣民主基金會</t>
    </r>
  </si>
  <si>
    <r>
      <rPr>
        <sz val="10"/>
        <color rgb="FF000000"/>
        <rFont val="標楷體"/>
        <family val="4"/>
        <charset val="136"/>
      </rPr>
      <t>國立屏東大學</t>
    </r>
  </si>
  <si>
    <r>
      <rPr>
        <sz val="10"/>
        <color rgb="FF000000"/>
        <rFont val="標楷體"/>
        <family val="4"/>
        <charset val="136"/>
      </rPr>
      <t>吳朝森</t>
    </r>
  </si>
  <si>
    <t>0/0</t>
    <phoneticPr fontId="3" type="noConversion"/>
  </si>
  <si>
    <r>
      <t xml:space="preserve">(購13 </t>
    </r>
    <r>
      <rPr>
        <sz val="12"/>
        <rFont val="新細明體"/>
        <family val="1"/>
        <charset val="136"/>
      </rPr>
      <t>+ 贈 54 )線上資料庫(種)</t>
    </r>
    <phoneticPr fontId="3" type="noConversion"/>
  </si>
  <si>
    <t>數位化論文典藏聯盟</t>
    <phoneticPr fontId="3" type="noConversion"/>
  </si>
  <si>
    <t>動腦知識庫</t>
    <phoneticPr fontId="3" type="noConversion"/>
  </si>
  <si>
    <t>AiritiBook
(iRead eBook)</t>
    <phoneticPr fontId="3" type="noConversion"/>
  </si>
  <si>
    <t>AEB Walking Library (Acer )</t>
    <phoneticPr fontId="3" type="noConversion"/>
  </si>
  <si>
    <t>HyRead台灣全文資料庫</t>
    <phoneticPr fontId="3" type="noConversion"/>
  </si>
  <si>
    <t>校內單位</t>
  </si>
  <si>
    <t>劉邦裕</t>
  </si>
  <si>
    <t>吳朝森</t>
  </si>
  <si>
    <t xml:space="preserve"> 製表基準日：112年1月31日</t>
    <phoneticPr fontId="3" type="noConversion"/>
  </si>
  <si>
    <t>製表日期 ：  112年2月01日</t>
    <phoneticPr fontId="3" type="noConversion"/>
  </si>
  <si>
    <t>0/0</t>
  </si>
  <si>
    <t>0/0</t>
    <phoneticPr fontId="3" type="noConversion"/>
  </si>
  <si>
    <r>
      <t xml:space="preserve">(訂刊 109 </t>
    </r>
    <r>
      <rPr>
        <sz val="12"/>
        <rFont val="新細明體"/>
        <family val="1"/>
        <charset val="136"/>
      </rPr>
      <t xml:space="preserve">+ 贈刊 208  </t>
    </r>
    <r>
      <rPr>
        <b/>
        <sz val="12"/>
        <rFont val="新細明體"/>
        <family val="1"/>
        <charset val="136"/>
      </rPr>
      <t>)中日文</t>
    </r>
    <r>
      <rPr>
        <sz val="12"/>
        <rFont val="新細明體"/>
        <family val="1"/>
        <charset val="136"/>
      </rPr>
      <t>(種)</t>
    </r>
    <phoneticPr fontId="3" type="noConversion"/>
  </si>
  <si>
    <t>孫沛婕</t>
  </si>
  <si>
    <t>許慧珍</t>
  </si>
  <si>
    <r>
      <rPr>
        <sz val="10"/>
        <color rgb="FF000000"/>
        <rFont val="標楷體"/>
        <family val="4"/>
        <charset val="136"/>
      </rPr>
      <t>臺疆祖廟大觀音亭暨祀典興濟宮</t>
    </r>
  </si>
  <si>
    <r>
      <rPr>
        <sz val="10"/>
        <color rgb="FF000000"/>
        <rFont val="標楷體"/>
        <family val="4"/>
        <charset val="136"/>
      </rPr>
      <t>震旦行</t>
    </r>
  </si>
  <si>
    <r>
      <rPr>
        <sz val="10"/>
        <color rgb="FF000000"/>
        <rFont val="標楷體"/>
        <family val="4"/>
        <charset val="136"/>
      </rPr>
      <t>林務局</t>
    </r>
  </si>
  <si>
    <r>
      <rPr>
        <sz val="10"/>
        <color rgb="FF000000"/>
        <rFont val="標楷體"/>
        <family val="4"/>
        <charset val="136"/>
      </rPr>
      <t>台南區農業改良場</t>
    </r>
  </si>
  <si>
    <r>
      <rPr>
        <sz val="10"/>
        <color rgb="FF000000"/>
        <rFont val="標楷體"/>
        <family val="4"/>
        <charset val="136"/>
      </rPr>
      <t>高雄市政府</t>
    </r>
  </si>
  <si>
    <r>
      <rPr>
        <sz val="10"/>
        <color rgb="FF000000"/>
        <rFont val="標楷體"/>
        <family val="4"/>
        <charset val="136"/>
      </rPr>
      <t>南投縣政府</t>
    </r>
  </si>
  <si>
    <r>
      <rPr>
        <sz val="10"/>
        <color rgb="FF000000"/>
        <rFont val="標楷體"/>
        <family val="4"/>
        <charset val="136"/>
      </rPr>
      <t>國家發展委員會檔案管理局</t>
    </r>
  </si>
  <si>
    <r>
      <rPr>
        <sz val="10"/>
        <color rgb="FF000000"/>
        <rFont val="標楷體"/>
        <family val="4"/>
        <charset val="136"/>
      </rPr>
      <t>社團法人中華民國管理科學學會</t>
    </r>
  </si>
  <si>
    <r>
      <rPr>
        <sz val="10"/>
        <color rgb="FF000000"/>
        <rFont val="標楷體"/>
        <family val="4"/>
        <charset val="136"/>
      </rPr>
      <t>特有生物研究保育中心</t>
    </r>
  </si>
  <si>
    <r>
      <rPr>
        <sz val="10"/>
        <color rgb="FF000000"/>
        <rFont val="標楷體"/>
        <family val="4"/>
        <charset val="136"/>
      </rPr>
      <t>國立臺灣體育運動大學</t>
    </r>
  </si>
  <si>
    <r>
      <rPr>
        <sz val="10"/>
        <color rgb="FF000000"/>
        <rFont val="標楷體"/>
        <family val="4"/>
        <charset val="136"/>
      </rPr>
      <t>科技部人文及社會科學研究發展司</t>
    </r>
  </si>
  <si>
    <r>
      <rPr>
        <sz val="10"/>
        <color rgb="FF000000"/>
        <rFont val="標楷體"/>
        <family val="4"/>
        <charset val="136"/>
      </rPr>
      <t>國立公共資訊圖書館</t>
    </r>
  </si>
  <si>
    <r>
      <rPr>
        <sz val="10"/>
        <color rgb="FF000000"/>
        <rFont val="標楷體"/>
        <family val="4"/>
        <charset val="136"/>
      </rPr>
      <t>天下</t>
    </r>
  </si>
  <si>
    <r>
      <rPr>
        <sz val="10"/>
        <color rgb="FF000000"/>
        <rFont val="標楷體"/>
        <family val="4"/>
        <charset val="136"/>
      </rPr>
      <t>財團法人福祿文化基金會</t>
    </r>
  </si>
  <si>
    <r>
      <rPr>
        <sz val="10"/>
        <color rgb="FF000000"/>
        <rFont val="標楷體"/>
        <family val="4"/>
        <charset val="136"/>
      </rPr>
      <t>內政部營建署</t>
    </r>
  </si>
  <si>
    <r>
      <rPr>
        <sz val="10"/>
        <color rgb="FF000000"/>
        <rFont val="標楷體"/>
        <family val="4"/>
        <charset val="136"/>
      </rPr>
      <t>國立台灣工藝研究發展中心</t>
    </r>
  </si>
  <si>
    <r>
      <rPr>
        <sz val="10"/>
        <color rgb="FF000000"/>
        <rFont val="標楷體"/>
        <family val="4"/>
        <charset val="136"/>
      </rPr>
      <t>台灣期貨交易所</t>
    </r>
  </si>
  <si>
    <r>
      <rPr>
        <sz val="10"/>
        <color rgb="FF000000"/>
        <rFont val="標楷體"/>
        <family val="4"/>
        <charset val="136"/>
      </rPr>
      <t>台灣癌症臨床研究發展基金會</t>
    </r>
  </si>
  <si>
    <r>
      <rPr>
        <sz val="10"/>
        <color rgb="FF000000"/>
        <rFont val="標楷體"/>
        <family val="4"/>
        <charset val="136"/>
      </rPr>
      <t>亞太經濟合作研究中心</t>
    </r>
  </si>
  <si>
    <r>
      <rPr>
        <sz val="10"/>
        <color rgb="FF000000"/>
        <rFont val="標楷體"/>
        <family val="4"/>
        <charset val="136"/>
      </rPr>
      <t>台中市政府文化局</t>
    </r>
  </si>
  <si>
    <r>
      <rPr>
        <sz val="10"/>
        <color rgb="FF000000"/>
        <rFont val="標楷體"/>
        <family val="4"/>
        <charset val="136"/>
      </rPr>
      <t>教育部</t>
    </r>
  </si>
  <si>
    <r>
      <rPr>
        <sz val="10"/>
        <color rgb="FF000000"/>
        <rFont val="標楷體"/>
        <family val="4"/>
        <charset val="136"/>
      </rPr>
      <t>繞止雜誌社</t>
    </r>
  </si>
  <si>
    <r>
      <rPr>
        <sz val="10"/>
        <color rgb="FF000000"/>
        <rFont val="標楷體"/>
        <family val="4"/>
        <charset val="136"/>
      </rPr>
      <t>家扶基金會</t>
    </r>
  </si>
  <si>
    <r>
      <rPr>
        <sz val="10"/>
        <color rgb="FF000000"/>
        <rFont val="標楷體"/>
        <family val="4"/>
        <charset val="136"/>
      </rPr>
      <t>台灣經濟研究院</t>
    </r>
  </si>
  <si>
    <r>
      <rPr>
        <sz val="10"/>
        <color rgb="FF000000"/>
        <rFont val="標楷體"/>
        <family val="4"/>
        <charset val="136"/>
      </rPr>
      <t>華碩聯合科技</t>
    </r>
  </si>
  <si>
    <r>
      <rPr>
        <sz val="10"/>
        <color rgb="FF000000"/>
        <rFont val="標楷體"/>
        <family val="4"/>
        <charset val="136"/>
      </rPr>
      <t>法務部調查局</t>
    </r>
  </si>
  <si>
    <r>
      <rPr>
        <sz val="10"/>
        <color rgb="FF000000"/>
        <rFont val="標楷體"/>
        <family val="4"/>
        <charset val="136"/>
      </rPr>
      <t>孫沛婕</t>
    </r>
  </si>
  <si>
    <r>
      <rPr>
        <sz val="10"/>
        <color rgb="FF000000"/>
        <rFont val="標楷體"/>
        <family val="4"/>
        <charset val="136"/>
      </rPr>
      <t>食品藥物管理署</t>
    </r>
  </si>
  <si>
    <r>
      <rPr>
        <sz val="10"/>
        <color rgb="FF000000"/>
        <rFont val="標楷體"/>
        <family val="4"/>
        <charset val="136"/>
      </rPr>
      <t>中華民國保護動物協會</t>
    </r>
  </si>
  <si>
    <r>
      <rPr>
        <sz val="10"/>
        <color rgb="FF000000"/>
        <rFont val="標楷體"/>
        <family val="4"/>
        <charset val="136"/>
      </rPr>
      <t>青年日報社</t>
    </r>
  </si>
  <si>
    <r>
      <rPr>
        <sz val="10"/>
        <color rgb="FF000000"/>
        <rFont val="標楷體"/>
        <family val="4"/>
        <charset val="136"/>
      </rPr>
      <t>校長室</t>
    </r>
  </si>
  <si>
    <r>
      <rPr>
        <sz val="10"/>
        <color rgb="FF000000"/>
        <rFont val="標楷體"/>
        <family val="4"/>
        <charset val="136"/>
      </rPr>
      <t>交通部觀光局</t>
    </r>
  </si>
  <si>
    <r>
      <rPr>
        <sz val="10"/>
        <color rgb="FF000000"/>
        <rFont val="標楷體"/>
        <family val="4"/>
        <charset val="136"/>
      </rPr>
      <t>林榮三文化公益基金會</t>
    </r>
  </si>
  <si>
    <r>
      <rPr>
        <sz val="10"/>
        <color rgb="FF000000"/>
        <rFont val="標楷體"/>
        <family val="4"/>
        <charset val="136"/>
      </rPr>
      <t>台灣金融服務業聯合總會</t>
    </r>
  </si>
  <si>
    <r>
      <rPr>
        <sz val="10"/>
        <color rgb="FF000000"/>
        <rFont val="標楷體"/>
        <family val="4"/>
        <charset val="136"/>
      </rPr>
      <t>教育部體育署</t>
    </r>
  </si>
  <si>
    <r>
      <rPr>
        <sz val="10"/>
        <color rgb="FF000000"/>
        <rFont val="標楷體"/>
        <family val="4"/>
        <charset val="136"/>
      </rPr>
      <t>許慧珍</t>
    </r>
  </si>
  <si>
    <r>
      <rPr>
        <sz val="10"/>
        <color rgb="FF000000"/>
        <rFont val="標楷體"/>
        <family val="4"/>
        <charset val="136"/>
      </rPr>
      <t>佛光山人間佛教研究院</t>
    </r>
  </si>
  <si>
    <r>
      <rPr>
        <sz val="10"/>
        <color rgb="FF000000"/>
        <rFont val="標楷體"/>
        <family val="4"/>
        <charset val="136"/>
      </rPr>
      <t>中央研究院人文社會科學中心</t>
    </r>
  </si>
  <si>
    <r>
      <rPr>
        <sz val="10"/>
        <color rgb="FF000000"/>
        <rFont val="標楷體"/>
        <family val="4"/>
        <charset val="136"/>
      </rPr>
      <t>佛教蓮花基金會</t>
    </r>
  </si>
  <si>
    <r>
      <rPr>
        <sz val="10"/>
        <color rgb="FF000000"/>
        <rFont val="標楷體"/>
        <family val="4"/>
        <charset val="136"/>
      </rPr>
      <t>工研院</t>
    </r>
  </si>
  <si>
    <r>
      <rPr>
        <sz val="10"/>
        <color rgb="FF000000"/>
        <rFont val="標楷體"/>
        <family val="4"/>
        <charset val="136"/>
      </rPr>
      <t>全民健康基金會</t>
    </r>
  </si>
  <si>
    <r>
      <rPr>
        <sz val="10"/>
        <color rgb="FF000000"/>
        <rFont val="標楷體"/>
        <family val="4"/>
        <charset val="136"/>
      </rPr>
      <t>肝病防治學術基金會</t>
    </r>
  </si>
  <si>
    <r>
      <rPr>
        <sz val="10"/>
        <color rgb="FF000000"/>
        <rFont val="標楷體"/>
        <family val="4"/>
        <charset val="136"/>
      </rPr>
      <t>台灣省冷凍空調技師公會</t>
    </r>
  </si>
  <si>
    <r>
      <rPr>
        <sz val="10"/>
        <color rgb="FF000000"/>
        <rFont val="標楷體"/>
        <family val="4"/>
        <charset val="136"/>
      </rPr>
      <t>高雄市政府勞工局</t>
    </r>
  </si>
  <si>
    <r>
      <rPr>
        <sz val="10"/>
        <color rgb="FF000000"/>
        <rFont val="標楷體"/>
        <family val="4"/>
        <charset val="136"/>
      </rPr>
      <t>失智老人社會福利基金會</t>
    </r>
  </si>
  <si>
    <t>吳朝森</t>
    <phoneticPr fontId="3" type="noConversion"/>
  </si>
  <si>
    <t>孫沛婕</t>
    <phoneticPr fontId="3" type="noConversion"/>
  </si>
  <si>
    <t>許慧珍</t>
    <phoneticPr fontId="3" type="noConversion"/>
  </si>
  <si>
    <t>管理學院</t>
    <phoneticPr fontId="3" type="noConversion"/>
  </si>
  <si>
    <t>校長室</t>
    <phoneticPr fontId="3" type="noConversion"/>
  </si>
  <si>
    <t>身分別</t>
    <phoneticPr fontId="3" type="noConversion"/>
  </si>
  <si>
    <t>捐贈者(個人)</t>
    <phoneticPr fontId="3" type="noConversion"/>
  </si>
  <si>
    <t>校內人員</t>
    <phoneticPr fontId="3" type="noConversion"/>
  </si>
  <si>
    <t>校內單位</t>
    <phoneticPr fontId="3" type="noConversion"/>
  </si>
  <si>
    <t>校外人員</t>
    <phoneticPr fontId="3" type="noConversion"/>
  </si>
  <si>
    <t>劉邦裕</t>
    <phoneticPr fontId="3" type="noConversion"/>
  </si>
  <si>
    <t>校外機構</t>
    <phoneticPr fontId="3" type="noConversion"/>
  </si>
  <si>
    <t>統計</t>
  </si>
  <si>
    <t>2023年1月圖書館受贈圖書資源統計表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</si>
</sst>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-* #,##0_-;\-* #,##0_-;_-* &quot;-&quot;??_-;_-@"/>
    <numFmt numFmtId="177" formatCode="#,##0_);[Red]\(#,##0\)"/>
    <numFmt numFmtId="178" formatCode="#,##0_ ;[Red]\-#,##0\ "/>
    <numFmt numFmtId="179" formatCode="#,##0_ "/>
  </numFmts>
  <fonts count="24">
    <font>
      <sz val="12"/>
      <color rgb="FF000000"/>
      <name val="PMingLiu"/>
    </font>
    <font>
      <sz val="12"/>
      <name val="PMingLiu"/>
      <family val="1"/>
      <charset val="136"/>
    </font>
    <font>
      <sz val="6"/>
      <color theme="0"/>
      <name val="MingLiu"/>
      <family val="3"/>
      <charset val="136"/>
    </font>
    <font>
      <sz val="9"/>
      <name val="細明體"/>
      <family val="3"/>
      <charset val="136"/>
    </font>
    <font>
      <sz val="12"/>
      <color rgb="FF000000"/>
      <name val="PMingLiu"/>
      <family val="1"/>
      <charset val="136"/>
    </font>
    <font>
      <sz val="10"/>
      <color rgb="FF000000"/>
      <name val="Arial"/>
      <family val="2"/>
    </font>
    <font>
      <sz val="12"/>
      <name val="新細明體"/>
      <family val="1"/>
      <charset val="136"/>
    </font>
    <font>
      <b/>
      <sz val="14"/>
      <name val="PMingLiu"/>
      <family val="1"/>
      <charset val="136"/>
    </font>
    <font>
      <sz val="10"/>
      <name val="PMingLiu"/>
      <family val="1"/>
      <charset val="136"/>
    </font>
    <font>
      <b/>
      <sz val="12"/>
      <name val="PMingLiu"/>
      <family val="1"/>
      <charset val="136"/>
    </font>
    <font>
      <sz val="12"/>
      <color rgb="FF000000"/>
      <name val="Times New Roman"/>
      <family val="1"/>
    </font>
    <font>
      <b/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9"/>
      <color indexed="81"/>
      <name val="細明體"/>
      <family val="3"/>
      <charset val="136"/>
    </font>
    <font>
      <sz val="12"/>
      <color rgb="FFFF0000"/>
      <name val="PMingLiu"/>
      <family val="1"/>
      <charset val="136"/>
    </font>
    <font>
      <sz val="12"/>
      <color rgb="FFFF0000"/>
      <name val="PMingLiu"/>
      <family val="1"/>
    </font>
    <font>
      <b/>
      <sz val="12"/>
      <name val="新細明體"/>
      <family val="1"/>
      <charset val="136"/>
    </font>
    <font>
      <sz val="10"/>
      <color rgb="FF000000"/>
      <name val="標楷體"/>
      <family val="4"/>
      <charset val="136"/>
    </font>
    <font>
      <sz val="12"/>
      <name val="PMingLiu"/>
      <family val="1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2"/>
      <color rgb="FF00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17"/>
  </cellStyleXfs>
  <cellXfs count="99">
    <xf numFmtId="0" fontId="0" fillId="0" borderId="0" xfId="0" applyFont="1" applyAlignment="1"/>
    <xf numFmtId="14" fontId="2" fillId="0" borderId="0" xfId="0" applyNumberFormat="1" applyFont="1" applyAlignment="1">
      <alignment horizontal="left"/>
    </xf>
    <xf numFmtId="0" fontId="0" fillId="0" borderId="0" xfId="0" applyFont="1" applyAlignment="1"/>
    <xf numFmtId="0" fontId="1" fillId="0" borderId="2" xfId="0" applyFont="1" applyBorder="1" applyAlignment="1">
      <alignment horizontal="left"/>
    </xf>
    <xf numFmtId="0" fontId="7" fillId="0" borderId="2" xfId="0" applyFont="1" applyBorder="1" applyAlignment="1"/>
    <xf numFmtId="0" fontId="1" fillId="0" borderId="2" xfId="0" applyFont="1" applyBorder="1" applyAlignment="1"/>
    <xf numFmtId="0" fontId="1" fillId="0" borderId="17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1" fillId="0" borderId="7" xfId="0" applyFont="1" applyBorder="1" applyAlignment="1"/>
    <xf numFmtId="0" fontId="1" fillId="0" borderId="7" xfId="0" applyFont="1" applyBorder="1" applyAlignment="1">
      <alignment horizontal="left"/>
    </xf>
    <xf numFmtId="0" fontId="9" fillId="2" borderId="7" xfId="0" applyFont="1" applyFill="1" applyBorder="1" applyAlignment="1"/>
    <xf numFmtId="176" fontId="1" fillId="2" borderId="7" xfId="0" applyNumberFormat="1" applyFont="1" applyFill="1" applyBorder="1" applyAlignment="1">
      <alignment horizontal="right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49" fontId="1" fillId="0" borderId="7" xfId="0" applyNumberFormat="1" applyFont="1" applyBorder="1" applyAlignment="1">
      <alignment horizontal="right" vertical="center"/>
    </xf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NumberFormat="1" applyFont="1" applyAlignment="1"/>
    <xf numFmtId="0" fontId="0" fillId="0" borderId="0" xfId="0" applyFont="1" applyAlignment="1">
      <alignment horizontal="left" indent="1"/>
    </xf>
    <xf numFmtId="0" fontId="0" fillId="0" borderId="0" xfId="0" applyFont="1" applyAlignment="1"/>
    <xf numFmtId="0" fontId="16" fillId="0" borderId="1" xfId="0" applyFont="1" applyBorder="1" applyAlignment="1"/>
    <xf numFmtId="0" fontId="16" fillId="0" borderId="2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0" xfId="0" applyFont="1" applyAlignment="1"/>
    <xf numFmtId="0" fontId="16" fillId="0" borderId="4" xfId="0" applyFont="1" applyBorder="1" applyAlignment="1"/>
    <xf numFmtId="0" fontId="16" fillId="0" borderId="17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17" xfId="0" applyFont="1" applyBorder="1" applyAlignment="1"/>
    <xf numFmtId="0" fontId="16" fillId="0" borderId="6" xfId="0" applyFont="1" applyBorder="1" applyAlignment="1"/>
    <xf numFmtId="0" fontId="16" fillId="0" borderId="11" xfId="0" applyFont="1" applyBorder="1" applyAlignment="1"/>
    <xf numFmtId="0" fontId="16" fillId="0" borderId="14" xfId="0" applyFont="1" applyBorder="1" applyAlignment="1"/>
    <xf numFmtId="0" fontId="16" fillId="0" borderId="15" xfId="0" applyFont="1" applyBorder="1" applyAlignment="1"/>
    <xf numFmtId="0" fontId="16" fillId="0" borderId="16" xfId="0" applyFont="1" applyBorder="1" applyAlignment="1"/>
    <xf numFmtId="177" fontId="1" fillId="0" borderId="7" xfId="0" applyNumberFormat="1" applyFont="1" applyBorder="1" applyAlignment="1">
      <alignment horizontal="right" vertical="center"/>
    </xf>
    <xf numFmtId="0" fontId="1" fillId="0" borderId="15" xfId="0" applyFont="1" applyBorder="1" applyAlignment="1"/>
    <xf numFmtId="0" fontId="12" fillId="2" borderId="18" xfId="0" applyFont="1" applyFill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4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/>
    </xf>
    <xf numFmtId="0" fontId="16" fillId="0" borderId="8" xfId="0" applyFont="1" applyBorder="1" applyAlignment="1"/>
    <xf numFmtId="176" fontId="1" fillId="0" borderId="7" xfId="0" applyNumberFormat="1" applyFont="1" applyBorder="1" applyAlignment="1">
      <alignment horizontal="right"/>
    </xf>
    <xf numFmtId="178" fontId="1" fillId="0" borderId="7" xfId="0" applyNumberFormat="1" applyFont="1" applyBorder="1" applyAlignment="1">
      <alignment horizontal="right" vertical="center"/>
    </xf>
    <xf numFmtId="14" fontId="14" fillId="0" borderId="18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4" fillId="0" borderId="0" xfId="0" applyFont="1" applyAlignment="1"/>
    <xf numFmtId="179" fontId="1" fillId="0" borderId="7" xfId="0" applyNumberFormat="1" applyFont="1" applyBorder="1" applyAlignment="1">
      <alignment horizontal="right"/>
    </xf>
    <xf numFmtId="179" fontId="1" fillId="0" borderId="7" xfId="0" applyNumberFormat="1" applyFont="1" applyBorder="1" applyAlignment="1">
      <alignment horizontal="right" vertical="center"/>
    </xf>
    <xf numFmtId="0" fontId="16" fillId="0" borderId="0" xfId="0" applyFont="1" applyFill="1" applyAlignment="1"/>
    <xf numFmtId="0" fontId="1" fillId="0" borderId="0" xfId="0" applyFont="1" applyFill="1" applyAlignment="1"/>
    <xf numFmtId="0" fontId="9" fillId="0" borderId="0" xfId="0" applyFont="1" applyFill="1" applyAlignment="1">
      <alignment horizontal="left"/>
    </xf>
    <xf numFmtId="0" fontId="9" fillId="0" borderId="17" xfId="0" applyFont="1" applyFill="1" applyBorder="1" applyAlignment="1">
      <alignment horizontal="center"/>
    </xf>
    <xf numFmtId="0" fontId="17" fillId="0" borderId="17" xfId="0" applyFont="1" applyFill="1" applyBorder="1" applyAlignment="1"/>
    <xf numFmtId="0" fontId="9" fillId="0" borderId="17" xfId="0" applyFont="1" applyFill="1" applyBorder="1" applyAlignment="1">
      <alignment horizontal="right"/>
    </xf>
    <xf numFmtId="0" fontId="1" fillId="0" borderId="17" xfId="0" applyFont="1" applyFill="1" applyBorder="1" applyAlignment="1"/>
    <xf numFmtId="0" fontId="17" fillId="0" borderId="0" xfId="0" applyFont="1" applyFill="1" applyAlignment="1"/>
    <xf numFmtId="176" fontId="1" fillId="0" borderId="7" xfId="0" applyNumberFormat="1" applyFont="1" applyFill="1" applyBorder="1" applyAlignment="1"/>
    <xf numFmtId="176" fontId="20" fillId="0" borderId="7" xfId="0" applyNumberFormat="1" applyFont="1" applyFill="1" applyBorder="1" applyAlignment="1"/>
    <xf numFmtId="0" fontId="16" fillId="0" borderId="10" xfId="0" applyFont="1" applyFill="1" applyBorder="1" applyAlignment="1"/>
    <xf numFmtId="0" fontId="9" fillId="0" borderId="7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20" fillId="0" borderId="7" xfId="0" applyFont="1" applyFill="1" applyBorder="1" applyAlignment="1"/>
    <xf numFmtId="0" fontId="21" fillId="0" borderId="18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176" fontId="1" fillId="0" borderId="7" xfId="0" applyNumberFormat="1" applyFont="1" applyFill="1" applyBorder="1" applyAlignment="1">
      <alignment vertical="center"/>
    </xf>
    <xf numFmtId="49" fontId="1" fillId="0" borderId="7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/>
    <xf numFmtId="0" fontId="16" fillId="0" borderId="15" xfId="0" applyFont="1" applyBorder="1" applyAlignment="1">
      <alignment vertical="center" wrapText="1"/>
    </xf>
    <xf numFmtId="0" fontId="16" fillId="0" borderId="15" xfId="0" applyFont="1" applyBorder="1"/>
    <xf numFmtId="0" fontId="20" fillId="0" borderId="8" xfId="0" applyFont="1" applyFill="1" applyBorder="1" applyAlignment="1">
      <alignment horizontal="right"/>
    </xf>
    <xf numFmtId="0" fontId="20" fillId="0" borderId="9" xfId="0" applyFont="1" applyFill="1" applyBorder="1"/>
    <xf numFmtId="0" fontId="20" fillId="0" borderId="10" xfId="0" applyFont="1" applyFill="1" applyBorder="1"/>
    <xf numFmtId="0" fontId="9" fillId="0" borderId="8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0" xfId="0" applyFont="1" applyFill="1" applyBorder="1"/>
    <xf numFmtId="0" fontId="8" fillId="0" borderId="12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right"/>
    </xf>
    <xf numFmtId="0" fontId="1" fillId="0" borderId="8" xfId="0" applyFont="1" applyFill="1" applyBorder="1" applyAlignment="1"/>
    <xf numFmtId="0" fontId="9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8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8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8" xfId="0" applyFont="1" applyBorder="1" applyAlignment="1"/>
    <xf numFmtId="0" fontId="22" fillId="0" borderId="0" xfId="0" applyFont="1" applyAlignment="1">
      <alignment horizontal="center" vertical="center"/>
    </xf>
    <xf numFmtId="0" fontId="23" fillId="0" borderId="0" xfId="0" applyFont="1" applyAlignment="1"/>
    <xf numFmtId="0" fontId="21" fillId="3" borderId="13" xfId="0" applyFont="1" applyFill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958.453964120374" createdVersion="6" refreshedVersion="6" minRefreshableVersion="3" recordCount="91">
  <cacheSource type="worksheet">
    <worksheetSource ref="A1:F92" sheet="贈書清單"/>
  </cacheSource>
  <cacheFields count="6">
    <cacheField name="登記日期" numFmtId="14">
      <sharedItems containsSemiMixedTypes="0" containsNonDate="0" containsDate="1" containsString="0" minDate="2023-01-05T00:00:00" maxDate="2023-01-20T00:00:00"/>
    </cacheField>
    <cacheField name="文件類型" numFmtId="0">
      <sharedItems/>
    </cacheField>
    <cacheField name="來文單位名稱" numFmtId="0">
      <sharedItems containsBlank="1"/>
    </cacheField>
    <cacheField name="捐贈者(個人)" numFmtId="0">
      <sharedItems containsBlank="1" count="5">
        <m/>
        <s v="吳朝森"/>
        <s v="孫沛婕"/>
        <s v="許慧珍"/>
        <s v="劉邦裕"/>
      </sharedItems>
    </cacheField>
    <cacheField name="身分別" numFmtId="0">
      <sharedItems count="4">
        <s v="校外單位"/>
        <s v="校內單位"/>
        <s v="教職員"/>
        <s v="校外人員"/>
      </sharedItems>
    </cacheField>
    <cacheField name="數量" numFmtId="0">
      <sharedItems containsSemiMixedTypes="0" containsString="0" containsNumber="1" containsInteger="1" minValue="1" maxValue="1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1">
  <r>
    <d v="2023-01-05T00:00:00"/>
    <s v="期刊"/>
    <s v="基督教宇宙光全人關懷機構"/>
    <x v="0"/>
    <x v="0"/>
    <n v="1"/>
  </r>
  <r>
    <d v="2023-01-05T00:00:00"/>
    <s v="期刊"/>
    <s v="臺疆祖廟大觀音亭暨祀典興濟宮"/>
    <x v="0"/>
    <x v="0"/>
    <n v="1"/>
  </r>
  <r>
    <d v="2023-01-05T00:00:00"/>
    <s v="期刊"/>
    <s v="國家圖書館"/>
    <x v="0"/>
    <x v="0"/>
    <n v="1"/>
  </r>
  <r>
    <d v="2023-01-05T00:00:00"/>
    <s v="期刊"/>
    <s v="中華民國農會"/>
    <x v="0"/>
    <x v="0"/>
    <n v="1"/>
  </r>
  <r>
    <d v="2023-01-05T00:00:00"/>
    <s v="期刊"/>
    <s v="震旦行"/>
    <x v="0"/>
    <x v="0"/>
    <n v="1"/>
  </r>
  <r>
    <d v="2023-01-05T00:00:00"/>
    <s v="期刊"/>
    <s v="林務局"/>
    <x v="0"/>
    <x v="0"/>
    <n v="1"/>
  </r>
  <r>
    <d v="2023-01-05T00:00:00"/>
    <s v="期刊"/>
    <s v="台南區農業改良場"/>
    <x v="0"/>
    <x v="0"/>
    <n v="1"/>
  </r>
  <r>
    <d v="2023-01-05T00:00:00"/>
    <s v="期刊"/>
    <s v="高雄市政府"/>
    <x v="0"/>
    <x v="0"/>
    <n v="1"/>
  </r>
  <r>
    <d v="2023-01-05T00:00:00"/>
    <s v="期刊"/>
    <s v="台北行天宮"/>
    <x v="0"/>
    <x v="0"/>
    <n v="1"/>
  </r>
  <r>
    <d v="2023-01-05T00:00:00"/>
    <s v="期刊"/>
    <s v="南投縣政府"/>
    <x v="0"/>
    <x v="0"/>
    <n v="1"/>
  </r>
  <r>
    <d v="2023-01-05T00:00:00"/>
    <s v="期刊"/>
    <s v="國家發展委員會檔案管理局"/>
    <x v="0"/>
    <x v="0"/>
    <n v="1"/>
  </r>
  <r>
    <d v="2023-01-05T00:00:00"/>
    <s v="期刊"/>
    <s v="臺灣民主基金會"/>
    <x v="0"/>
    <x v="0"/>
    <n v="1"/>
  </r>
  <r>
    <d v="2023-01-05T00:00:00"/>
    <s v="期刊"/>
    <s v="社團法人中華民國管理科學學會"/>
    <x v="0"/>
    <x v="0"/>
    <n v="1"/>
  </r>
  <r>
    <d v="2023-01-05T00:00:00"/>
    <s v="期刊"/>
    <s v="特有生物研究保育中心"/>
    <x v="0"/>
    <x v="0"/>
    <n v="1"/>
  </r>
  <r>
    <d v="2023-01-05T00:00:00"/>
    <s v="期刊"/>
    <s v="國立臺灣體育運動大學"/>
    <x v="0"/>
    <x v="0"/>
    <n v="1"/>
  </r>
  <r>
    <d v="2023-01-05T00:00:00"/>
    <s v="期刊"/>
    <s v="科技部人文及社會科學研究發展司"/>
    <x v="0"/>
    <x v="0"/>
    <n v="1"/>
  </r>
  <r>
    <d v="2023-01-05T00:00:00"/>
    <s v="書籍"/>
    <s v="國立公共資訊圖書館"/>
    <x v="0"/>
    <x v="0"/>
    <n v="1"/>
  </r>
  <r>
    <d v="2023-01-05T00:00:00"/>
    <s v="書籍"/>
    <s v="天下"/>
    <x v="0"/>
    <x v="0"/>
    <n v="2"/>
  </r>
  <r>
    <d v="2023-01-06T00:00:00"/>
    <s v="書籍"/>
    <s v="財團法人福祿文化基金會"/>
    <x v="0"/>
    <x v="0"/>
    <n v="1"/>
  </r>
  <r>
    <d v="2023-01-06T00:00:00"/>
    <s v="書籍"/>
    <s v="財團法人福祿文化基金會"/>
    <x v="0"/>
    <x v="0"/>
    <n v="1"/>
  </r>
  <r>
    <d v="2023-01-06T00:00:00"/>
    <s v="期刊"/>
    <s v="司法院"/>
    <x v="0"/>
    <x v="0"/>
    <n v="1"/>
  </r>
  <r>
    <d v="2023-01-06T00:00:00"/>
    <s v="期刊"/>
    <s v="佛光山佛陀紀念館"/>
    <x v="0"/>
    <x v="0"/>
    <n v="2"/>
  </r>
  <r>
    <d v="2023-01-06T00:00:00"/>
    <s v="期刊"/>
    <s v="聖靈月刊雜誌社"/>
    <x v="0"/>
    <x v="0"/>
    <n v="1"/>
  </r>
  <r>
    <d v="2023-01-06T00:00:00"/>
    <s v="期刊"/>
    <s v="土木技師公會"/>
    <x v="0"/>
    <x v="0"/>
    <n v="1"/>
  </r>
  <r>
    <d v="2023-01-06T00:00:00"/>
    <s v="期刊"/>
    <s v="中華攝影雜誌社"/>
    <x v="0"/>
    <x v="0"/>
    <n v="1"/>
  </r>
  <r>
    <d v="2023-01-06T00:00:00"/>
    <s v="期刊"/>
    <s v="內政部營建署"/>
    <x v="0"/>
    <x v="0"/>
    <n v="1"/>
  </r>
  <r>
    <d v="2023-01-06T00:00:00"/>
    <s v="期刊"/>
    <s v="國立台灣工藝研究發展中心"/>
    <x v="0"/>
    <x v="0"/>
    <n v="1"/>
  </r>
  <r>
    <d v="2023-01-07T00:00:00"/>
    <s v="期刊"/>
    <s v="台灣期貨交易所"/>
    <x v="0"/>
    <x v="0"/>
    <n v="1"/>
  </r>
  <r>
    <d v="2023-01-09T00:00:00"/>
    <s v="期刊"/>
    <s v="台灣癌症臨床研究發展基金會"/>
    <x v="0"/>
    <x v="0"/>
    <n v="1"/>
  </r>
  <r>
    <d v="2023-01-09T00:00:00"/>
    <s v="期刊"/>
    <s v="亞太經濟合作研究中心"/>
    <x v="0"/>
    <x v="0"/>
    <n v="1"/>
  </r>
  <r>
    <d v="2023-01-09T00:00:00"/>
    <s v="期刊"/>
    <s v="台中市政府文化局"/>
    <x v="0"/>
    <x v="0"/>
    <n v="1"/>
  </r>
  <r>
    <d v="2023-01-09T00:00:00"/>
    <s v="期刊"/>
    <s v="教育部"/>
    <x v="0"/>
    <x v="0"/>
    <n v="1"/>
  </r>
  <r>
    <d v="2023-01-09T00:00:00"/>
    <s v="期刊"/>
    <s v="國防譯粹月刊社"/>
    <x v="0"/>
    <x v="0"/>
    <n v="1"/>
  </r>
  <r>
    <d v="2023-01-09T00:00:00"/>
    <s v="期刊"/>
    <s v="管理學院"/>
    <x v="0"/>
    <x v="1"/>
    <n v="1"/>
  </r>
  <r>
    <d v="2023-01-09T00:00:00"/>
    <s v="期刊"/>
    <s v="中央通訊社"/>
    <x v="0"/>
    <x v="0"/>
    <n v="1"/>
  </r>
  <r>
    <d v="2023-01-09T00:00:00"/>
    <s v="期刊"/>
    <s v="繞止雜誌社"/>
    <x v="0"/>
    <x v="0"/>
    <n v="2"/>
  </r>
  <r>
    <d v="2023-01-09T00:00:00"/>
    <s v="期刊"/>
    <s v="家扶基金會"/>
    <x v="0"/>
    <x v="0"/>
    <n v="1"/>
  </r>
  <r>
    <d v="2023-01-09T00:00:00"/>
    <s v="期刊"/>
    <s v="管理學院"/>
    <x v="0"/>
    <x v="1"/>
    <n v="1"/>
  </r>
  <r>
    <d v="2023-01-09T00:00:00"/>
    <s v="書籍"/>
    <s v="台灣經濟研究院"/>
    <x v="0"/>
    <x v="0"/>
    <n v="1"/>
  </r>
  <r>
    <d v="2023-01-10T00:00:00"/>
    <s v="期刊"/>
    <s v="華碩聯合科技"/>
    <x v="0"/>
    <x v="0"/>
    <n v="1"/>
  </r>
  <r>
    <d v="2023-01-10T00:00:00"/>
    <s v="期刊"/>
    <s v="法務部調查局"/>
    <x v="0"/>
    <x v="0"/>
    <n v="1"/>
  </r>
  <r>
    <d v="2023-01-10T00:00:00"/>
    <s v="書籍"/>
    <m/>
    <x v="1"/>
    <x v="2"/>
    <n v="1"/>
  </r>
  <r>
    <d v="2023-01-10T00:00:00"/>
    <s v="書籍"/>
    <m/>
    <x v="1"/>
    <x v="2"/>
    <n v="1"/>
  </r>
  <r>
    <d v="2023-01-10T00:00:00"/>
    <s v="書籍"/>
    <m/>
    <x v="1"/>
    <x v="2"/>
    <n v="1"/>
  </r>
  <r>
    <d v="2023-01-10T00:00:00"/>
    <s v="書籍"/>
    <m/>
    <x v="1"/>
    <x v="2"/>
    <n v="15"/>
  </r>
  <r>
    <d v="2023-01-10T00:00:00"/>
    <s v="書籍"/>
    <m/>
    <x v="1"/>
    <x v="2"/>
    <n v="1"/>
  </r>
  <r>
    <d v="2023-01-10T00:00:00"/>
    <s v="書籍"/>
    <m/>
    <x v="1"/>
    <x v="2"/>
    <n v="1"/>
  </r>
  <r>
    <d v="2023-01-10T00:00:00"/>
    <s v="書籍"/>
    <m/>
    <x v="1"/>
    <x v="2"/>
    <n v="1"/>
  </r>
  <r>
    <d v="2023-01-10T00:00:00"/>
    <s v="書籍"/>
    <m/>
    <x v="1"/>
    <x v="2"/>
    <n v="17"/>
  </r>
  <r>
    <d v="2023-01-10T00:00:00"/>
    <s v="書籍"/>
    <m/>
    <x v="2"/>
    <x v="2"/>
    <n v="1"/>
  </r>
  <r>
    <d v="2023-01-10T00:00:00"/>
    <s v="書籍"/>
    <m/>
    <x v="2"/>
    <x v="2"/>
    <n v="1"/>
  </r>
  <r>
    <d v="2023-01-10T00:00:00"/>
    <s v="書籍"/>
    <m/>
    <x v="2"/>
    <x v="2"/>
    <n v="1"/>
  </r>
  <r>
    <d v="2023-01-10T00:00:00"/>
    <s v="書籍"/>
    <m/>
    <x v="2"/>
    <x v="2"/>
    <n v="17"/>
  </r>
  <r>
    <d v="2023-01-12T00:00:00"/>
    <s v="期刊"/>
    <s v="國立臺灣師範大學科學教育中心"/>
    <x v="0"/>
    <x v="0"/>
    <n v="1"/>
  </r>
  <r>
    <d v="2023-01-12T00:00:00"/>
    <s v="期刊"/>
    <s v="食品藥物管理署"/>
    <x v="0"/>
    <x v="0"/>
    <n v="1"/>
  </r>
  <r>
    <d v="2023-01-12T00:00:00"/>
    <s v="期刊"/>
    <s v="中華民國保護動物協會"/>
    <x v="0"/>
    <x v="0"/>
    <n v="1"/>
  </r>
  <r>
    <d v="2023-01-12T00:00:00"/>
    <s v="期刊"/>
    <s v="司法院"/>
    <x v="0"/>
    <x v="0"/>
    <n v="1"/>
  </r>
  <r>
    <d v="2023-01-12T00:00:00"/>
    <s v="期刊"/>
    <s v="土木技師公會"/>
    <x v="0"/>
    <x v="0"/>
    <n v="1"/>
  </r>
  <r>
    <d v="2023-01-12T00:00:00"/>
    <s v="書籍"/>
    <s v="太平洋經濟合作理事會中華民國委員會"/>
    <x v="0"/>
    <x v="0"/>
    <n v="1"/>
  </r>
  <r>
    <d v="2023-01-13T00:00:00"/>
    <s v="期刊"/>
    <s v="青年日報社"/>
    <x v="0"/>
    <x v="0"/>
    <n v="1"/>
  </r>
  <r>
    <d v="2023-01-13T00:00:00"/>
    <s v="書籍"/>
    <s v="校長室"/>
    <x v="0"/>
    <x v="1"/>
    <n v="1"/>
  </r>
  <r>
    <d v="2023-01-13T00:00:00"/>
    <s v="書籍"/>
    <s v="校長室"/>
    <x v="0"/>
    <x v="1"/>
    <n v="1"/>
  </r>
  <r>
    <d v="2023-01-17T00:00:00"/>
    <s v="書籍"/>
    <s v="交通部觀光局"/>
    <x v="0"/>
    <x v="0"/>
    <n v="1"/>
  </r>
  <r>
    <d v="2023-01-17T00:00:00"/>
    <s v="書籍"/>
    <s v="林榮三文化公益基金會"/>
    <x v="0"/>
    <x v="0"/>
    <n v="1"/>
  </r>
  <r>
    <d v="2023-01-17T00:00:00"/>
    <s v="期刊"/>
    <s v="台灣金融服務業聯合總會"/>
    <x v="0"/>
    <x v="0"/>
    <n v="1"/>
  </r>
  <r>
    <d v="2023-01-17T00:00:00"/>
    <s v="期刊"/>
    <s v="教育部體育署"/>
    <x v="0"/>
    <x v="0"/>
    <n v="1"/>
  </r>
  <r>
    <d v="2023-01-17T00:00:00"/>
    <s v="書籍"/>
    <m/>
    <x v="2"/>
    <x v="2"/>
    <n v="2"/>
  </r>
  <r>
    <d v="2023-01-17T00:00:00"/>
    <s v="書籍"/>
    <m/>
    <x v="2"/>
    <x v="2"/>
    <n v="17"/>
  </r>
  <r>
    <d v="2023-01-17T00:00:00"/>
    <s v="書籍"/>
    <m/>
    <x v="3"/>
    <x v="2"/>
    <n v="23"/>
  </r>
  <r>
    <d v="2023-01-17T00:00:00"/>
    <s v="書籍"/>
    <m/>
    <x v="3"/>
    <x v="2"/>
    <n v="102"/>
  </r>
  <r>
    <d v="2023-01-18T00:00:00"/>
    <s v="期刊"/>
    <s v="桃園區農業改良場"/>
    <x v="0"/>
    <x v="0"/>
    <n v="1"/>
  </r>
  <r>
    <d v="2023-01-18T00:00:00"/>
    <s v="期刊"/>
    <s v="佛光山人間佛教研究院"/>
    <x v="0"/>
    <x v="0"/>
    <n v="1"/>
  </r>
  <r>
    <d v="2023-01-18T00:00:00"/>
    <s v="期刊"/>
    <s v="行政院農業委員會"/>
    <x v="0"/>
    <x v="0"/>
    <n v="1"/>
  </r>
  <r>
    <d v="2023-01-18T00:00:00"/>
    <s v="期刊"/>
    <s v="行政院農業委員會"/>
    <x v="0"/>
    <x v="0"/>
    <n v="1"/>
  </r>
  <r>
    <d v="2023-01-18T00:00:00"/>
    <s v="期刊"/>
    <s v="國立公共資訊圖書館"/>
    <x v="0"/>
    <x v="0"/>
    <n v="1"/>
  </r>
  <r>
    <d v="2023-01-18T00:00:00"/>
    <s v="期刊"/>
    <s v="中央研究院人文社會科學中心"/>
    <x v="0"/>
    <x v="0"/>
    <n v="1"/>
  </r>
  <r>
    <d v="2023-01-18T00:00:00"/>
    <s v="期刊"/>
    <s v="雲林科技大學永續發展與社會實踐研究中心"/>
    <x v="0"/>
    <x v="0"/>
    <n v="1"/>
  </r>
  <r>
    <d v="2023-01-18T00:00:00"/>
    <s v="期刊"/>
    <s v="雲林科技大學永續發展與社會實踐研究中心"/>
    <x v="0"/>
    <x v="0"/>
    <n v="29"/>
  </r>
  <r>
    <d v="2023-01-18T00:00:00"/>
    <s v="書籍"/>
    <m/>
    <x v="4"/>
    <x v="3"/>
    <n v="15"/>
  </r>
  <r>
    <d v="2023-01-18T00:00:00"/>
    <s v="期刊"/>
    <s v="佛教蓮花基金會"/>
    <x v="0"/>
    <x v="0"/>
    <n v="1"/>
  </r>
  <r>
    <d v="2023-01-18T00:00:00"/>
    <s v="書籍"/>
    <s v="工研院"/>
    <x v="0"/>
    <x v="0"/>
    <n v="2"/>
  </r>
  <r>
    <d v="2023-01-19T00:00:00"/>
    <s v="期刊"/>
    <s v="全民健康基金會"/>
    <x v="0"/>
    <x v="0"/>
    <n v="1"/>
  </r>
  <r>
    <d v="2023-01-19T00:00:00"/>
    <s v="期刊"/>
    <s v="肝病防治學術基金會"/>
    <x v="0"/>
    <x v="0"/>
    <n v="1"/>
  </r>
  <r>
    <d v="2023-01-19T00:00:00"/>
    <s v="期刊"/>
    <s v="國立屏東大學"/>
    <x v="0"/>
    <x v="0"/>
    <n v="1"/>
  </r>
  <r>
    <d v="2023-01-19T00:00:00"/>
    <s v="期刊"/>
    <s v="中華民國大專院校體育總會"/>
    <x v="0"/>
    <x v="0"/>
    <n v="1"/>
  </r>
  <r>
    <d v="2023-01-19T00:00:00"/>
    <s v="期刊"/>
    <s v="土木技師公會"/>
    <x v="0"/>
    <x v="0"/>
    <n v="1"/>
  </r>
  <r>
    <d v="2023-01-19T00:00:00"/>
    <s v="期刊"/>
    <s v="台灣省冷凍空調技師公會"/>
    <x v="0"/>
    <x v="0"/>
    <n v="1"/>
  </r>
  <r>
    <d v="2023-01-19T00:00:00"/>
    <s v="期刊"/>
    <s v="司法院"/>
    <x v="0"/>
    <x v="0"/>
    <n v="1"/>
  </r>
  <r>
    <d v="2023-01-19T00:00:00"/>
    <s v="期刊"/>
    <s v="高雄市政府勞工局"/>
    <x v="0"/>
    <x v="0"/>
    <n v="2"/>
  </r>
  <r>
    <d v="2023-01-19T00:00:00"/>
    <s v="期刊"/>
    <s v="中華民國的空軍出版社"/>
    <x v="0"/>
    <x v="0"/>
    <n v="1"/>
  </r>
  <r>
    <d v="2023-01-19T00:00:00"/>
    <s v="期刊"/>
    <s v="失智老人社會福利基金會"/>
    <x v="0"/>
    <x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樞紐分析表2" cacheId="0" applyNumberFormats="0" applyBorderFormats="0" applyFontFormats="0" applyPatternFormats="0" applyAlignmentFormats="0" applyWidthHeightFormats="1" dataCaption="數值" updatedVersion="6" minRefreshableVersion="3" useAutoFormatting="1" itemPrintTitles="1" createdVersion="6" indent="0" outline="1" outlineData="1" multipleFieldFilters="0">
  <location ref="A3:B14" firstHeaderRow="1" firstDataRow="1" firstDataCol="1"/>
  <pivotFields count="6">
    <pivotField numFmtId="14" showAll="0"/>
    <pivotField showAll="0"/>
    <pivotField showAll="0"/>
    <pivotField axis="axisRow" showAll="0">
      <items count="6">
        <item x="1"/>
        <item x="2"/>
        <item x="3"/>
        <item x="4"/>
        <item x="0"/>
        <item t="default"/>
      </items>
    </pivotField>
    <pivotField axis="axisRow" showAll="0">
      <items count="5">
        <item x="1"/>
        <item x="3"/>
        <item x="0"/>
        <item x="2"/>
        <item t="default"/>
      </items>
    </pivotField>
    <pivotField dataField="1" showAll="0"/>
  </pivotFields>
  <rowFields count="2">
    <field x="4"/>
    <field x="3"/>
  </rowFields>
  <rowItems count="11">
    <i>
      <x/>
    </i>
    <i r="1">
      <x v="4"/>
    </i>
    <i>
      <x v="1"/>
    </i>
    <i r="1">
      <x v="3"/>
    </i>
    <i>
      <x v="2"/>
    </i>
    <i r="1">
      <x v="4"/>
    </i>
    <i>
      <x v="3"/>
    </i>
    <i r="1">
      <x/>
    </i>
    <i r="1">
      <x v="1"/>
    </i>
    <i r="1">
      <x v="2"/>
    </i>
    <i t="grand">
      <x/>
    </i>
  </rowItems>
  <colItems count="1">
    <i/>
  </colItems>
  <dataFields count="1">
    <dataField name="加總 - 數量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4"/>
  <sheetViews>
    <sheetView zoomScale="115" zoomScaleNormal="115" workbookViewId="0">
      <selection activeCell="N11" sqref="N11"/>
    </sheetView>
  </sheetViews>
  <sheetFormatPr defaultColWidth="11.25" defaultRowHeight="15" customHeight="1"/>
  <cols>
    <col min="1" max="1" width="2.875" style="25" customWidth="1"/>
    <col min="2" max="2" width="18.375" style="25" customWidth="1"/>
    <col min="3" max="3" width="14.75" style="25" customWidth="1"/>
    <col min="4" max="4" width="16.375" style="25" customWidth="1"/>
    <col min="5" max="5" width="14.875" style="25" customWidth="1"/>
    <col min="6" max="6" width="3.875" style="25" customWidth="1"/>
    <col min="7" max="7" width="17.125" style="25" customWidth="1"/>
    <col min="8" max="8" width="11.125" style="25" customWidth="1"/>
    <col min="9" max="9" width="14.875" style="25" customWidth="1"/>
    <col min="10" max="10" width="11.5" style="25" customWidth="1"/>
    <col min="11" max="11" width="3" style="25" customWidth="1"/>
    <col min="12" max="16384" width="11.25" style="25"/>
  </cols>
  <sheetData>
    <row r="1" spans="1:11" ht="28.9" customHeight="1">
      <c r="A1" s="22"/>
      <c r="B1" s="23"/>
      <c r="C1" s="23"/>
      <c r="D1" s="4" t="s">
        <v>58</v>
      </c>
      <c r="E1" s="4"/>
      <c r="F1" s="5"/>
      <c r="G1" s="3"/>
      <c r="H1" s="3"/>
      <c r="I1" s="91" t="s">
        <v>102</v>
      </c>
      <c r="J1" s="92"/>
      <c r="K1" s="24"/>
    </row>
    <row r="2" spans="1:11" ht="15.75" customHeight="1">
      <c r="A2" s="26"/>
      <c r="B2" s="27"/>
      <c r="C2" s="27"/>
      <c r="D2" s="6"/>
      <c r="E2" s="7"/>
      <c r="F2" s="6"/>
      <c r="G2" s="6"/>
      <c r="H2" s="6"/>
      <c r="I2" s="93" t="s">
        <v>103</v>
      </c>
      <c r="J2" s="94"/>
      <c r="K2" s="28"/>
    </row>
    <row r="3" spans="1:11" ht="15.75" customHeight="1">
      <c r="A3" s="26"/>
      <c r="B3" s="8" t="s">
        <v>0</v>
      </c>
      <c r="C3" s="9" t="s">
        <v>1</v>
      </c>
      <c r="D3" s="8" t="s">
        <v>2</v>
      </c>
      <c r="E3" s="8" t="s">
        <v>3</v>
      </c>
      <c r="F3" s="29"/>
      <c r="G3" s="88" t="s">
        <v>4</v>
      </c>
      <c r="H3" s="89"/>
      <c r="I3" s="90"/>
      <c r="J3" s="9" t="s">
        <v>5</v>
      </c>
      <c r="K3" s="30"/>
    </row>
    <row r="4" spans="1:11" ht="15.75" customHeight="1">
      <c r="A4" s="26"/>
      <c r="B4" s="10" t="s">
        <v>6</v>
      </c>
      <c r="C4" s="10"/>
      <c r="D4" s="10"/>
      <c r="E4" s="10"/>
      <c r="F4" s="31"/>
      <c r="G4" s="95" t="s">
        <v>60</v>
      </c>
      <c r="H4" s="89"/>
      <c r="I4" s="89"/>
      <c r="J4" s="90"/>
      <c r="K4" s="30"/>
    </row>
    <row r="5" spans="1:11" ht="15.75" customHeight="1">
      <c r="A5" s="26"/>
      <c r="B5" s="11" t="s">
        <v>7</v>
      </c>
      <c r="C5" s="60">
        <v>10294</v>
      </c>
      <c r="D5" s="60">
        <v>10298</v>
      </c>
      <c r="E5" s="50">
        <f t="shared" ref="E5:E16" si="0">D5-C5</f>
        <v>4</v>
      </c>
      <c r="F5" s="31"/>
      <c r="G5" s="86" t="s">
        <v>93</v>
      </c>
      <c r="H5" s="82"/>
      <c r="I5" s="83"/>
      <c r="J5" s="60">
        <v>67</v>
      </c>
      <c r="K5" s="30"/>
    </row>
    <row r="6" spans="1:11" ht="15.75" customHeight="1">
      <c r="A6" s="26"/>
      <c r="B6" s="11" t="s">
        <v>8</v>
      </c>
      <c r="C6" s="60">
        <v>16181</v>
      </c>
      <c r="D6" s="60">
        <v>16182</v>
      </c>
      <c r="E6" s="50">
        <f t="shared" si="0"/>
        <v>1</v>
      </c>
      <c r="F6" s="31"/>
      <c r="G6" s="87" t="s">
        <v>9</v>
      </c>
      <c r="H6" s="79"/>
      <c r="I6" s="80"/>
      <c r="J6" s="61">
        <v>74177</v>
      </c>
      <c r="K6" s="30"/>
    </row>
    <row r="7" spans="1:11" ht="15.75" customHeight="1">
      <c r="A7" s="26"/>
      <c r="B7" s="11" t="s">
        <v>10</v>
      </c>
      <c r="C7" s="60">
        <v>4983</v>
      </c>
      <c r="D7" s="60">
        <v>4984</v>
      </c>
      <c r="E7" s="50">
        <f t="shared" si="0"/>
        <v>1</v>
      </c>
      <c r="F7" s="31"/>
      <c r="G7" s="87" t="s">
        <v>11</v>
      </c>
      <c r="H7" s="82"/>
      <c r="I7" s="83"/>
      <c r="J7" s="60">
        <v>11642</v>
      </c>
      <c r="K7" s="30"/>
    </row>
    <row r="8" spans="1:11" ht="15.75" customHeight="1">
      <c r="A8" s="26"/>
      <c r="B8" s="11" t="s">
        <v>12</v>
      </c>
      <c r="C8" s="60">
        <v>17573</v>
      </c>
      <c r="D8" s="60">
        <v>17582</v>
      </c>
      <c r="E8" s="50">
        <f t="shared" si="0"/>
        <v>9</v>
      </c>
      <c r="F8" s="31"/>
      <c r="G8" s="87" t="s">
        <v>13</v>
      </c>
      <c r="H8" s="82"/>
      <c r="I8" s="83"/>
      <c r="J8" s="60">
        <v>19</v>
      </c>
      <c r="K8" s="30"/>
    </row>
    <row r="9" spans="1:11" ht="15.75" customHeight="1">
      <c r="A9" s="26"/>
      <c r="B9" s="11" t="s">
        <v>14</v>
      </c>
      <c r="C9" s="60">
        <v>54207</v>
      </c>
      <c r="D9" s="60">
        <v>54222</v>
      </c>
      <c r="E9" s="50">
        <f t="shared" si="0"/>
        <v>15</v>
      </c>
      <c r="F9" s="31"/>
      <c r="G9" s="42"/>
      <c r="H9" s="29"/>
      <c r="I9" s="29"/>
      <c r="J9" s="62"/>
      <c r="K9" s="30"/>
    </row>
    <row r="10" spans="1:11" ht="15.75" customHeight="1">
      <c r="A10" s="26"/>
      <c r="B10" s="11" t="s">
        <v>15</v>
      </c>
      <c r="C10" s="60">
        <v>50235</v>
      </c>
      <c r="D10" s="60">
        <v>50255</v>
      </c>
      <c r="E10" s="50">
        <f t="shared" si="0"/>
        <v>20</v>
      </c>
      <c r="F10" s="31"/>
      <c r="G10" s="88" t="s">
        <v>16</v>
      </c>
      <c r="H10" s="89"/>
      <c r="I10" s="90"/>
      <c r="J10" s="63" t="s">
        <v>17</v>
      </c>
      <c r="K10" s="30"/>
    </row>
    <row r="11" spans="1:11" ht="15.75" customHeight="1">
      <c r="A11" s="26"/>
      <c r="B11" s="11" t="s">
        <v>18</v>
      </c>
      <c r="C11" s="60">
        <v>6306</v>
      </c>
      <c r="D11" s="60">
        <v>6306</v>
      </c>
      <c r="E11" s="50">
        <f t="shared" si="0"/>
        <v>0</v>
      </c>
      <c r="F11" s="31"/>
      <c r="G11" s="85" t="s">
        <v>19</v>
      </c>
      <c r="H11" s="82"/>
      <c r="I11" s="83"/>
      <c r="J11" s="64">
        <v>5</v>
      </c>
      <c r="K11" s="30"/>
    </row>
    <row r="12" spans="1:11" ht="15.75" customHeight="1">
      <c r="A12" s="26"/>
      <c r="B12" s="11" t="s">
        <v>20</v>
      </c>
      <c r="C12" s="60">
        <v>13807</v>
      </c>
      <c r="D12" s="60">
        <v>13812</v>
      </c>
      <c r="E12" s="50">
        <f t="shared" si="0"/>
        <v>5</v>
      </c>
      <c r="F12" s="31"/>
      <c r="G12" s="85" t="s">
        <v>21</v>
      </c>
      <c r="H12" s="82"/>
      <c r="I12" s="83"/>
      <c r="J12" s="64"/>
      <c r="K12" s="30"/>
    </row>
    <row r="13" spans="1:11" ht="15.75" customHeight="1">
      <c r="A13" s="26"/>
      <c r="B13" s="11" t="s">
        <v>22</v>
      </c>
      <c r="C13" s="60">
        <v>53488</v>
      </c>
      <c r="D13" s="60">
        <v>53490</v>
      </c>
      <c r="E13" s="50">
        <f t="shared" si="0"/>
        <v>2</v>
      </c>
      <c r="F13" s="31"/>
      <c r="G13" s="86" t="s">
        <v>106</v>
      </c>
      <c r="H13" s="82"/>
      <c r="I13" s="83"/>
      <c r="J13" s="64">
        <v>317</v>
      </c>
      <c r="K13" s="30"/>
    </row>
    <row r="14" spans="1:11" ht="15.75" customHeight="1">
      <c r="A14" s="26"/>
      <c r="B14" s="11" t="s">
        <v>23</v>
      </c>
      <c r="C14" s="60">
        <v>33835</v>
      </c>
      <c r="D14" s="60">
        <v>33840</v>
      </c>
      <c r="E14" s="50">
        <f t="shared" si="0"/>
        <v>5</v>
      </c>
      <c r="F14" s="31"/>
      <c r="G14" s="86" t="s">
        <v>62</v>
      </c>
      <c r="H14" s="82"/>
      <c r="I14" s="83"/>
      <c r="J14" s="64">
        <v>26</v>
      </c>
      <c r="K14" s="30"/>
    </row>
    <row r="15" spans="1:11" ht="15.75" customHeight="1">
      <c r="A15" s="26"/>
      <c r="B15" s="11" t="s">
        <v>24</v>
      </c>
      <c r="C15" s="60">
        <v>260909</v>
      </c>
      <c r="D15" s="60">
        <v>260971</v>
      </c>
      <c r="E15" s="50">
        <f t="shared" si="0"/>
        <v>62</v>
      </c>
      <c r="F15" s="31"/>
      <c r="G15" s="85" t="s">
        <v>25</v>
      </c>
      <c r="H15" s="79"/>
      <c r="I15" s="80"/>
      <c r="J15" s="65"/>
      <c r="K15" s="30"/>
    </row>
    <row r="16" spans="1:11" ht="15.75" customHeight="1">
      <c r="A16" s="26"/>
      <c r="B16" s="11" t="s">
        <v>26</v>
      </c>
      <c r="C16" s="60">
        <v>52634</v>
      </c>
      <c r="D16" s="60">
        <v>52635</v>
      </c>
      <c r="E16" s="43">
        <f t="shared" si="0"/>
        <v>1</v>
      </c>
      <c r="F16" s="31"/>
      <c r="G16" s="78" t="s">
        <v>27</v>
      </c>
      <c r="H16" s="79"/>
      <c r="I16" s="80"/>
      <c r="J16" s="61">
        <v>18187</v>
      </c>
      <c r="K16" s="30"/>
    </row>
    <row r="17" spans="1:13" ht="21" customHeight="1">
      <c r="A17" s="26"/>
      <c r="B17" s="12" t="s">
        <v>28</v>
      </c>
      <c r="C17" s="13">
        <f t="shared" ref="C17:E17" si="1">C15+C16</f>
        <v>313543</v>
      </c>
      <c r="D17" s="13">
        <f t="shared" si="1"/>
        <v>313606</v>
      </c>
      <c r="E17" s="13">
        <f t="shared" si="1"/>
        <v>63</v>
      </c>
      <c r="F17" s="31"/>
      <c r="G17" s="78" t="s">
        <v>29</v>
      </c>
      <c r="H17" s="79"/>
      <c r="I17" s="80"/>
      <c r="J17" s="61">
        <v>6700</v>
      </c>
      <c r="K17" s="30"/>
    </row>
    <row r="18" spans="1:13" ht="15.75" customHeight="1">
      <c r="A18" s="26"/>
      <c r="B18" s="29"/>
      <c r="C18" s="29"/>
      <c r="D18" s="29"/>
      <c r="E18" s="29"/>
      <c r="F18" s="29"/>
      <c r="G18" s="29"/>
      <c r="H18" s="29"/>
      <c r="I18" s="29"/>
      <c r="J18" s="29"/>
      <c r="K18" s="30"/>
    </row>
    <row r="19" spans="1:13" ht="15.75" customHeight="1">
      <c r="A19" s="26"/>
      <c r="B19" s="9" t="s">
        <v>30</v>
      </c>
      <c r="C19" s="9" t="s">
        <v>31</v>
      </c>
      <c r="D19" s="9" t="s">
        <v>32</v>
      </c>
      <c r="E19" s="9" t="s">
        <v>33</v>
      </c>
      <c r="F19" s="29"/>
      <c r="G19" s="81" t="s">
        <v>34</v>
      </c>
      <c r="H19" s="82"/>
      <c r="I19" s="82"/>
      <c r="J19" s="83"/>
      <c r="K19" s="30"/>
    </row>
    <row r="20" spans="1:13" ht="33" customHeight="1">
      <c r="A20" s="26"/>
      <c r="B20" s="14" t="s">
        <v>35</v>
      </c>
      <c r="C20" s="69">
        <v>507</v>
      </c>
      <c r="D20" s="69">
        <v>507</v>
      </c>
      <c r="E20" s="35">
        <f t="shared" ref="E20:E23" si="2">D20-C20</f>
        <v>0</v>
      </c>
      <c r="F20" s="29"/>
      <c r="G20" s="71" t="s">
        <v>50</v>
      </c>
      <c r="H20" s="72">
        <v>16</v>
      </c>
      <c r="I20" s="73" t="s">
        <v>96</v>
      </c>
      <c r="J20" s="72">
        <v>12</v>
      </c>
      <c r="K20" s="30"/>
    </row>
    <row r="21" spans="1:13" ht="33" customHeight="1">
      <c r="A21" s="26"/>
      <c r="B21" s="14" t="s">
        <v>36</v>
      </c>
      <c r="C21" s="69">
        <v>499</v>
      </c>
      <c r="D21" s="69">
        <v>137</v>
      </c>
      <c r="E21" s="44">
        <f t="shared" si="2"/>
        <v>-362</v>
      </c>
      <c r="F21" s="29"/>
      <c r="G21" s="84" t="s">
        <v>95</v>
      </c>
      <c r="H21" s="74">
        <v>0</v>
      </c>
      <c r="I21" s="84" t="s">
        <v>97</v>
      </c>
      <c r="J21" s="74">
        <v>0</v>
      </c>
      <c r="K21" s="30"/>
    </row>
    <row r="22" spans="1:13" ht="15.75" customHeight="1">
      <c r="A22" s="26"/>
      <c r="B22" s="14" t="s">
        <v>37</v>
      </c>
      <c r="C22" s="69">
        <v>3813</v>
      </c>
      <c r="D22" s="69">
        <v>803</v>
      </c>
      <c r="E22" s="44">
        <f t="shared" si="2"/>
        <v>-3010</v>
      </c>
      <c r="F22" s="29"/>
      <c r="G22" s="75"/>
      <c r="H22" s="75"/>
      <c r="I22" s="75"/>
      <c r="J22" s="75"/>
      <c r="K22" s="30"/>
    </row>
    <row r="23" spans="1:13" ht="15.75" customHeight="1">
      <c r="A23" s="26"/>
      <c r="B23" s="14" t="s">
        <v>38</v>
      </c>
      <c r="C23" s="69">
        <v>2004</v>
      </c>
      <c r="D23" s="69">
        <v>947</v>
      </c>
      <c r="E23" s="51">
        <f t="shared" si="2"/>
        <v>-1057</v>
      </c>
      <c r="F23" s="29"/>
      <c r="G23" s="71" t="s">
        <v>52</v>
      </c>
      <c r="H23" s="72">
        <v>70</v>
      </c>
      <c r="I23" s="84" t="s">
        <v>98</v>
      </c>
      <c r="J23" s="74">
        <v>0</v>
      </c>
      <c r="K23" s="30"/>
    </row>
    <row r="24" spans="1:13" ht="33.75" customHeight="1">
      <c r="A24" s="26"/>
      <c r="B24" s="15" t="s">
        <v>39</v>
      </c>
      <c r="C24" s="70" t="s">
        <v>104</v>
      </c>
      <c r="D24" s="70" t="s">
        <v>92</v>
      </c>
      <c r="E24" s="16" t="s">
        <v>105</v>
      </c>
      <c r="F24" s="29"/>
      <c r="G24" s="71" t="s">
        <v>94</v>
      </c>
      <c r="H24" s="72">
        <v>0</v>
      </c>
      <c r="I24" s="75"/>
      <c r="J24" s="75"/>
      <c r="K24" s="30"/>
    </row>
    <row r="25" spans="1:13" ht="14.25" customHeight="1" thickBot="1">
      <c r="A25" s="32"/>
      <c r="B25" s="76"/>
      <c r="C25" s="77"/>
      <c r="D25" s="77"/>
      <c r="E25" s="77"/>
      <c r="F25" s="33"/>
      <c r="G25" s="36"/>
      <c r="H25" s="36"/>
      <c r="I25" s="36"/>
      <c r="J25" s="36"/>
      <c r="K25" s="34"/>
    </row>
    <row r="26" spans="1:13" ht="15.75" customHeight="1">
      <c r="A26" s="52"/>
      <c r="B26" s="52"/>
      <c r="C26" s="52"/>
      <c r="D26" s="52"/>
      <c r="E26" s="52"/>
      <c r="F26" s="52"/>
      <c r="G26" s="53"/>
      <c r="H26" s="53"/>
      <c r="I26" s="53"/>
      <c r="J26" s="53"/>
      <c r="K26" s="52"/>
      <c r="L26" s="52"/>
      <c r="M26" s="52"/>
    </row>
    <row r="27" spans="1:13" ht="15.75" customHeight="1">
      <c r="A27" s="52"/>
      <c r="B27" s="54" t="s">
        <v>40</v>
      </c>
      <c r="C27" s="54" t="s">
        <v>41</v>
      </c>
      <c r="D27" s="54" t="s">
        <v>42</v>
      </c>
      <c r="E27" s="55" t="s">
        <v>43</v>
      </c>
      <c r="F27" s="56"/>
      <c r="G27" s="57"/>
      <c r="H27" s="58"/>
      <c r="I27" s="55" t="s">
        <v>44</v>
      </c>
      <c r="J27" s="55"/>
      <c r="K27" s="52"/>
      <c r="L27" s="52"/>
      <c r="M27" s="52"/>
    </row>
    <row r="28" spans="1:13" ht="15" customHeight="1">
      <c r="A28" s="52"/>
      <c r="B28" s="52"/>
      <c r="C28" s="52"/>
      <c r="D28" s="52"/>
      <c r="E28" s="59"/>
      <c r="F28" s="59"/>
      <c r="G28" s="59"/>
      <c r="H28" s="59"/>
      <c r="I28" s="59"/>
      <c r="J28" s="59"/>
      <c r="K28" s="52"/>
      <c r="L28" s="52"/>
      <c r="M28" s="52"/>
    </row>
    <row r="29" spans="1:13" ht="1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1:13" ht="15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1:13" ht="1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</row>
    <row r="33" spans="1:13" ht="1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4" spans="1:13" ht="1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</row>
  </sheetData>
  <mergeCells count="24">
    <mergeCell ref="I1:J1"/>
    <mergeCell ref="I2:J2"/>
    <mergeCell ref="G3:I3"/>
    <mergeCell ref="G4:J4"/>
    <mergeCell ref="G5:I5"/>
    <mergeCell ref="G6:I6"/>
    <mergeCell ref="G7:I7"/>
    <mergeCell ref="G8:I8"/>
    <mergeCell ref="G10:I10"/>
    <mergeCell ref="G11:I11"/>
    <mergeCell ref="G12:I12"/>
    <mergeCell ref="G13:I13"/>
    <mergeCell ref="G14:I14"/>
    <mergeCell ref="G15:I15"/>
    <mergeCell ref="I23:I24"/>
    <mergeCell ref="J23:J24"/>
    <mergeCell ref="B25:E25"/>
    <mergeCell ref="G16:I16"/>
    <mergeCell ref="G17:I17"/>
    <mergeCell ref="G19:J19"/>
    <mergeCell ref="G21:G22"/>
    <mergeCell ref="H21:H22"/>
    <mergeCell ref="I21:I22"/>
    <mergeCell ref="J21:J22"/>
  </mergeCells>
  <phoneticPr fontId="3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1"/>
  <sheetViews>
    <sheetView workbookViewId="0">
      <selection activeCell="C19" sqref="C19"/>
    </sheetView>
  </sheetViews>
  <sheetFormatPr defaultColWidth="11.25" defaultRowHeight="15" customHeight="1"/>
  <cols>
    <col min="1" max="1" width="24.375" customWidth="1"/>
    <col min="2" max="2" width="31.375" customWidth="1"/>
    <col min="3" max="3" width="23.5" customWidth="1"/>
    <col min="4" max="26" width="8" customWidth="1"/>
  </cols>
  <sheetData>
    <row r="1" spans="1:5" ht="24" customHeight="1">
      <c r="A1" s="96" t="s">
        <v>167</v>
      </c>
      <c r="B1" s="97"/>
      <c r="C1" s="97"/>
    </row>
    <row r="2" spans="1:5" ht="19.5" customHeight="1">
      <c r="A2" s="66" t="s">
        <v>159</v>
      </c>
      <c r="B2" s="66" t="s">
        <v>160</v>
      </c>
      <c r="C2" s="67" t="s">
        <v>166</v>
      </c>
    </row>
    <row r="3" spans="1:5" ht="19.5" customHeight="1">
      <c r="A3" s="66" t="s">
        <v>161</v>
      </c>
      <c r="B3" s="66" t="s">
        <v>154</v>
      </c>
      <c r="C3" s="66">
        <v>38</v>
      </c>
    </row>
    <row r="4" spans="1:5" s="48" customFormat="1" ht="19.5" customHeight="1">
      <c r="A4" s="66" t="s">
        <v>161</v>
      </c>
      <c r="B4" s="66" t="s">
        <v>155</v>
      </c>
      <c r="C4" s="66">
        <v>39</v>
      </c>
    </row>
    <row r="5" spans="1:5" s="48" customFormat="1" ht="19.5" customHeight="1">
      <c r="A5" s="66" t="s">
        <v>161</v>
      </c>
      <c r="B5" s="66" t="s">
        <v>156</v>
      </c>
      <c r="C5" s="66">
        <v>125</v>
      </c>
    </row>
    <row r="6" spans="1:5" s="48" customFormat="1" ht="19.5" customHeight="1">
      <c r="A6" s="66" t="s">
        <v>162</v>
      </c>
      <c r="B6" s="66" t="s">
        <v>157</v>
      </c>
      <c r="C6" s="66">
        <v>2</v>
      </c>
    </row>
    <row r="7" spans="1:5" s="47" customFormat="1" ht="19.5" customHeight="1">
      <c r="A7" s="66" t="s">
        <v>162</v>
      </c>
      <c r="B7" s="66" t="s">
        <v>158</v>
      </c>
      <c r="C7" s="66">
        <v>2</v>
      </c>
    </row>
    <row r="8" spans="1:5" s="21" customFormat="1" ht="19.5" customHeight="1">
      <c r="A8" s="66" t="s">
        <v>163</v>
      </c>
      <c r="B8" s="66" t="s">
        <v>164</v>
      </c>
      <c r="C8" s="66">
        <v>15</v>
      </c>
    </row>
    <row r="9" spans="1:5" s="47" customFormat="1" ht="19.5" customHeight="1">
      <c r="A9" s="66" t="s">
        <v>165</v>
      </c>
      <c r="B9" s="66"/>
      <c r="C9" s="66">
        <v>103</v>
      </c>
      <c r="E9" s="49"/>
    </row>
    <row r="10" spans="1:5" s="2" customFormat="1" ht="28.9" customHeight="1">
      <c r="A10" s="98" t="s">
        <v>45</v>
      </c>
      <c r="B10" s="98"/>
      <c r="C10" s="68">
        <f>SUM(C3:C9)</f>
        <v>324</v>
      </c>
    </row>
    <row r="11" spans="1:5" s="2" customFormat="1" ht="15.75" customHeight="1"/>
    <row r="12" spans="1:5" s="2" customFormat="1" ht="15.75" customHeight="1"/>
    <row r="13" spans="1:5" ht="15.75" customHeight="1">
      <c r="A13" s="1"/>
    </row>
    <row r="14" spans="1:5" ht="15.75" customHeight="1"/>
    <row r="15" spans="1:5" ht="15.75" customHeight="1"/>
    <row r="16" spans="1:5" ht="15.75" customHeight="1">
      <c r="A16" s="47"/>
    </row>
    <row r="17" spans="1:1" ht="15.75" customHeight="1">
      <c r="A17" s="47"/>
    </row>
    <row r="18" spans="1:1" ht="15.75" customHeight="1">
      <c r="A18" s="47"/>
    </row>
    <row r="19" spans="1:1" ht="15.75" customHeight="1"/>
    <row r="20" spans="1:1" ht="15.75" customHeight="1"/>
    <row r="21" spans="1:1" ht="15.75" customHeight="1"/>
    <row r="22" spans="1:1" ht="15.75" customHeight="1"/>
    <row r="23" spans="1:1" ht="15.75" customHeight="1"/>
    <row r="24" spans="1:1" ht="15.75" customHeight="1"/>
    <row r="25" spans="1:1" ht="15.75" customHeight="1"/>
    <row r="26" spans="1:1" ht="15.75" customHeight="1"/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">
    <mergeCell ref="A1:C1"/>
    <mergeCell ref="A10:B10"/>
  </mergeCells>
  <phoneticPr fontId="3" type="noConversion"/>
  <printOptions horizontalCentered="1"/>
  <pageMargins left="0.70866141732283472" right="0.70866141732283472" top="0.74803149606299213" bottom="0.74803149606299213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4"/>
  <sheetViews>
    <sheetView workbookViewId="0">
      <selection activeCell="G21" sqref="G21"/>
    </sheetView>
  </sheetViews>
  <sheetFormatPr defaultRowHeight="16.5"/>
  <cols>
    <col min="1" max="1" width="12.375" bestFit="1" customWidth="1"/>
    <col min="2" max="2" width="12.5" bestFit="1" customWidth="1"/>
  </cols>
  <sheetData>
    <row r="3" spans="1:2">
      <c r="A3" s="17" t="s">
        <v>48</v>
      </c>
      <c r="B3" t="s">
        <v>49</v>
      </c>
    </row>
    <row r="4" spans="1:2">
      <c r="A4" s="18" t="s">
        <v>99</v>
      </c>
      <c r="B4" s="19">
        <v>4</v>
      </c>
    </row>
    <row r="5" spans="1:2">
      <c r="A5" s="20" t="s">
        <v>51</v>
      </c>
      <c r="B5" s="19">
        <v>4</v>
      </c>
    </row>
    <row r="6" spans="1:2">
      <c r="A6" s="18" t="s">
        <v>61</v>
      </c>
      <c r="B6" s="19">
        <v>15</v>
      </c>
    </row>
    <row r="7" spans="1:2">
      <c r="A7" s="20" t="s">
        <v>100</v>
      </c>
      <c r="B7" s="19">
        <v>15</v>
      </c>
    </row>
    <row r="8" spans="1:2">
      <c r="A8" s="18" t="s">
        <v>46</v>
      </c>
      <c r="B8" s="19">
        <v>103</v>
      </c>
    </row>
    <row r="9" spans="1:2">
      <c r="A9" s="20" t="s">
        <v>51</v>
      </c>
      <c r="B9" s="19">
        <v>103</v>
      </c>
    </row>
    <row r="10" spans="1:2">
      <c r="A10" s="18" t="s">
        <v>47</v>
      </c>
      <c r="B10" s="19">
        <v>202</v>
      </c>
    </row>
    <row r="11" spans="1:2">
      <c r="A11" s="20" t="s">
        <v>101</v>
      </c>
      <c r="B11" s="19">
        <v>38</v>
      </c>
    </row>
    <row r="12" spans="1:2">
      <c r="A12" s="20" t="s">
        <v>107</v>
      </c>
      <c r="B12" s="19">
        <v>39</v>
      </c>
    </row>
    <row r="13" spans="1:2">
      <c r="A13" s="20" t="s">
        <v>108</v>
      </c>
      <c r="B13" s="19">
        <v>125</v>
      </c>
    </row>
    <row r="14" spans="1:2">
      <c r="A14" s="18" t="s">
        <v>45</v>
      </c>
      <c r="B14" s="19">
        <v>324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2"/>
  <sheetViews>
    <sheetView tabSelected="1" zoomScale="175" zoomScaleNormal="175" workbookViewId="0">
      <selection activeCell="H10" sqref="H10"/>
    </sheetView>
  </sheetViews>
  <sheetFormatPr defaultColWidth="11.25" defaultRowHeight="15.75"/>
  <cols>
    <col min="1" max="1" width="11.875" style="39" bestFit="1" customWidth="1"/>
    <col min="2" max="2" width="11" style="39" bestFit="1" customWidth="1"/>
    <col min="3" max="3" width="27.5" style="40" customWidth="1"/>
    <col min="4" max="4" width="14.5" style="41" customWidth="1"/>
    <col min="5" max="5" width="12.625" style="39" customWidth="1"/>
    <col min="6" max="6" width="8" style="41" customWidth="1"/>
    <col min="7" max="7" width="8" style="39" customWidth="1"/>
    <col min="8" max="16384" width="11.25" style="39"/>
  </cols>
  <sheetData>
    <row r="1" spans="1:7" ht="16.5">
      <c r="A1" s="37" t="s">
        <v>53</v>
      </c>
      <c r="B1" s="37" t="s">
        <v>54</v>
      </c>
      <c r="C1" s="37" t="s">
        <v>55</v>
      </c>
      <c r="D1" s="37" t="s">
        <v>56</v>
      </c>
      <c r="E1" s="37" t="s">
        <v>59</v>
      </c>
      <c r="F1" s="37" t="s">
        <v>57</v>
      </c>
      <c r="G1" s="38"/>
    </row>
    <row r="2" spans="1:7">
      <c r="A2" s="45">
        <v>44931</v>
      </c>
      <c r="B2" s="46" t="s">
        <v>63</v>
      </c>
      <c r="C2" s="46" t="s">
        <v>65</v>
      </c>
      <c r="D2" s="46"/>
      <c r="E2" s="46" t="s">
        <v>64</v>
      </c>
      <c r="F2" s="46">
        <v>1</v>
      </c>
    </row>
    <row r="3" spans="1:7">
      <c r="A3" s="45">
        <v>44931</v>
      </c>
      <c r="B3" s="46" t="s">
        <v>63</v>
      </c>
      <c r="C3" s="46" t="s">
        <v>109</v>
      </c>
      <c r="D3" s="46"/>
      <c r="E3" s="46" t="s">
        <v>64</v>
      </c>
      <c r="F3" s="46">
        <v>1</v>
      </c>
    </row>
    <row r="4" spans="1:7">
      <c r="A4" s="45">
        <v>44931</v>
      </c>
      <c r="B4" s="46" t="s">
        <v>63</v>
      </c>
      <c r="C4" s="46" t="s">
        <v>82</v>
      </c>
      <c r="D4" s="46"/>
      <c r="E4" s="46" t="s">
        <v>64</v>
      </c>
      <c r="F4" s="46">
        <v>1</v>
      </c>
    </row>
    <row r="5" spans="1:7">
      <c r="A5" s="45">
        <v>44931</v>
      </c>
      <c r="B5" s="46" t="s">
        <v>63</v>
      </c>
      <c r="C5" s="46" t="s">
        <v>72</v>
      </c>
      <c r="D5" s="46"/>
      <c r="E5" s="46" t="s">
        <v>64</v>
      </c>
      <c r="F5" s="46">
        <v>1</v>
      </c>
    </row>
    <row r="6" spans="1:7">
      <c r="A6" s="45">
        <v>44931</v>
      </c>
      <c r="B6" s="46" t="s">
        <v>63</v>
      </c>
      <c r="C6" s="46" t="s">
        <v>110</v>
      </c>
      <c r="D6" s="46"/>
      <c r="E6" s="46" t="s">
        <v>64</v>
      </c>
      <c r="F6" s="46">
        <v>1</v>
      </c>
    </row>
    <row r="7" spans="1:7">
      <c r="A7" s="45">
        <v>44931</v>
      </c>
      <c r="B7" s="46" t="s">
        <v>63</v>
      </c>
      <c r="C7" s="46" t="s">
        <v>111</v>
      </c>
      <c r="D7" s="46"/>
      <c r="E7" s="46" t="s">
        <v>64</v>
      </c>
      <c r="F7" s="46">
        <v>1</v>
      </c>
    </row>
    <row r="8" spans="1:7">
      <c r="A8" s="45">
        <v>44931</v>
      </c>
      <c r="B8" s="46" t="s">
        <v>63</v>
      </c>
      <c r="C8" s="46" t="s">
        <v>112</v>
      </c>
      <c r="D8" s="46"/>
      <c r="E8" s="46" t="s">
        <v>64</v>
      </c>
      <c r="F8" s="46">
        <v>1</v>
      </c>
    </row>
    <row r="9" spans="1:7">
      <c r="A9" s="45">
        <v>44931</v>
      </c>
      <c r="B9" s="46" t="s">
        <v>63</v>
      </c>
      <c r="C9" s="46" t="s">
        <v>113</v>
      </c>
      <c r="D9" s="46"/>
      <c r="E9" s="46" t="s">
        <v>64</v>
      </c>
      <c r="F9" s="46">
        <v>1</v>
      </c>
    </row>
    <row r="10" spans="1:7">
      <c r="A10" s="45">
        <v>44931</v>
      </c>
      <c r="B10" s="46" t="s">
        <v>63</v>
      </c>
      <c r="C10" s="46" t="s">
        <v>83</v>
      </c>
      <c r="D10" s="46"/>
      <c r="E10" s="46" t="s">
        <v>64</v>
      </c>
      <c r="F10" s="46">
        <v>1</v>
      </c>
    </row>
    <row r="11" spans="1:7">
      <c r="A11" s="45">
        <v>44931</v>
      </c>
      <c r="B11" s="46" t="s">
        <v>63</v>
      </c>
      <c r="C11" s="46" t="s">
        <v>114</v>
      </c>
      <c r="D11" s="46"/>
      <c r="E11" s="46" t="s">
        <v>64</v>
      </c>
      <c r="F11" s="46">
        <v>1</v>
      </c>
    </row>
    <row r="12" spans="1:7">
      <c r="A12" s="45">
        <v>44931</v>
      </c>
      <c r="B12" s="46" t="s">
        <v>63</v>
      </c>
      <c r="C12" s="46" t="s">
        <v>115</v>
      </c>
      <c r="D12" s="46"/>
      <c r="E12" s="46" t="s">
        <v>64</v>
      </c>
      <c r="F12" s="46">
        <v>1</v>
      </c>
    </row>
    <row r="13" spans="1:7">
      <c r="A13" s="45">
        <v>44931</v>
      </c>
      <c r="B13" s="46" t="s">
        <v>63</v>
      </c>
      <c r="C13" s="46" t="s">
        <v>89</v>
      </c>
      <c r="D13" s="46"/>
      <c r="E13" s="46" t="s">
        <v>64</v>
      </c>
      <c r="F13" s="46">
        <v>1</v>
      </c>
    </row>
    <row r="14" spans="1:7">
      <c r="A14" s="45">
        <v>44931</v>
      </c>
      <c r="B14" s="46" t="s">
        <v>63</v>
      </c>
      <c r="C14" s="46" t="s">
        <v>116</v>
      </c>
      <c r="D14" s="46"/>
      <c r="E14" s="46" t="s">
        <v>64</v>
      </c>
      <c r="F14" s="46">
        <v>1</v>
      </c>
    </row>
    <row r="15" spans="1:7">
      <c r="A15" s="45">
        <v>44931</v>
      </c>
      <c r="B15" s="46" t="s">
        <v>63</v>
      </c>
      <c r="C15" s="46" t="s">
        <v>117</v>
      </c>
      <c r="D15" s="46"/>
      <c r="E15" s="46" t="s">
        <v>64</v>
      </c>
      <c r="F15" s="46">
        <v>1</v>
      </c>
    </row>
    <row r="16" spans="1:7">
      <c r="A16" s="45">
        <v>44931</v>
      </c>
      <c r="B16" s="46" t="s">
        <v>63</v>
      </c>
      <c r="C16" s="46" t="s">
        <v>118</v>
      </c>
      <c r="D16" s="46"/>
      <c r="E16" s="46" t="s">
        <v>64</v>
      </c>
      <c r="F16" s="46">
        <v>1</v>
      </c>
    </row>
    <row r="17" spans="1:6">
      <c r="A17" s="45">
        <v>44931</v>
      </c>
      <c r="B17" s="46" t="s">
        <v>63</v>
      </c>
      <c r="C17" s="46" t="s">
        <v>119</v>
      </c>
      <c r="D17" s="46"/>
      <c r="E17" s="46" t="s">
        <v>64</v>
      </c>
      <c r="F17" s="46">
        <v>1</v>
      </c>
    </row>
    <row r="18" spans="1:6">
      <c r="A18" s="45">
        <v>44931</v>
      </c>
      <c r="B18" s="46" t="s">
        <v>68</v>
      </c>
      <c r="C18" s="46" t="s">
        <v>120</v>
      </c>
      <c r="D18" s="46"/>
      <c r="E18" s="46" t="s">
        <v>64</v>
      </c>
      <c r="F18" s="46">
        <v>1</v>
      </c>
    </row>
    <row r="19" spans="1:6">
      <c r="A19" s="45">
        <v>44931</v>
      </c>
      <c r="B19" s="46" t="s">
        <v>68</v>
      </c>
      <c r="C19" s="46" t="s">
        <v>121</v>
      </c>
      <c r="D19" s="46"/>
      <c r="E19" s="46" t="s">
        <v>64</v>
      </c>
      <c r="F19" s="46">
        <v>2</v>
      </c>
    </row>
    <row r="20" spans="1:6">
      <c r="A20" s="45">
        <v>44932</v>
      </c>
      <c r="B20" s="46" t="s">
        <v>68</v>
      </c>
      <c r="C20" s="46" t="s">
        <v>122</v>
      </c>
      <c r="D20" s="46"/>
      <c r="E20" s="46" t="s">
        <v>64</v>
      </c>
      <c r="F20" s="46">
        <v>1</v>
      </c>
    </row>
    <row r="21" spans="1:6">
      <c r="A21" s="45">
        <v>44932</v>
      </c>
      <c r="B21" s="46" t="s">
        <v>68</v>
      </c>
      <c r="C21" s="46" t="s">
        <v>122</v>
      </c>
      <c r="D21" s="46"/>
      <c r="E21" s="46" t="s">
        <v>64</v>
      </c>
      <c r="F21" s="46">
        <v>1</v>
      </c>
    </row>
    <row r="22" spans="1:6">
      <c r="A22" s="45">
        <v>44932</v>
      </c>
      <c r="B22" s="46" t="s">
        <v>63</v>
      </c>
      <c r="C22" s="46" t="s">
        <v>66</v>
      </c>
      <c r="D22" s="46"/>
      <c r="E22" s="46" t="s">
        <v>64</v>
      </c>
      <c r="F22" s="46">
        <v>1</v>
      </c>
    </row>
    <row r="23" spans="1:6">
      <c r="A23" s="45">
        <v>44932</v>
      </c>
      <c r="B23" s="46" t="s">
        <v>63</v>
      </c>
      <c r="C23" s="46" t="s">
        <v>69</v>
      </c>
      <c r="D23" s="46"/>
      <c r="E23" s="46" t="s">
        <v>64</v>
      </c>
      <c r="F23" s="46">
        <v>2</v>
      </c>
    </row>
    <row r="24" spans="1:6">
      <c r="A24" s="45">
        <v>44932</v>
      </c>
      <c r="B24" s="46" t="s">
        <v>63</v>
      </c>
      <c r="C24" s="46" t="s">
        <v>77</v>
      </c>
      <c r="D24" s="46"/>
      <c r="E24" s="46" t="s">
        <v>64</v>
      </c>
      <c r="F24" s="46">
        <v>1</v>
      </c>
    </row>
    <row r="25" spans="1:6">
      <c r="A25" s="45">
        <v>44932</v>
      </c>
      <c r="B25" s="46" t="s">
        <v>63</v>
      </c>
      <c r="C25" s="46" t="s">
        <v>70</v>
      </c>
      <c r="D25" s="46"/>
      <c r="E25" s="46" t="s">
        <v>64</v>
      </c>
      <c r="F25" s="46">
        <v>1</v>
      </c>
    </row>
    <row r="26" spans="1:6">
      <c r="A26" s="45">
        <v>44932</v>
      </c>
      <c r="B26" s="46" t="s">
        <v>63</v>
      </c>
      <c r="C26" s="46" t="s">
        <v>71</v>
      </c>
      <c r="D26" s="46"/>
      <c r="E26" s="46" t="s">
        <v>64</v>
      </c>
      <c r="F26" s="46">
        <v>1</v>
      </c>
    </row>
    <row r="27" spans="1:6">
      <c r="A27" s="45">
        <v>44932</v>
      </c>
      <c r="B27" s="46" t="s">
        <v>63</v>
      </c>
      <c r="C27" s="46" t="s">
        <v>123</v>
      </c>
      <c r="D27" s="46"/>
      <c r="E27" s="46" t="s">
        <v>64</v>
      </c>
      <c r="F27" s="46">
        <v>1</v>
      </c>
    </row>
    <row r="28" spans="1:6">
      <c r="A28" s="45">
        <v>44932</v>
      </c>
      <c r="B28" s="46" t="s">
        <v>63</v>
      </c>
      <c r="C28" s="46" t="s">
        <v>124</v>
      </c>
      <c r="D28" s="46"/>
      <c r="E28" s="46" t="s">
        <v>64</v>
      </c>
      <c r="F28" s="46">
        <v>1</v>
      </c>
    </row>
    <row r="29" spans="1:6">
      <c r="A29" s="45">
        <v>44933</v>
      </c>
      <c r="B29" s="46" t="s">
        <v>63</v>
      </c>
      <c r="C29" s="46" t="s">
        <v>125</v>
      </c>
      <c r="D29" s="46"/>
      <c r="E29" s="46" t="s">
        <v>64</v>
      </c>
      <c r="F29" s="46">
        <v>1</v>
      </c>
    </row>
    <row r="30" spans="1:6">
      <c r="A30" s="45">
        <v>44935</v>
      </c>
      <c r="B30" s="46" t="s">
        <v>63</v>
      </c>
      <c r="C30" s="46" t="s">
        <v>126</v>
      </c>
      <c r="D30" s="46"/>
      <c r="E30" s="46" t="s">
        <v>64</v>
      </c>
      <c r="F30" s="46">
        <v>1</v>
      </c>
    </row>
    <row r="31" spans="1:6">
      <c r="A31" s="45">
        <v>44935</v>
      </c>
      <c r="B31" s="46" t="s">
        <v>63</v>
      </c>
      <c r="C31" s="46" t="s">
        <v>127</v>
      </c>
      <c r="D31" s="46"/>
      <c r="E31" s="46" t="s">
        <v>64</v>
      </c>
      <c r="F31" s="46">
        <v>1</v>
      </c>
    </row>
    <row r="32" spans="1:6">
      <c r="A32" s="45">
        <v>44935</v>
      </c>
      <c r="B32" s="46" t="s">
        <v>63</v>
      </c>
      <c r="C32" s="46" t="s">
        <v>128</v>
      </c>
      <c r="D32" s="46"/>
      <c r="E32" s="46" t="s">
        <v>64</v>
      </c>
      <c r="F32" s="46">
        <v>1</v>
      </c>
    </row>
    <row r="33" spans="1:6">
      <c r="A33" s="45">
        <v>44935</v>
      </c>
      <c r="B33" s="46" t="s">
        <v>63</v>
      </c>
      <c r="C33" s="46" t="s">
        <v>129</v>
      </c>
      <c r="D33" s="46"/>
      <c r="E33" s="46" t="s">
        <v>64</v>
      </c>
      <c r="F33" s="46">
        <v>1</v>
      </c>
    </row>
    <row r="34" spans="1:6">
      <c r="A34" s="45">
        <v>44935</v>
      </c>
      <c r="B34" s="46" t="s">
        <v>63</v>
      </c>
      <c r="C34" s="46" t="s">
        <v>78</v>
      </c>
      <c r="D34" s="46"/>
      <c r="E34" s="46" t="s">
        <v>64</v>
      </c>
      <c r="F34" s="46">
        <v>1</v>
      </c>
    </row>
    <row r="35" spans="1:6">
      <c r="A35" s="45">
        <v>44935</v>
      </c>
      <c r="B35" s="46" t="s">
        <v>63</v>
      </c>
      <c r="C35" s="46" t="s">
        <v>88</v>
      </c>
      <c r="D35" s="46"/>
      <c r="E35" s="46" t="s">
        <v>84</v>
      </c>
      <c r="F35" s="46">
        <v>1</v>
      </c>
    </row>
    <row r="36" spans="1:6">
      <c r="A36" s="45">
        <v>44935</v>
      </c>
      <c r="B36" s="46" t="s">
        <v>63</v>
      </c>
      <c r="C36" s="46" t="s">
        <v>74</v>
      </c>
      <c r="D36" s="46"/>
      <c r="E36" s="46" t="s">
        <v>64</v>
      </c>
      <c r="F36" s="46">
        <v>1</v>
      </c>
    </row>
    <row r="37" spans="1:6">
      <c r="A37" s="45">
        <v>44935</v>
      </c>
      <c r="B37" s="46" t="s">
        <v>63</v>
      </c>
      <c r="C37" s="46" t="s">
        <v>130</v>
      </c>
      <c r="D37" s="46"/>
      <c r="E37" s="46" t="s">
        <v>64</v>
      </c>
      <c r="F37" s="46">
        <v>2</v>
      </c>
    </row>
    <row r="38" spans="1:6">
      <c r="A38" s="45">
        <v>44935</v>
      </c>
      <c r="B38" s="46" t="s">
        <v>63</v>
      </c>
      <c r="C38" s="46" t="s">
        <v>131</v>
      </c>
      <c r="D38" s="46"/>
      <c r="E38" s="46" t="s">
        <v>64</v>
      </c>
      <c r="F38" s="46">
        <v>1</v>
      </c>
    </row>
    <row r="39" spans="1:6">
      <c r="A39" s="45">
        <v>44935</v>
      </c>
      <c r="B39" s="46" t="s">
        <v>63</v>
      </c>
      <c r="C39" s="46" t="s">
        <v>88</v>
      </c>
      <c r="D39" s="46"/>
      <c r="E39" s="46" t="s">
        <v>84</v>
      </c>
      <c r="F39" s="46">
        <v>1</v>
      </c>
    </row>
    <row r="40" spans="1:6">
      <c r="A40" s="45">
        <v>44935</v>
      </c>
      <c r="B40" s="46" t="s">
        <v>68</v>
      </c>
      <c r="C40" s="46" t="s">
        <v>132</v>
      </c>
      <c r="D40" s="46"/>
      <c r="E40" s="46" t="s">
        <v>64</v>
      </c>
      <c r="F40" s="46">
        <v>1</v>
      </c>
    </row>
    <row r="41" spans="1:6">
      <c r="A41" s="45">
        <v>44936</v>
      </c>
      <c r="B41" s="46" t="s">
        <v>63</v>
      </c>
      <c r="C41" s="46" t="s">
        <v>133</v>
      </c>
      <c r="D41" s="46"/>
      <c r="E41" s="46" t="s">
        <v>64</v>
      </c>
      <c r="F41" s="46">
        <v>1</v>
      </c>
    </row>
    <row r="42" spans="1:6">
      <c r="A42" s="45">
        <v>44936</v>
      </c>
      <c r="B42" s="46" t="s">
        <v>63</v>
      </c>
      <c r="C42" s="46" t="s">
        <v>134</v>
      </c>
      <c r="D42" s="46"/>
      <c r="E42" s="46" t="s">
        <v>64</v>
      </c>
      <c r="F42" s="46">
        <v>1</v>
      </c>
    </row>
    <row r="43" spans="1:6">
      <c r="A43" s="45">
        <v>44936</v>
      </c>
      <c r="B43" s="46" t="s">
        <v>68</v>
      </c>
      <c r="C43" s="46"/>
      <c r="D43" s="46" t="s">
        <v>91</v>
      </c>
      <c r="E43" s="46" t="s">
        <v>73</v>
      </c>
      <c r="F43" s="46">
        <v>1</v>
      </c>
    </row>
    <row r="44" spans="1:6">
      <c r="A44" s="45">
        <v>44936</v>
      </c>
      <c r="B44" s="46" t="s">
        <v>68</v>
      </c>
      <c r="C44" s="46"/>
      <c r="D44" s="46" t="s">
        <v>91</v>
      </c>
      <c r="E44" s="46" t="s">
        <v>73</v>
      </c>
      <c r="F44" s="46">
        <v>1</v>
      </c>
    </row>
    <row r="45" spans="1:6">
      <c r="A45" s="45">
        <v>44936</v>
      </c>
      <c r="B45" s="46" t="s">
        <v>68</v>
      </c>
      <c r="C45" s="46"/>
      <c r="D45" s="46" t="s">
        <v>91</v>
      </c>
      <c r="E45" s="46" t="s">
        <v>73</v>
      </c>
      <c r="F45" s="46">
        <v>1</v>
      </c>
    </row>
    <row r="46" spans="1:6">
      <c r="A46" s="45">
        <v>44936</v>
      </c>
      <c r="B46" s="46" t="s">
        <v>68</v>
      </c>
      <c r="C46" s="46"/>
      <c r="D46" s="46" t="s">
        <v>91</v>
      </c>
      <c r="E46" s="46" t="s">
        <v>73</v>
      </c>
      <c r="F46" s="46">
        <v>15</v>
      </c>
    </row>
    <row r="47" spans="1:6">
      <c r="A47" s="45">
        <v>44936</v>
      </c>
      <c r="B47" s="46" t="s">
        <v>68</v>
      </c>
      <c r="C47" s="46"/>
      <c r="D47" s="46" t="s">
        <v>91</v>
      </c>
      <c r="E47" s="46" t="s">
        <v>73</v>
      </c>
      <c r="F47" s="46">
        <v>1</v>
      </c>
    </row>
    <row r="48" spans="1:6">
      <c r="A48" s="45">
        <v>44936</v>
      </c>
      <c r="B48" s="46" t="s">
        <v>68</v>
      </c>
      <c r="C48" s="46"/>
      <c r="D48" s="46" t="s">
        <v>91</v>
      </c>
      <c r="E48" s="46" t="s">
        <v>73</v>
      </c>
      <c r="F48" s="46">
        <v>1</v>
      </c>
    </row>
    <row r="49" spans="1:6">
      <c r="A49" s="45">
        <v>44936</v>
      </c>
      <c r="B49" s="46" t="s">
        <v>68</v>
      </c>
      <c r="C49" s="46"/>
      <c r="D49" s="46" t="s">
        <v>91</v>
      </c>
      <c r="E49" s="46" t="s">
        <v>73</v>
      </c>
      <c r="F49" s="46">
        <v>1</v>
      </c>
    </row>
    <row r="50" spans="1:6">
      <c r="A50" s="45">
        <v>44936</v>
      </c>
      <c r="B50" s="46" t="s">
        <v>68</v>
      </c>
      <c r="C50" s="46"/>
      <c r="D50" s="46" t="s">
        <v>91</v>
      </c>
      <c r="E50" s="46" t="s">
        <v>73</v>
      </c>
      <c r="F50" s="46">
        <v>17</v>
      </c>
    </row>
    <row r="51" spans="1:6">
      <c r="A51" s="45">
        <v>44936</v>
      </c>
      <c r="B51" s="46" t="s">
        <v>68</v>
      </c>
      <c r="C51" s="46"/>
      <c r="D51" s="46" t="s">
        <v>135</v>
      </c>
      <c r="E51" s="46" t="s">
        <v>73</v>
      </c>
      <c r="F51" s="46">
        <v>1</v>
      </c>
    </row>
    <row r="52" spans="1:6">
      <c r="A52" s="45">
        <v>44936</v>
      </c>
      <c r="B52" s="46" t="s">
        <v>68</v>
      </c>
      <c r="C52" s="46"/>
      <c r="D52" s="46" t="s">
        <v>135</v>
      </c>
      <c r="E52" s="46" t="s">
        <v>73</v>
      </c>
      <c r="F52" s="46">
        <v>1</v>
      </c>
    </row>
    <row r="53" spans="1:6">
      <c r="A53" s="45">
        <v>44936</v>
      </c>
      <c r="B53" s="46" t="s">
        <v>68</v>
      </c>
      <c r="C53" s="46"/>
      <c r="D53" s="46" t="s">
        <v>135</v>
      </c>
      <c r="E53" s="46" t="s">
        <v>73</v>
      </c>
      <c r="F53" s="46">
        <v>1</v>
      </c>
    </row>
    <row r="54" spans="1:6">
      <c r="A54" s="45">
        <v>44936</v>
      </c>
      <c r="B54" s="46" t="s">
        <v>68</v>
      </c>
      <c r="C54" s="46"/>
      <c r="D54" s="46" t="s">
        <v>135</v>
      </c>
      <c r="E54" s="46" t="s">
        <v>73</v>
      </c>
      <c r="F54" s="46">
        <v>17</v>
      </c>
    </row>
    <row r="55" spans="1:6">
      <c r="A55" s="45">
        <v>44938</v>
      </c>
      <c r="B55" s="46" t="s">
        <v>63</v>
      </c>
      <c r="C55" s="46" t="s">
        <v>86</v>
      </c>
      <c r="D55" s="46"/>
      <c r="E55" s="46" t="s">
        <v>64</v>
      </c>
      <c r="F55" s="46">
        <v>1</v>
      </c>
    </row>
    <row r="56" spans="1:6">
      <c r="A56" s="45">
        <v>44938</v>
      </c>
      <c r="B56" s="46" t="s">
        <v>63</v>
      </c>
      <c r="C56" s="46" t="s">
        <v>136</v>
      </c>
      <c r="D56" s="46"/>
      <c r="E56" s="46" t="s">
        <v>64</v>
      </c>
      <c r="F56" s="46">
        <v>1</v>
      </c>
    </row>
    <row r="57" spans="1:6">
      <c r="A57" s="45">
        <v>44938</v>
      </c>
      <c r="B57" s="46" t="s">
        <v>63</v>
      </c>
      <c r="C57" s="46" t="s">
        <v>137</v>
      </c>
      <c r="D57" s="46"/>
      <c r="E57" s="46" t="s">
        <v>64</v>
      </c>
      <c r="F57" s="46">
        <v>1</v>
      </c>
    </row>
    <row r="58" spans="1:6">
      <c r="A58" s="45">
        <v>44938</v>
      </c>
      <c r="B58" s="46" t="s">
        <v>63</v>
      </c>
      <c r="C58" s="46" t="s">
        <v>66</v>
      </c>
      <c r="D58" s="46"/>
      <c r="E58" s="46" t="s">
        <v>64</v>
      </c>
      <c r="F58" s="46">
        <v>1</v>
      </c>
    </row>
    <row r="59" spans="1:6">
      <c r="A59" s="45">
        <v>44938</v>
      </c>
      <c r="B59" s="46" t="s">
        <v>63</v>
      </c>
      <c r="C59" s="46" t="s">
        <v>70</v>
      </c>
      <c r="D59" s="46"/>
      <c r="E59" s="46" t="s">
        <v>64</v>
      </c>
      <c r="F59" s="46">
        <v>1</v>
      </c>
    </row>
    <row r="60" spans="1:6" ht="28.5">
      <c r="A60" s="45">
        <v>44938</v>
      </c>
      <c r="B60" s="46" t="s">
        <v>68</v>
      </c>
      <c r="C60" s="46" t="s">
        <v>81</v>
      </c>
      <c r="D60" s="46"/>
      <c r="E60" s="46" t="s">
        <v>64</v>
      </c>
      <c r="F60" s="46">
        <v>1</v>
      </c>
    </row>
    <row r="61" spans="1:6">
      <c r="A61" s="45">
        <v>44939</v>
      </c>
      <c r="B61" s="46" t="s">
        <v>63</v>
      </c>
      <c r="C61" s="46" t="s">
        <v>138</v>
      </c>
      <c r="D61" s="46"/>
      <c r="E61" s="46" t="s">
        <v>64</v>
      </c>
      <c r="F61" s="46">
        <v>1</v>
      </c>
    </row>
    <row r="62" spans="1:6">
      <c r="A62" s="45">
        <v>44939</v>
      </c>
      <c r="B62" s="46" t="s">
        <v>68</v>
      </c>
      <c r="C62" s="46" t="s">
        <v>139</v>
      </c>
      <c r="D62" s="46"/>
      <c r="E62" s="46" t="s">
        <v>84</v>
      </c>
      <c r="F62" s="46">
        <v>1</v>
      </c>
    </row>
    <row r="63" spans="1:6">
      <c r="A63" s="45">
        <v>44939</v>
      </c>
      <c r="B63" s="46" t="s">
        <v>68</v>
      </c>
      <c r="C63" s="46" t="s">
        <v>139</v>
      </c>
      <c r="D63" s="46"/>
      <c r="E63" s="46" t="s">
        <v>84</v>
      </c>
      <c r="F63" s="46">
        <v>1</v>
      </c>
    </row>
    <row r="64" spans="1:6">
      <c r="A64" s="45">
        <v>44943</v>
      </c>
      <c r="B64" s="46" t="s">
        <v>68</v>
      </c>
      <c r="C64" s="46" t="s">
        <v>140</v>
      </c>
      <c r="D64" s="46"/>
      <c r="E64" s="46" t="s">
        <v>64</v>
      </c>
      <c r="F64" s="46">
        <v>1</v>
      </c>
    </row>
    <row r="65" spans="1:6">
      <c r="A65" s="45">
        <v>44943</v>
      </c>
      <c r="B65" s="46" t="s">
        <v>68</v>
      </c>
      <c r="C65" s="46" t="s">
        <v>141</v>
      </c>
      <c r="D65" s="46"/>
      <c r="E65" s="46" t="s">
        <v>64</v>
      </c>
      <c r="F65" s="46">
        <v>1</v>
      </c>
    </row>
    <row r="66" spans="1:6">
      <c r="A66" s="45">
        <v>44943</v>
      </c>
      <c r="B66" s="46" t="s">
        <v>63</v>
      </c>
      <c r="C66" s="46" t="s">
        <v>142</v>
      </c>
      <c r="D66" s="46"/>
      <c r="E66" s="46" t="s">
        <v>64</v>
      </c>
      <c r="F66" s="46">
        <v>1</v>
      </c>
    </row>
    <row r="67" spans="1:6">
      <c r="A67" s="45">
        <v>44943</v>
      </c>
      <c r="B67" s="46" t="s">
        <v>63</v>
      </c>
      <c r="C67" s="46" t="s">
        <v>143</v>
      </c>
      <c r="D67" s="46"/>
      <c r="E67" s="46" t="s">
        <v>64</v>
      </c>
      <c r="F67" s="46">
        <v>1</v>
      </c>
    </row>
    <row r="68" spans="1:6">
      <c r="A68" s="45">
        <v>44943</v>
      </c>
      <c r="B68" s="46" t="s">
        <v>68</v>
      </c>
      <c r="C68" s="46"/>
      <c r="D68" s="46" t="s">
        <v>135</v>
      </c>
      <c r="E68" s="46" t="s">
        <v>73</v>
      </c>
      <c r="F68" s="46">
        <v>2</v>
      </c>
    </row>
    <row r="69" spans="1:6">
      <c r="A69" s="45">
        <v>44943</v>
      </c>
      <c r="B69" s="46" t="s">
        <v>68</v>
      </c>
      <c r="C69" s="46"/>
      <c r="D69" s="46" t="s">
        <v>135</v>
      </c>
      <c r="E69" s="46" t="s">
        <v>73</v>
      </c>
      <c r="F69" s="46">
        <v>17</v>
      </c>
    </row>
    <row r="70" spans="1:6">
      <c r="A70" s="45">
        <v>44943</v>
      </c>
      <c r="B70" s="46" t="s">
        <v>68</v>
      </c>
      <c r="C70" s="46"/>
      <c r="D70" s="46" t="s">
        <v>144</v>
      </c>
      <c r="E70" s="46" t="s">
        <v>73</v>
      </c>
      <c r="F70" s="46">
        <v>23</v>
      </c>
    </row>
    <row r="71" spans="1:6">
      <c r="A71" s="45">
        <v>44943</v>
      </c>
      <c r="B71" s="46" t="s">
        <v>68</v>
      </c>
      <c r="C71" s="46"/>
      <c r="D71" s="46" t="s">
        <v>144</v>
      </c>
      <c r="E71" s="46" t="s">
        <v>73</v>
      </c>
      <c r="F71" s="46">
        <v>102</v>
      </c>
    </row>
    <row r="72" spans="1:6">
      <c r="A72" s="45">
        <v>44944</v>
      </c>
      <c r="B72" s="46" t="s">
        <v>63</v>
      </c>
      <c r="C72" s="46" t="s">
        <v>85</v>
      </c>
      <c r="D72" s="46"/>
      <c r="E72" s="46" t="s">
        <v>64</v>
      </c>
      <c r="F72" s="46">
        <v>1</v>
      </c>
    </row>
    <row r="73" spans="1:6">
      <c r="A73" s="45">
        <v>44944</v>
      </c>
      <c r="B73" s="46" t="s">
        <v>63</v>
      </c>
      <c r="C73" s="46" t="s">
        <v>145</v>
      </c>
      <c r="D73" s="46"/>
      <c r="E73" s="46" t="s">
        <v>64</v>
      </c>
      <c r="F73" s="46">
        <v>1</v>
      </c>
    </row>
    <row r="74" spans="1:6">
      <c r="A74" s="45">
        <v>44944</v>
      </c>
      <c r="B74" s="46" t="s">
        <v>63</v>
      </c>
      <c r="C74" s="46" t="s">
        <v>80</v>
      </c>
      <c r="D74" s="46"/>
      <c r="E74" s="46" t="s">
        <v>64</v>
      </c>
      <c r="F74" s="46">
        <v>1</v>
      </c>
    </row>
    <row r="75" spans="1:6">
      <c r="A75" s="45">
        <v>44944</v>
      </c>
      <c r="B75" s="46" t="s">
        <v>63</v>
      </c>
      <c r="C75" s="46" t="s">
        <v>80</v>
      </c>
      <c r="D75" s="46"/>
      <c r="E75" s="46" t="s">
        <v>64</v>
      </c>
      <c r="F75" s="46">
        <v>1</v>
      </c>
    </row>
    <row r="76" spans="1:6">
      <c r="A76" s="45">
        <v>44944</v>
      </c>
      <c r="B76" s="46" t="s">
        <v>63</v>
      </c>
      <c r="C76" s="46" t="s">
        <v>120</v>
      </c>
      <c r="D76" s="46"/>
      <c r="E76" s="46" t="s">
        <v>64</v>
      </c>
      <c r="F76" s="46">
        <v>1</v>
      </c>
    </row>
    <row r="77" spans="1:6">
      <c r="A77" s="45">
        <v>44944</v>
      </c>
      <c r="B77" s="46" t="s">
        <v>63</v>
      </c>
      <c r="C77" s="46" t="s">
        <v>146</v>
      </c>
      <c r="D77" s="46"/>
      <c r="E77" s="46" t="s">
        <v>64</v>
      </c>
      <c r="F77" s="46">
        <v>1</v>
      </c>
    </row>
    <row r="78" spans="1:6" ht="28.5">
      <c r="A78" s="45">
        <v>44944</v>
      </c>
      <c r="B78" s="46" t="s">
        <v>63</v>
      </c>
      <c r="C78" s="46" t="s">
        <v>67</v>
      </c>
      <c r="D78" s="46"/>
      <c r="E78" s="46" t="s">
        <v>64</v>
      </c>
      <c r="F78" s="46">
        <v>1</v>
      </c>
    </row>
    <row r="79" spans="1:6" ht="28.5">
      <c r="A79" s="45">
        <v>44944</v>
      </c>
      <c r="B79" s="46" t="s">
        <v>63</v>
      </c>
      <c r="C79" s="46" t="s">
        <v>67</v>
      </c>
      <c r="D79" s="46"/>
      <c r="E79" s="46" t="s">
        <v>64</v>
      </c>
      <c r="F79" s="46">
        <v>29</v>
      </c>
    </row>
    <row r="80" spans="1:6">
      <c r="A80" s="45">
        <v>44944</v>
      </c>
      <c r="B80" s="46" t="s">
        <v>68</v>
      </c>
      <c r="C80" s="46"/>
      <c r="D80" s="46" t="s">
        <v>87</v>
      </c>
      <c r="E80" s="46" t="s">
        <v>76</v>
      </c>
      <c r="F80" s="46">
        <v>15</v>
      </c>
    </row>
    <row r="81" spans="1:6">
      <c r="A81" s="45">
        <v>44944</v>
      </c>
      <c r="B81" s="46" t="s">
        <v>63</v>
      </c>
      <c r="C81" s="46" t="s">
        <v>147</v>
      </c>
      <c r="D81" s="46"/>
      <c r="E81" s="46" t="s">
        <v>64</v>
      </c>
      <c r="F81" s="46">
        <v>1</v>
      </c>
    </row>
    <row r="82" spans="1:6">
      <c r="A82" s="45">
        <v>44944</v>
      </c>
      <c r="B82" s="46" t="s">
        <v>68</v>
      </c>
      <c r="C82" s="46" t="s">
        <v>148</v>
      </c>
      <c r="D82" s="46"/>
      <c r="E82" s="46" t="s">
        <v>64</v>
      </c>
      <c r="F82" s="46">
        <v>2</v>
      </c>
    </row>
    <row r="83" spans="1:6">
      <c r="A83" s="45">
        <v>44945</v>
      </c>
      <c r="B83" s="46" t="s">
        <v>63</v>
      </c>
      <c r="C83" s="46" t="s">
        <v>149</v>
      </c>
      <c r="D83" s="46"/>
      <c r="E83" s="46" t="s">
        <v>64</v>
      </c>
      <c r="F83" s="46">
        <v>1</v>
      </c>
    </row>
    <row r="84" spans="1:6">
      <c r="A84" s="45">
        <v>44945</v>
      </c>
      <c r="B84" s="46" t="s">
        <v>63</v>
      </c>
      <c r="C84" s="46" t="s">
        <v>150</v>
      </c>
      <c r="D84" s="46"/>
      <c r="E84" s="46" t="s">
        <v>64</v>
      </c>
      <c r="F84" s="46">
        <v>1</v>
      </c>
    </row>
    <row r="85" spans="1:6">
      <c r="A85" s="45">
        <v>44945</v>
      </c>
      <c r="B85" s="46" t="s">
        <v>63</v>
      </c>
      <c r="C85" s="46" t="s">
        <v>90</v>
      </c>
      <c r="D85" s="46"/>
      <c r="E85" s="46" t="s">
        <v>64</v>
      </c>
      <c r="F85" s="46">
        <v>1</v>
      </c>
    </row>
    <row r="86" spans="1:6">
      <c r="A86" s="45">
        <v>44945</v>
      </c>
      <c r="B86" s="46" t="s">
        <v>63</v>
      </c>
      <c r="C86" s="46" t="s">
        <v>75</v>
      </c>
      <c r="D86" s="46"/>
      <c r="E86" s="46" t="s">
        <v>64</v>
      </c>
      <c r="F86" s="46">
        <v>1</v>
      </c>
    </row>
    <row r="87" spans="1:6">
      <c r="A87" s="45">
        <v>44945</v>
      </c>
      <c r="B87" s="46" t="s">
        <v>63</v>
      </c>
      <c r="C87" s="46" t="s">
        <v>70</v>
      </c>
      <c r="D87" s="46"/>
      <c r="E87" s="46" t="s">
        <v>64</v>
      </c>
      <c r="F87" s="46">
        <v>1</v>
      </c>
    </row>
    <row r="88" spans="1:6">
      <c r="A88" s="45">
        <v>44945</v>
      </c>
      <c r="B88" s="46" t="s">
        <v>63</v>
      </c>
      <c r="C88" s="46" t="s">
        <v>151</v>
      </c>
      <c r="D88" s="46"/>
      <c r="E88" s="46" t="s">
        <v>64</v>
      </c>
      <c r="F88" s="46">
        <v>1</v>
      </c>
    </row>
    <row r="89" spans="1:6">
      <c r="A89" s="45">
        <v>44945</v>
      </c>
      <c r="B89" s="46" t="s">
        <v>63</v>
      </c>
      <c r="C89" s="46" t="s">
        <v>66</v>
      </c>
      <c r="D89" s="46"/>
      <c r="E89" s="46" t="s">
        <v>64</v>
      </c>
      <c r="F89" s="46">
        <v>1</v>
      </c>
    </row>
    <row r="90" spans="1:6">
      <c r="A90" s="45">
        <v>44945</v>
      </c>
      <c r="B90" s="46" t="s">
        <v>63</v>
      </c>
      <c r="C90" s="46" t="s">
        <v>152</v>
      </c>
      <c r="D90" s="46"/>
      <c r="E90" s="46" t="s">
        <v>64</v>
      </c>
      <c r="F90" s="46">
        <v>2</v>
      </c>
    </row>
    <row r="91" spans="1:6">
      <c r="A91" s="45">
        <v>44945</v>
      </c>
      <c r="B91" s="46" t="s">
        <v>63</v>
      </c>
      <c r="C91" s="46" t="s">
        <v>79</v>
      </c>
      <c r="D91" s="46"/>
      <c r="E91" s="46" t="s">
        <v>64</v>
      </c>
      <c r="F91" s="46">
        <v>1</v>
      </c>
    </row>
    <row r="92" spans="1:6">
      <c r="A92" s="45">
        <v>44945</v>
      </c>
      <c r="B92" s="46" t="s">
        <v>63</v>
      </c>
      <c r="C92" s="46" t="s">
        <v>153</v>
      </c>
      <c r="D92" s="46"/>
      <c r="E92" s="46" t="s">
        <v>64</v>
      </c>
      <c r="F92" s="46">
        <v>1</v>
      </c>
    </row>
  </sheetData>
  <autoFilter ref="A1:F92"/>
  <phoneticPr fontId="3" type="noConversion"/>
  <dataValidations count="1">
    <dataValidation type="list" allowBlank="1" sqref="D2:D54">
      <formula1>"教職員,學生,校內單位,校外人員,校外單位"</formula1>
    </dataValidation>
  </dataValidations>
  <printOptions horizontalCentered="1"/>
  <pageMargins left="0.31496062992125984" right="0.31496062992125984" top="0.74803149606299213" bottom="0.74803149606299213" header="0.39370078740157483" footer="0.39370078740157483"/>
  <pageSetup orientation="portrait" r:id="rId1"/>
  <headerFooter>
    <oddHeader>&amp;C2023年1月圖書館受贈圖書清單</oddHeader>
    <oddFooter>第 &amp;P 頁，共 &amp;N 頁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館藏統計表</vt:lpstr>
      <vt:lpstr>贈書人</vt:lpstr>
      <vt:lpstr>工作表2</vt:lpstr>
      <vt:lpstr>贈書清單</vt:lpstr>
      <vt:lpstr>贈書清單!Print_Titles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2023-02-01T06:05:43Z</cp:lastPrinted>
  <dcterms:modified xsi:type="dcterms:W3CDTF">2023-02-01T06:10:04Z</dcterms:modified>
</cp:coreProperties>
</file>