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285" windowWidth="16290" windowHeight="6975" activeTab="1"/>
  </bookViews>
  <sheets>
    <sheet name="工作表3" sheetId="11" r:id="rId1"/>
    <sheet name="2月可用" sheetId="1" r:id="rId2"/>
    <sheet name="新增資料庫" sheetId="5" r:id="rId3"/>
    <sheet name="下架資料庫" sheetId="4" r:id="rId4"/>
    <sheet name="電子期刊數量統計" sheetId="3" r:id="rId5"/>
  </sheets>
  <definedNames>
    <definedName name="_xlnm._FilterDatabase" localSheetId="1" hidden="1">'2月可用'!$A$1:$N$63</definedName>
    <definedName name="TOP" localSheetId="1">'2月可用'!$M$61</definedName>
  </definedNames>
  <calcPr calcId="145621"/>
  <pivotCaches>
    <pivotCache cacheId="0" r:id="rId6"/>
  </pivotCaches>
</workbook>
</file>

<file path=xl/calcChain.xml><?xml version="1.0" encoding="utf-8"?>
<calcChain xmlns="http://schemas.openxmlformats.org/spreadsheetml/2006/main">
  <c r="B17" i="3" l="1"/>
  <c r="N1" i="4" l="1"/>
  <c r="N1" i="1"/>
  <c r="B7" i="3" l="1"/>
</calcChain>
</file>

<file path=xl/comments1.xml><?xml version="1.0" encoding="utf-8"?>
<comments xmlns="http://schemas.openxmlformats.org/spreadsheetml/2006/main">
  <authors>
    <author>user</author>
  </authors>
  <commentList>
    <comment ref="I5" authorId="0">
      <text>
        <r>
          <rPr>
            <b/>
            <sz val="9"/>
            <color indexed="81"/>
            <rFont val="Tahoma"/>
            <family val="2"/>
          </rPr>
          <t>user:</t>
        </r>
        <r>
          <rPr>
            <sz val="9"/>
            <color indexed="81"/>
            <rFont val="Tahoma"/>
            <family val="2"/>
          </rPr>
          <t xml:space="preserve">
105</t>
        </r>
        <r>
          <rPr>
            <sz val="9"/>
            <color indexed="81"/>
            <rFont val="細明體"/>
            <family val="3"/>
            <charset val="136"/>
          </rPr>
          <t>年電子資源永續發展計畫訂期</t>
        </r>
        <r>
          <rPr>
            <sz val="9"/>
            <color indexed="81"/>
            <rFont val="Tahoma"/>
            <family val="2"/>
          </rPr>
          <t xml:space="preserve">
2016/11/15~2017/11/14
106</t>
        </r>
        <r>
          <rPr>
            <sz val="9"/>
            <color indexed="81"/>
            <rFont val="細明體"/>
            <family val="3"/>
            <charset val="136"/>
          </rPr>
          <t xml:space="preserve">年電子資源永續發展計畫訂期
</t>
        </r>
        <r>
          <rPr>
            <sz val="9"/>
            <color indexed="81"/>
            <rFont val="Tahoma"/>
            <family val="2"/>
          </rPr>
          <t>2017/11/14~2018/12/31</t>
        </r>
      </text>
    </comment>
    <comment ref="I23" authorId="0">
      <text>
        <r>
          <rPr>
            <b/>
            <sz val="9"/>
            <color indexed="81"/>
            <rFont val="Tahoma"/>
            <family val="2"/>
          </rPr>
          <t>user:</t>
        </r>
        <r>
          <rPr>
            <sz val="9"/>
            <color indexed="81"/>
            <rFont val="Tahoma"/>
            <family val="2"/>
          </rPr>
          <t xml:space="preserve">
105</t>
        </r>
        <r>
          <rPr>
            <sz val="9"/>
            <color indexed="81"/>
            <rFont val="細明體"/>
            <family val="3"/>
            <charset val="136"/>
          </rPr>
          <t>年度臺灣學術電子資源永續發展計畫
2016/1/15~2017/11/14
106年度臺灣學術電子資源永續發展計畫
2017/10/19~2018/3/31</t>
        </r>
      </text>
    </comment>
  </commentList>
</comments>
</file>

<file path=xl/comments2.xml><?xml version="1.0" encoding="utf-8"?>
<comments xmlns="http://schemas.openxmlformats.org/spreadsheetml/2006/main">
  <authors>
    <author>user</author>
  </authors>
  <commentList>
    <comment ref="L10" authorId="0">
      <text>
        <r>
          <rPr>
            <b/>
            <sz val="9"/>
            <color indexed="81"/>
            <rFont val="Tahoma"/>
            <family val="2"/>
          </rPr>
          <t>user:</t>
        </r>
        <r>
          <rPr>
            <sz val="9"/>
            <color indexed="81"/>
            <rFont val="Tahoma"/>
            <family val="2"/>
          </rPr>
          <t xml:space="preserve">
1   </t>
        </r>
        <r>
          <rPr>
            <sz val="9"/>
            <color indexed="81"/>
            <rFont val="細明體"/>
            <family val="3"/>
            <charset val="136"/>
          </rPr>
          <t>我國工具機進入越南市場商機研究</t>
        </r>
        <r>
          <rPr>
            <sz val="9"/>
            <color indexed="81"/>
            <rFont val="Tahoma"/>
            <family val="2"/>
          </rPr>
          <t xml:space="preserve">   </t>
        </r>
        <r>
          <rPr>
            <sz val="9"/>
            <color indexed="81"/>
            <rFont val="細明體"/>
            <family val="3"/>
            <charset val="136"/>
          </rPr>
          <t>工業技術研究院</t>
        </r>
        <r>
          <rPr>
            <sz val="9"/>
            <color indexed="81"/>
            <rFont val="Tahoma"/>
            <family val="2"/>
          </rPr>
          <t xml:space="preserve">   9789862642115   2014 
 2   </t>
        </r>
        <r>
          <rPr>
            <sz val="9"/>
            <color indexed="81"/>
            <rFont val="細明體"/>
            <family val="3"/>
            <charset val="136"/>
          </rPr>
          <t>高齡趨勢之創新科技發展趨勢與商機：輔助科技篇</t>
        </r>
        <r>
          <rPr>
            <sz val="9"/>
            <color indexed="81"/>
            <rFont val="Tahoma"/>
            <family val="2"/>
          </rPr>
          <t xml:space="preserve">   </t>
        </r>
        <r>
          <rPr>
            <sz val="9"/>
            <color indexed="81"/>
            <rFont val="細明體"/>
            <family val="3"/>
            <charset val="136"/>
          </rPr>
          <t>工業技術研究院</t>
        </r>
        <r>
          <rPr>
            <sz val="9"/>
            <color indexed="81"/>
            <rFont val="Tahoma"/>
            <family val="2"/>
          </rPr>
          <t xml:space="preserve">   9789862642580    2015  3   </t>
        </r>
        <r>
          <rPr>
            <sz val="9"/>
            <color indexed="81"/>
            <rFont val="細明體"/>
            <family val="3"/>
            <charset val="136"/>
          </rPr>
          <t>前進東協</t>
        </r>
        <r>
          <rPr>
            <sz val="9"/>
            <color indexed="81"/>
            <rFont val="Tahoma"/>
            <family val="2"/>
          </rPr>
          <t>-</t>
        </r>
        <r>
          <rPr>
            <sz val="9"/>
            <color indexed="81"/>
            <rFont val="細明體"/>
            <family val="3"/>
            <charset val="136"/>
          </rPr>
          <t>掌握印尼智慧行動終端產業新商機</t>
        </r>
        <r>
          <rPr>
            <sz val="9"/>
            <color indexed="81"/>
            <rFont val="Tahoma"/>
            <family val="2"/>
          </rPr>
          <t xml:space="preserve">   </t>
        </r>
        <r>
          <rPr>
            <sz val="9"/>
            <color indexed="81"/>
            <rFont val="細明體"/>
            <family val="3"/>
            <charset val="136"/>
          </rPr>
          <t>工業技術研究院</t>
        </r>
        <r>
          <rPr>
            <sz val="9"/>
            <color indexed="81"/>
            <rFont val="Tahoma"/>
            <family val="2"/>
          </rPr>
          <t xml:space="preserve">   9789862642481   2015 </t>
        </r>
      </text>
    </comment>
  </commentList>
</comments>
</file>

<file path=xl/sharedStrings.xml><?xml version="1.0" encoding="utf-8"?>
<sst xmlns="http://schemas.openxmlformats.org/spreadsheetml/2006/main" count="927" uniqueCount="425">
  <si>
    <t>序號</t>
    <phoneticPr fontId="3" type="noConversion"/>
  </si>
  <si>
    <t>資料庫/電子書平台名稱</t>
    <phoneticPr fontId="3" type="noConversion"/>
  </si>
  <si>
    <t>簡介</t>
    <phoneticPr fontId="3" type="noConversion"/>
  </si>
  <si>
    <t>語言別</t>
    <phoneticPr fontId="3" type="noConversion"/>
  </si>
  <si>
    <t>適用系所</t>
    <phoneticPr fontId="3" type="noConversion"/>
  </si>
  <si>
    <t>連線方式</t>
    <phoneticPr fontId="3" type="noConversion"/>
  </si>
  <si>
    <t>來源</t>
    <phoneticPr fontId="3" type="noConversion"/>
  </si>
  <si>
    <t>訂/贈</t>
    <phoneticPr fontId="3" type="noConversion"/>
  </si>
  <si>
    <t>備註</t>
    <phoneticPr fontId="3" type="noConversion"/>
  </si>
  <si>
    <t>網址</t>
    <phoneticPr fontId="3" type="noConversion"/>
  </si>
  <si>
    <t>全民英語通</t>
    <phoneticPr fontId="3" type="noConversion"/>
  </si>
  <si>
    <t>中文</t>
    <phoneticPr fontId="3" type="noConversion"/>
  </si>
  <si>
    <t>綜合</t>
    <phoneticPr fontId="3" type="noConversion"/>
  </si>
  <si>
    <t>鎖校園IP</t>
    <phoneticPr fontId="3" type="noConversion"/>
  </si>
  <si>
    <t>買斷</t>
    <phoneticPr fontId="3" type="noConversion"/>
  </si>
  <si>
    <t>100年度教育部獎補助</t>
    <phoneticPr fontId="3" type="noConversion"/>
  </si>
  <si>
    <t>訂</t>
    <phoneticPr fontId="3" type="noConversion"/>
  </si>
  <si>
    <t xml:space="preserve"> http://140.130.161.198/eng/ </t>
    <phoneticPr fontId="3" type="noConversion"/>
  </si>
  <si>
    <t xml:space="preserve">Airiti Library華藝線上圖書館 </t>
    <phoneticPr fontId="3" type="noConversion"/>
  </si>
  <si>
    <t>http://www.airitilibrary.com/</t>
    <phoneticPr fontId="3" type="noConversion"/>
  </si>
  <si>
    <t>中文</t>
    <phoneticPr fontId="3" type="noConversion"/>
  </si>
  <si>
    <t>綜合</t>
    <phoneticPr fontId="3" type="noConversion"/>
  </si>
  <si>
    <t>動腦雜誌知識庫</t>
    <phoneticPr fontId="3" type="noConversion"/>
  </si>
  <si>
    <t xml:space="preserve">1977年創刊，扮演著華文地區，廣告行銷媒體圈瞭望者的角色；讀者涵蓋台、中、 港、新、馬、美國等地華文廣告界。
提供最熱門的全球產業趨勢、專題報導、全球設計、行銷風向球、流行快報、網路公關案例、業界動態、及創意藍海專欄，是行銷傳播人不可或缺的產業交流資訊平台。《動腦雜誌》以「行銷、創意」為定位，使命是「尋找世界最好的創意，傳播它！」讓《動腦》讀者的工作更成功，生活更圓滿。
</t>
    <phoneticPr fontId="3" type="noConversion"/>
  </si>
  <si>
    <t xml:space="preserve"> http://hunteq.com/brain.htm</t>
    <phoneticPr fontId="3" type="noConversion"/>
  </si>
  <si>
    <t>99年教育部獎補助款</t>
    <phoneticPr fontId="3" type="noConversion"/>
  </si>
  <si>
    <t>永久使用</t>
    <phoneticPr fontId="3" type="noConversion"/>
  </si>
  <si>
    <t>教育部獎補助款</t>
    <phoneticPr fontId="3" type="noConversion"/>
  </si>
  <si>
    <t>http://cec.lib.apabi.com/List.asp?lang=big5&amp;DocGroupID=2</t>
    <phoneticPr fontId="3" type="noConversion"/>
  </si>
  <si>
    <t>102中區技職校院區域教學資源中心聯合圖書資源共享平台計畫</t>
    <phoneticPr fontId="3" type="noConversion"/>
  </si>
  <si>
    <t>贈</t>
    <phoneticPr fontId="3" type="noConversion"/>
  </si>
  <si>
    <t>2012授權使用工研院產經中心60冊</t>
    <phoneticPr fontId="3" type="noConversion"/>
  </si>
  <si>
    <t>AO收錄4,000餘冊電子書，並持續收錄享譽國際、質量精純的重量級學術專書，以及知名專家學者授權學術專書著作。包含臺灣地區文史論叢之專題研究，以及業界優良出版品，內容範圍涵蓋管理學、經濟學、心理學、醫學、文學、教育學、物理、化學、語言學、圖書資訊學、電機工程…等學科。使用方式簡單便利，開啟電子書連結即可線上瀏覽，無需安裝閱讀軟體，關閉電子書視窗即歸還，是各級學校電子書平台的優質選擇。中區技職校院2014年共採購45筆電子書。</t>
    <phoneticPr fontId="3" type="noConversion"/>
  </si>
  <si>
    <t>http://tao.wordpedia.com/is_tlrcct.aspx</t>
    <phoneticPr fontId="3" type="noConversion"/>
  </si>
  <si>
    <t xml:space="preserve">設計大師(典匠雲端文創資源庫)：
本系統可提供師生運用資源庫中的向量插畫、圖層，以及影像圖片，製成各式文宣物。提供各校各1組帳號密碼，每個帳號同時上線人數為3人，租賃時間1年。
</t>
    <phoneticPr fontId="3" type="noConversion"/>
  </si>
  <si>
    <t>設計學院</t>
    <phoneticPr fontId="3" type="noConversion"/>
  </si>
  <si>
    <t>http://imagedj.v-library.com/</t>
    <phoneticPr fontId="3" type="noConversion"/>
  </si>
  <si>
    <t>漢籍電子文獻資料庫</t>
    <phoneticPr fontId="3" type="noConversion"/>
  </si>
  <si>
    <t xml:space="preserve">「漢籍全文資料庫計畫」的建置肇始於民國七十三年，開發的目標是為了收錄對中國傳統人文研究具有重要價值的文獻，並建立全文電子資料庫，以作為學術研究的輔助工具。「漢籍全文資料庫」是目前最具規模、資料統整最為嚴謹的中文全文資料庫之一。資料庫內容包括經、史、子、集四部，其中以史部為主，經、子、集部為輔。若以類別相屬，又可略分為宗教文獻、醫藥文獻、文學與文集、政書、類書與史料彙編等，二十餘年來累計收錄歷代典籍已達四百六十多種，三億五千八百萬字，內容幾乎涵括了所有重要的典籍。
</t>
    <phoneticPr fontId="3" type="noConversion"/>
  </si>
  <si>
    <t>通識</t>
    <phoneticPr fontId="3" type="noConversion"/>
  </si>
  <si>
    <t>免費授權</t>
    <phoneticPr fontId="3" type="noConversion"/>
  </si>
  <si>
    <t>中研院授權使用</t>
    <phoneticPr fontId="3" type="noConversion"/>
  </si>
  <si>
    <t>贈</t>
    <phoneticPr fontId="3" type="noConversion"/>
  </si>
  <si>
    <t>http://hanchi.ihp.sinica.edu.tw/ihp/hanji.htm</t>
    <phoneticPr fontId="3" type="noConversion"/>
  </si>
  <si>
    <t>中華百科全書</t>
    <phoneticPr fontId="3" type="noConversion"/>
  </si>
  <si>
    <t>中華百科全書》為國內第一套中文百科全書，總計十冊。自民國七十年（西元1981年）三月開始陸續出版，全書共分為三十八種類別，各款目採辭典形式綜合編排，辭目約一萬五千餘條，自民國八十八年（西元1999）七月開始，經由導入數位典藏之技術後，開始推動「《中華百科全書》數位化」工作，共計三十八種類別，6,412頁。</t>
    <phoneticPr fontId="3" type="noConversion"/>
  </si>
  <si>
    <t>無限制</t>
    <phoneticPr fontId="3" type="noConversion"/>
  </si>
  <si>
    <t>永久</t>
    <phoneticPr fontId="3" type="noConversion"/>
  </si>
  <si>
    <t>中國文化大學</t>
    <phoneticPr fontId="3" type="noConversion"/>
  </si>
  <si>
    <t>http://ap6.pccu.edu.tw/Encyclopedia/index.asp</t>
    <phoneticPr fontId="3" type="noConversion"/>
  </si>
  <si>
    <t>由台灣證卷交易所彙整之國內上市櫃之基本資料、各項統計報表、股權異動等資訊，提供國內投資人參考運用</t>
    <phoneticPr fontId="3" type="noConversion"/>
  </si>
  <si>
    <t xml:space="preserve">商管類
</t>
    <phoneticPr fontId="3" type="noConversion"/>
  </si>
  <si>
    <t>台灣證卷交易所</t>
    <phoneticPr fontId="3" type="noConversion"/>
  </si>
  <si>
    <t>http://mops.twse.com.tw/mops/web/index</t>
    <phoneticPr fontId="3" type="noConversion"/>
  </si>
  <si>
    <t>全國人事法規資料庫</t>
    <phoneticPr fontId="3" type="noConversion"/>
  </si>
  <si>
    <t>為考試院所綜整建置之全國人事法規資料庫，內容包含法律、法律命令、行政規則及法規名稱中英文對照等資訊</t>
    <phoneticPr fontId="3" type="noConversion"/>
  </si>
  <si>
    <t>法律</t>
    <phoneticPr fontId="3" type="noConversion"/>
  </si>
  <si>
    <t>考試院</t>
    <phoneticPr fontId="3" type="noConversion"/>
  </si>
  <si>
    <t>http://weblaw.exam.gov.tw/</t>
    <phoneticPr fontId="3" type="noConversion"/>
  </si>
  <si>
    <t xml:space="preserve">國家考試試題彙編  
</t>
    <phoneticPr fontId="3" type="noConversion"/>
  </si>
  <si>
    <t>考選部建置之國家考試試題彙編系統，包括測驗試題答案、考畢試題查詢、等資訊。</t>
    <phoneticPr fontId="3" type="noConversion"/>
  </si>
  <si>
    <t>考選部</t>
    <phoneticPr fontId="3" type="noConversion"/>
  </si>
  <si>
    <t xml:space="preserve">http://wwwc.moex.gov.tw/main/exam/wFrmExamQandASearch.aspx?menu_id=241&amp;sub_menu_id=171  </t>
    <phoneticPr fontId="3" type="noConversion"/>
  </si>
  <si>
    <t>中華民國統計資訊網</t>
    <phoneticPr fontId="3" type="noConversion"/>
  </si>
  <si>
    <t xml:space="preserve">行政院主計處，提供全國性之各項重要統計資料及經濟指標，提供國人參考運用。
</t>
    <phoneticPr fontId="3" type="noConversion"/>
  </si>
  <si>
    <t>行政院主計總處</t>
    <phoneticPr fontId="3" type="noConversion"/>
  </si>
  <si>
    <t xml:space="preserve">http://www1.stat.gov.tw/mp.asp?mp=3  </t>
    <phoneticPr fontId="3" type="noConversion"/>
  </si>
  <si>
    <t>中華民國主計法規及相關規定</t>
    <phoneticPr fontId="3" type="noConversion"/>
  </si>
  <si>
    <t>中華民國主計處提供主計相關法規與判例、解釋。</t>
    <phoneticPr fontId="3" type="noConversion"/>
  </si>
  <si>
    <t xml:space="preserve">日治時期期刊全文影像系統 </t>
    <phoneticPr fontId="3" type="noConversion"/>
  </si>
  <si>
    <t xml:space="preserve">「日治時期期刊全文影像系統」目前可查詢瀏覽的有《臺灣教育會雜誌》（後易名《臺灣教育》）、《臺灣建築會誌》、《臺灣警察協會雜誌》（後易名《臺灣警察時報》）、《臺灣通信協會雜誌》（後易名《臺灣遞信協會雜誌》）、《內外情報》、《臺中州教育》、《敬慎》、《新臺灣》、《臺灣產業雜誌》、《臺灣水利》、《臺灣醫事雜誌》、《臺灣?業會報》、《實業之臺灣》、《臺灣山林》、《臺灣婦人界》、《高山國》、《臺灣文藝》、《木瓜》、《蕃情研究會誌》、《臺灣經濟雜誌》、《蕃界》、《綠珊瑚》、《臺灣農友會會報》等共22種。
</t>
    <phoneticPr fontId="3" type="noConversion"/>
  </si>
  <si>
    <t>免費授權使用</t>
    <phoneticPr fontId="3" type="noConversion"/>
  </si>
  <si>
    <t>國立臺灣圖書館</t>
    <phoneticPr fontId="3" type="noConversion"/>
  </si>
  <si>
    <t>http://stfj.ntl.edu.tw/</t>
    <phoneticPr fontId="3" type="noConversion"/>
  </si>
  <si>
    <t>免費//授權</t>
    <phoneticPr fontId="3" type="noConversion"/>
  </si>
  <si>
    <t>中國西南少數民族資料庫</t>
    <phoneticPr fontId="3" type="noConversion"/>
  </si>
  <si>
    <t>http://ndweb.iis.sinica.edu.tw/race_public/index.htm</t>
    <phoneticPr fontId="3" type="noConversion"/>
  </si>
  <si>
    <t>拓片與古文書數位典藏</t>
    <phoneticPr fontId="3" type="noConversion"/>
  </si>
  <si>
    <t>http://rub.ihp.sinica.edu.tw/</t>
    <phoneticPr fontId="3" type="noConversion"/>
  </si>
  <si>
    <t>善本古籍資料庫</t>
    <phoneticPr fontId="3" type="noConversion"/>
  </si>
  <si>
    <t>http://ebooks.lib.ntu.edu.tw/Home/ListBooks</t>
    <phoneticPr fontId="3" type="noConversion"/>
  </si>
  <si>
    <t>全國法規資料庫</t>
    <phoneticPr fontId="3" type="noConversion"/>
  </si>
  <si>
    <t xml:space="preserve">提供全國各類刑法規檢索，內容包括法規類別、判例檢索、兩岸協議等資源，為全國最完之法規資料庫。
</t>
    <phoneticPr fontId="3" type="noConversion"/>
  </si>
  <si>
    <t>法務部全國法規資料庫工作小組</t>
    <phoneticPr fontId="3" type="noConversion"/>
  </si>
  <si>
    <t>http://law.moj.gov.tw/</t>
    <phoneticPr fontId="3" type="noConversion"/>
  </si>
  <si>
    <t xml:space="preserve">證券暨期貨法令判解查詢系統 
</t>
    <phoneticPr fontId="3" type="noConversion"/>
  </si>
  <si>
    <t xml:space="preserve">本系統提供詳實、即時之證券暨期貨相關法令判解資料，透過無遠弗界之網際網路供各界查詢。 本系統為國內第一個擁有完整證券暨期貨管理相關法學資料與查詢功能的法學資料查詢系統網站。
</t>
    <phoneticPr fontId="3" type="noConversion"/>
  </si>
  <si>
    <t>法源資訊股份有限公司</t>
    <phoneticPr fontId="3" type="noConversion"/>
  </si>
  <si>
    <t xml:space="preserve">http://www.selaw.com.tw/   </t>
    <phoneticPr fontId="3" type="noConversion"/>
  </si>
  <si>
    <t>無盡藏學術期刊資料庫</t>
    <phoneticPr fontId="3" type="noConversion"/>
  </si>
  <si>
    <t>南華大學免費授權使用</t>
    <phoneticPr fontId="3" type="noConversion"/>
  </si>
  <si>
    <t>http://libibmap.nhu.edu.tw/citesys/</t>
    <phoneticPr fontId="3" type="noConversion"/>
  </si>
  <si>
    <t>政大博碩士論文全文影像系統</t>
    <phoneticPr fontId="3" type="noConversion"/>
  </si>
  <si>
    <t xml:space="preserve">由國立政治大學建置之博碩士論文全文影像系統，提供授權之政治大學研究畢業生之博、碩士論文查詢下載。
</t>
    <phoneticPr fontId="3" type="noConversion"/>
  </si>
  <si>
    <t xml:space="preserve">國立政治大學圖書館 </t>
    <phoneticPr fontId="3" type="noConversion"/>
  </si>
  <si>
    <t>http://thesis.lib.nccu.edu.tw/cgi-bin/gs32/gsweb.cgi/login?o=dwebmge&amp;cache=1330649220306</t>
    <phoneticPr fontId="3" type="noConversion"/>
  </si>
  <si>
    <t>臺灣日治時期統計資料庫</t>
    <phoneticPr fontId="3" type="noConversion"/>
  </si>
  <si>
    <t>國科會經費補助</t>
    <phoneticPr fontId="3" type="noConversion"/>
  </si>
  <si>
    <t>http://tcsd.lib.ntu.edu.tw/</t>
    <phoneticPr fontId="3" type="noConversion"/>
  </si>
  <si>
    <t>臺灣法實證研究資料庫</t>
    <phoneticPr fontId="3" type="noConversion"/>
  </si>
  <si>
    <t>http://tadels.law.ntu.edu.tw/</t>
    <phoneticPr fontId="3" type="noConversion"/>
  </si>
  <si>
    <t>台灣社會科學引文索引資料庫(TSSCI)</t>
    <phoneticPr fontId="3" type="noConversion"/>
  </si>
  <si>
    <t>行政院國家科學委員會，為建立我國社會科學核心期刊引用文獻資料庫，並提供有效評估社會科學研究發展之量化指標，以分析我國出版的核心社會科學期刊被引用情形。以瞭解各學術期刊之影響力和瞭解社會科學研究人員之論文，在國內被引用的情形以評估其研究績效。</t>
    <phoneticPr fontId="3" type="noConversion"/>
  </si>
  <si>
    <t>國家科學委員會</t>
    <phoneticPr fontId="3" type="noConversion"/>
  </si>
  <si>
    <t>http://db1n.sinica.edu.tw/textdb/tssci/citation.php</t>
    <phoneticPr fontId="3" type="noConversion"/>
  </si>
  <si>
    <t>臺灣人文及社會科學引文索引資料庫</t>
    <phoneticPr fontId="3" type="noConversion"/>
  </si>
  <si>
    <t xml:space="preserve">本資料庫收錄類型包括期刊、博士論文及專書，期刊資料以完整收錄2000年起臺灣及香港、澳門出版人社學術刊物為目標，目前以國科會人文社會科學研究中心之「臺灣社會科學引文索引」(Taiwan Social Sciences Citation Index，簡稱TSSCI)、「臺灣人文學引文索引」(Taiwan Humanities Citation Index，簡稱THCI)兩大資料庫為基礎，經彙整後再加以擴充，並以國家圖書館「臺灣期刊論文索引系統」、「臺灣博碩士論文知識加值系統」、「館藏目錄系統」的書目基礎提升品質。藉由本資料庫的引文串連新平臺，聚焦台灣人文社會科學學術表現，有利於將華文期刊推向全球學術界，提升華文研究的國際能見度，進一步將國內人文社會科學的研究成果與國際接軌。
</t>
    <phoneticPr fontId="3" type="noConversion"/>
  </si>
  <si>
    <t>國家圖書館</t>
    <phoneticPr fontId="3" type="noConversion"/>
  </si>
  <si>
    <t>http://tci.ncl.edu.tw/cgi-bin/gs32/gsweb.cgi/ccd=hGvlpy/tcisearch_opt1?Geticket=1</t>
    <phoneticPr fontId="3" type="noConversion"/>
  </si>
  <si>
    <t>http://tccs3.webenglish.tv/</t>
    <phoneticPr fontId="3" type="noConversion"/>
  </si>
  <si>
    <t>續贈</t>
    <phoneticPr fontId="3" type="noConversion"/>
  </si>
  <si>
    <t>http://www.airitilibrary.com</t>
    <phoneticPr fontId="3" type="noConversion"/>
  </si>
  <si>
    <t>「教育大市集」資源豐富，內容來自於全國22縣市教育單位、教育部部屬機構及民間單位之多元教學資源，累積超過15萬筆資源，內容包含教案設計、教學活動、教學投影片及學習單等眾多資源種類；所有資源分門別類呈現，包括依學制(國小、國中、高中、高職)的分類，以及依資源形式(Web教學資源、教育電子書、教育APP)的分類</t>
    <phoneticPr fontId="3" type="noConversion"/>
  </si>
  <si>
    <t>開放性</t>
    <phoneticPr fontId="3" type="noConversion"/>
  </si>
  <si>
    <t>教育部免費資源</t>
    <phoneticPr fontId="3" type="noConversion"/>
  </si>
  <si>
    <t xml:space="preserve">https://market.cloud.edu.tw/   
</t>
    <phoneticPr fontId="3" type="noConversion"/>
  </si>
  <si>
    <t>ProQuest Research Library</t>
    <phoneticPr fontId="3" type="noConversion"/>
  </si>
  <si>
    <t>PRL為學術性的期刊全文資料庫。內容涵蓋了多樣性的學術研究領域，包含9,200多種期刊，其中約3,900多種期刊為全文和全文影像，其豐富、廣泛的內容。</t>
    <phoneticPr fontId="3" type="noConversion"/>
  </si>
  <si>
    <t>西文</t>
    <phoneticPr fontId="3" type="noConversion"/>
  </si>
  <si>
    <t>http://search.proquest.com/pqrl?accountid=8092</t>
    <phoneticPr fontId="3" type="noConversion"/>
  </si>
  <si>
    <t>數位化論文典藏聯盟資料庫
Digital Dissertation Consortium(DDC)</t>
    <phoneticPr fontId="3" type="noConversion"/>
  </si>
  <si>
    <t>http://www.pqdd.sinica.edu.tw/</t>
    <phoneticPr fontId="3" type="noConversion"/>
  </si>
  <si>
    <t>健康學院
觀光學院</t>
    <phoneticPr fontId="3" type="noConversion"/>
  </si>
  <si>
    <t>CONCERT</t>
    <phoneticPr fontId="3" type="noConversion"/>
  </si>
  <si>
    <t>Dissertations &amp; Theses (PQDT)</t>
    <phoneticPr fontId="3" type="noConversion"/>
  </si>
  <si>
    <t>http://search.proquest.com/pqdt?accountid=8092</t>
    <phoneticPr fontId="3" type="noConversion"/>
  </si>
  <si>
    <t>EBSCOhost–OmniFile Full Text Select</t>
    <phoneticPr fontId="3" type="noConversion"/>
  </si>
  <si>
    <t xml:space="preserve">http://search.ebscohost.com/login.aspx?   </t>
    <phoneticPr fontId="3" type="noConversion"/>
  </si>
  <si>
    <t xml:space="preserve">ArticleFirst (1990- ) 內容：提供近 16,000 種期刊之文章索引、摘要 。主題：商業、科學、人文學、社會科學、醫藥、技術、通俗文化等 。
</t>
    <phoneticPr fontId="3" type="noConversion"/>
  </si>
  <si>
    <t xml:space="preserve">http://firstsearch.oclc.org/dbname=ArticleFirst;fsip   </t>
    <phoneticPr fontId="3" type="noConversion"/>
  </si>
  <si>
    <t>PapersFirst (1993- )內容：提供世界各地會議上發表論文之索引約650萬筆記錄，包含大英圖書館文獻供應中心 (BLDSC) 所蒐集之會議論文報告之單篇論文之索引。主題： 涵蓋理、工、醫、農、社會、人文等各類主題。</t>
    <phoneticPr fontId="3" type="noConversion"/>
  </si>
  <si>
    <t xml:space="preserve">http://firstsearch.oclc.org/dbname=PapersFirst;fsip   
</t>
    <phoneticPr fontId="3" type="noConversion"/>
  </si>
  <si>
    <t xml:space="preserve">ProceedingsFirst (1993- )內容：收錄各學科之會議、研討會、展覽等會議論文集之索引約192,000筆記錄，包含大英圖書館文獻供應中心 (BLDSC) 所蒐集之會議論文集之索引。主題： 涵蓋理、工、醫、農、社會、人文等各類主題
</t>
    <phoneticPr fontId="3" type="noConversion"/>
  </si>
  <si>
    <t xml:space="preserve">http://firstsearch.oclc.org/dbname=Proceedings;fsip   </t>
    <phoneticPr fontId="3" type="noConversion"/>
  </si>
  <si>
    <t xml:space="preserve">Kafkas Werke </t>
    <phoneticPr fontId="3" type="noConversion"/>
  </si>
  <si>
    <t>國科會人文處全國學術版</t>
    <phoneticPr fontId="3" type="noConversion"/>
  </si>
  <si>
    <t xml:space="preserve">  http://kafka.chadwyck.co.uk/   
 </t>
    <phoneticPr fontId="3" type="noConversion"/>
  </si>
  <si>
    <t>Schillers Werke</t>
    <phoneticPr fontId="3" type="noConversion"/>
  </si>
  <si>
    <t xml:space="preserve"> http://schiller.chadwyck.co.uk/   
</t>
    <phoneticPr fontId="3" type="noConversion"/>
  </si>
  <si>
    <t>國科會全國學術版</t>
    <phoneticPr fontId="3" type="noConversion"/>
  </si>
  <si>
    <t>Intelex_Past Master 法語資料庫</t>
    <phoneticPr fontId="3" type="noConversion"/>
  </si>
  <si>
    <t>國科會法語研究計畫</t>
    <phoneticPr fontId="3" type="noConversion"/>
  </si>
  <si>
    <t>續贈</t>
    <phoneticPr fontId="3" type="noConversion"/>
  </si>
  <si>
    <t>以技職相關之教育科目為導向•收錄1,100種以上技職領域實用期刊•其中超過974種全文期刊與近40種專業書籍。主題涵蓋：職涯規畫、商業金融、財務管理、醫務管理、電腦與資訊處理、機器人學、電子科目、資訊科技CAD（電腦輔助設計）、流行設計、平面設計、繪畫、攝影、建築與室內設計、旅遊與觀光、美容與化妝品領域等。</t>
    <phoneticPr fontId="3" type="noConversion"/>
  </si>
  <si>
    <t>104教育部獎補助
105教育部獎補助</t>
    <phoneticPr fontId="3" type="noConversion"/>
  </si>
  <si>
    <t>100年教育部獎補助款訂購
103年教育部獎勵補助
105年教育部獎補助款訂購</t>
    <phoneticPr fontId="3" type="noConversion"/>
  </si>
  <si>
    <t>西文</t>
    <phoneticPr fontId="3" type="noConversion"/>
  </si>
  <si>
    <t>Acer Walking Library電子雜誌出版服務平台</t>
    <phoneticPr fontId="3" type="noConversion"/>
  </si>
  <si>
    <t xml:space="preserve"> Acer Walking Library電子雜誌線上版：商業周刊、數位時代、天下雜誌、Cheers快樂工作人、科技時尚誌、Design設計雜誌、台灣光華雜誌(中英文版)、遠見特刊(2014-2015年) 。</t>
    <phoneticPr fontId="3" type="noConversion"/>
  </si>
  <si>
    <t>食品研究是非常新的領域，橫跨的領域包含歷史、健康、政策、宗教、社會學、人類學等；此資料庫收錄了80,000頁的第一手典藏資源、圖片以及相關二手資料，超過200小時的系列紀錄片可參考</t>
    <phoneticPr fontId="3" type="noConversion"/>
  </si>
  <si>
    <t>中文</t>
    <phoneticPr fontId="3" type="noConversion"/>
  </si>
  <si>
    <t>綜合</t>
    <phoneticPr fontId="3" type="noConversion"/>
  </si>
  <si>
    <t>食品科學</t>
    <phoneticPr fontId="3" type="noConversion"/>
  </si>
  <si>
    <t>鎖校園IP</t>
    <phoneticPr fontId="3" type="noConversion"/>
  </si>
  <si>
    <t>105教育部獎補助</t>
    <phoneticPr fontId="3" type="noConversion"/>
  </si>
  <si>
    <t>訂</t>
    <phoneticPr fontId="3" type="noConversion"/>
  </si>
  <si>
    <t>整體書櫃 http://edo.tw/ocp.aspx?sub_no=00008</t>
    <phoneticPr fontId="3" type="noConversion"/>
  </si>
  <si>
    <t>http://search.alexanderstreet.com/food</t>
    <phoneticPr fontId="3" type="noConversion"/>
  </si>
  <si>
    <t xml:space="preserve"> 連線網址：http://webofknowledge.com/WOS</t>
    <phoneticPr fontId="3" type="noConversion"/>
  </si>
  <si>
    <t>Journal Citation Report (JCR)</t>
    <phoneticPr fontId="3" type="noConversion"/>
  </si>
  <si>
    <t>JCR為美國 Thomson Reuters 所建置之網際網路版期刊引用文獻評比統計資料庫系統。該系統收錄者為 Science Citation Index Expanded 及 Social Sciences Citation Index 兩大引文索引資料庫收錄之超過三年以上 ，超過11,000種世界上最常被引用、並經同儕評論、當年度最新期刊資料，主題涵蓋約238個學科。每年於夏季時出版前一年度之資料。本資料庫特有之影響係數 (Impact Factor)、立即索引 (Immediacy Index)、被引用半衰期 (Cited Half-Life) 及引用半衰期 (Citing Half-Life) 等皆可引導使用者瞭解某一期刊在某一主題、年度、或國家之整體學術表現。JCR收錄兩大主題—自然科學(Science)及社會科學(Social Science)，涵蓋約238個學科、超過11,000種世界上最常被引用、並經同儕評論、當年度最新期刊資料。</t>
    <phoneticPr fontId="3" type="noConversion"/>
  </si>
  <si>
    <t>http://search.ebscohost.com/login.asp?&amp;group=main&amp;profile=ehost&amp;defaultdb=vsh</t>
    <phoneticPr fontId="3" type="noConversion"/>
  </si>
  <si>
    <t>(技專校院共用性資料庫買斷(2010/6/1~2012/5/31的資料)
(教育部100年度臺灣學術電子資源永續發展計畫買斷可使用2011/6/1-2012/7/31資料)(
教育部103年度臺灣學術電子資源永續發展計畫+(商業職場主題頻道)內容收錄期間：2014/6/1 ~ 2015/5/31) 
空中英語教室105/6/1-106/3/31內容</t>
    <phoneticPr fontId="3" type="noConversion"/>
  </si>
  <si>
    <t>中文</t>
    <phoneticPr fontId="3" type="noConversion"/>
  </si>
  <si>
    <t>綜合</t>
    <phoneticPr fontId="3" type="noConversion"/>
  </si>
  <si>
    <t>105教育部獎補助</t>
    <phoneticPr fontId="3" type="noConversion"/>
  </si>
  <si>
    <t>訂</t>
    <phoneticPr fontId="3" type="noConversion"/>
  </si>
  <si>
    <t>http://udndata.com/public/fullpage</t>
    <phoneticPr fontId="3" type="noConversion"/>
  </si>
  <si>
    <t>只能在圖書館2樓柱子的電腦看</t>
    <phoneticPr fontId="3" type="noConversion"/>
  </si>
  <si>
    <t>http://www.airitibooks.com/</t>
    <phoneticPr fontId="3" type="noConversion"/>
  </si>
  <si>
    <t>105年度臺灣學術電子資源永續發展計畫</t>
  </si>
  <si>
    <t>http://tccs3.webenglish.tv/</t>
    <phoneticPr fontId="3" type="noConversion"/>
  </si>
  <si>
    <t>EBSCO MHD繁體中英對照健康衛教資訊資料庫</t>
    <phoneticPr fontId="3" type="noConversion"/>
  </si>
  <si>
    <t>健康學院</t>
    <phoneticPr fontId="3" type="noConversion"/>
  </si>
  <si>
    <t xml:space="preserve">http://search.ebscohost.com/login.aspx?profile=chinchi&amp;defaultdb=aph
</t>
    <phoneticPr fontId="3" type="noConversion"/>
  </si>
  <si>
    <t>為EBSCO VSP資料庫補償方案贈</t>
    <phoneticPr fontId="3" type="noConversion"/>
  </si>
  <si>
    <t>博客思聽有聲資料庫</t>
    <phoneticPr fontId="3" type="noConversion"/>
  </si>
  <si>
    <t>http://yuntechproject.ebook.hyread.com.tw/</t>
    <phoneticPr fontId="3" type="noConversion"/>
  </si>
  <si>
    <t xml:space="preserve">資料庫內容:名家講堂、心靈補給、投資商管 ...有聲書摘50冊
</t>
    <phoneticPr fontId="3" type="noConversion"/>
  </si>
  <si>
    <t xml:space="preserve">全國學術電子資訊資源共享聯盟 CONCERT
</t>
    <phoneticPr fontId="3" type="noConversion"/>
  </si>
  <si>
    <t>104中區技職校院區域教學資源中心聯合圖書資源共享平台計畫
105中區技職校院區域教學資源中心聯合圖書資源共享平台計畫</t>
    <phoneticPr fontId="3" type="noConversion"/>
  </si>
  <si>
    <t>帳密  lclibtwu</t>
    <phoneticPr fontId="3" type="noConversion"/>
  </si>
  <si>
    <t>永久使用</t>
    <phoneticPr fontId="3" type="noConversion"/>
  </si>
  <si>
    <t>105中區技職校院區域教學資源中心聯合圖書資源共享平台計畫</t>
    <phoneticPr fontId="3" type="noConversion"/>
  </si>
  <si>
    <t>創意大師
設計大師(典匠雲端文創資源庫)</t>
    <phoneticPr fontId="3" type="noConversion"/>
  </si>
  <si>
    <t xml:space="preserve">http://reading.udn.com/libnew/Index.do?U_ID=tit
http://reading.udn.com/lib/tit </t>
    <phoneticPr fontId="3" type="noConversion"/>
  </si>
  <si>
    <t>103中區技職校院區域教學資源中心聯合圖書資源共享平台計畫</t>
    <phoneticPr fontId="3" type="noConversion"/>
  </si>
  <si>
    <t>中區技職校院區域教學資源中心TAO書籍庫專區</t>
    <phoneticPr fontId="3" type="noConversion"/>
  </si>
  <si>
    <t>http://twu.ebook.hyread.com.tw</t>
    <phoneticPr fontId="3" type="noConversion"/>
  </si>
  <si>
    <t>http://law.dgbas.gov.tw/</t>
    <phoneticPr fontId="3" type="noConversion"/>
  </si>
  <si>
    <t>http://archeodata.sinica.edu.tw/index.html</t>
    <phoneticPr fontId="3" type="noConversion"/>
  </si>
  <si>
    <t>http://npmhost.npm.gov.tw/tts/npmmeta/RB/RB.html</t>
    <phoneticPr fontId="3" type="noConversion"/>
  </si>
  <si>
    <t xml:space="preserve">餐飲文化暨管理資料庫 </t>
    <phoneticPr fontId="3" type="noConversion"/>
  </si>
  <si>
    <t xml:space="preserve">餐飲文化暨管理資料庫匯整收錄「中華飲食文化基金會」自始至今發行的重要出版品，包括中華飲食文化學術研討會論文集、餐飲管理學術研討會論文集、中華飲食文化基金會會訊、菜單、餐飲相關剪報索引、學報及珍貴的古籍資料，資料內容大都為人文社會學術刊物，其發行主旨除推動中華飲食文化之相關研究外，亦含豐富的餐飲連鎖管理、休憩管理等資訊，充實一般生活知識，並提升其生活品質。
</t>
    <phoneticPr fontId="3" type="noConversion"/>
  </si>
  <si>
    <t>中文</t>
    <phoneticPr fontId="3" type="noConversion"/>
  </si>
  <si>
    <t>餐飲</t>
    <phoneticPr fontId="3" type="noConversion"/>
  </si>
  <si>
    <t>106年教育部獎勵補助</t>
    <phoneticPr fontId="3" type="noConversion"/>
  </si>
  <si>
    <t xml:space="preserve">http://hunteq.com/foodkm.htm   </t>
    <phoneticPr fontId="3" type="noConversion"/>
  </si>
  <si>
    <t>續訂情況</t>
    <phoneticPr fontId="3" type="noConversion"/>
  </si>
  <si>
    <t>續訂</t>
    <phoneticPr fontId="3" type="noConversion"/>
  </si>
  <si>
    <t>續訂</t>
    <phoneticPr fontId="3" type="noConversion"/>
  </si>
  <si>
    <t>續贈</t>
    <phoneticPr fontId="3" type="noConversion"/>
  </si>
  <si>
    <t>新贈</t>
    <phoneticPr fontId="3" type="noConversion"/>
  </si>
  <si>
    <t>續贈</t>
    <phoneticPr fontId="3" type="noConversion"/>
  </si>
  <si>
    <t>啟用日期</t>
    <phoneticPr fontId="3" type="noConversion"/>
  </si>
  <si>
    <t>到期日期</t>
    <phoneticPr fontId="3" type="noConversion"/>
  </si>
  <si>
    <t xml:space="preserve">2014/2015/2016/2017
(買斷，不限人數，永久授權使用)
</t>
    <phoneticPr fontId="3" type="noConversion"/>
  </si>
  <si>
    <t>永久</t>
    <phoneticPr fontId="3" type="noConversion"/>
  </si>
  <si>
    <t>Alexander 線上影音資料庫 : Food Studies Online 食品研究線上資料庫</t>
    <phoneticPr fontId="3" type="noConversion"/>
  </si>
  <si>
    <t>新訂</t>
    <phoneticPr fontId="3" type="noConversion"/>
  </si>
  <si>
    <t>http://twu.ebook.hyread.com.tw/index.jsp</t>
    <phoneticPr fontId="3" type="noConversion"/>
  </si>
  <si>
    <t>99教育部獎補助款訂購
103年教育部獎勵補助
106年教育部獎勵補助</t>
    <phoneticPr fontId="3" type="noConversion"/>
  </si>
  <si>
    <t>106年新增200筆</t>
    <phoneticPr fontId="3" type="noConversion"/>
  </si>
  <si>
    <t>買斷(2017)</t>
    <phoneticPr fontId="3" type="noConversion"/>
  </si>
  <si>
    <t>訂</t>
    <phoneticPr fontId="3" type="noConversion"/>
  </si>
  <si>
    <t>買斷</t>
    <phoneticPr fontId="3" type="noConversion"/>
  </si>
  <si>
    <t>CEPS中文電子期刊-人文類、社會科學類使用至2016/12/2-2018/11/30 
CEPS中文電子期刊-自然科學類/應用科學類/醫學與生命科學使用至2017/7/1-2020/11/20</t>
    <phoneticPr fontId="3" type="noConversion"/>
  </si>
  <si>
    <t>2012-</t>
    <phoneticPr fontId="3" type="noConversion"/>
  </si>
  <si>
    <t>2010-</t>
    <phoneticPr fontId="3" type="noConversion"/>
  </si>
  <si>
    <t>原"華藝中文電子書"
2016買斷1363本(2016/11/30啟用)
2017買斷1126本(2017/9/18啟用)</t>
    <phoneticPr fontId="3" type="noConversion"/>
  </si>
  <si>
    <t>更名"中華數字書苑"</t>
    <phoneticPr fontId="3" type="noConversion"/>
  </si>
  <si>
    <t>買斷(2017-2019)</t>
    <phoneticPr fontId="3" type="noConversion"/>
  </si>
  <si>
    <t xml:space="preserve">  http://pm.nlx.com/xtf/search?browse-collections=true    
 </t>
    <phoneticPr fontId="3" type="noConversion"/>
  </si>
  <si>
    <t>連線網址：http://jcr.incites.thomsonreuters.com/</t>
    <phoneticPr fontId="3" type="noConversion"/>
  </si>
  <si>
    <t>續贈</t>
    <phoneticPr fontId="3" type="noConversion"/>
  </si>
  <si>
    <t>贈</t>
    <phoneticPr fontId="3" type="noConversion"/>
  </si>
  <si>
    <r>
      <t>資料庫所提供醫療資訊皆有實證資料為基礎，英文內容以美國國小5年級程度撰寫，使得這些訊息對於民眾容易閱讀了解。內容包含:疾病說明</t>
    </r>
    <r>
      <rPr>
        <sz val="10"/>
        <rFont val="新細明體"/>
        <family val="1"/>
        <charset val="136"/>
      </rPr>
      <t>、藥物訊息、手術須知</t>
    </r>
    <phoneticPr fontId="3" type="noConversion"/>
  </si>
  <si>
    <t>欄標籤</t>
  </si>
  <si>
    <t>訂</t>
  </si>
  <si>
    <t>贈</t>
  </si>
  <si>
    <t>總計</t>
  </si>
  <si>
    <t>列標籤</t>
  </si>
  <si>
    <t>中文</t>
  </si>
  <si>
    <t>西文</t>
  </si>
  <si>
    <t>計數 - 資料庫/電子書平台名稱</t>
  </si>
  <si>
    <t>資料庫名稱</t>
    <phoneticPr fontId="3" type="noConversion"/>
  </si>
  <si>
    <t>數量</t>
    <phoneticPr fontId="3" type="noConversion"/>
  </si>
  <si>
    <t>備註</t>
    <phoneticPr fontId="3" type="noConversion"/>
  </si>
  <si>
    <t>華藝線上圖書館-AL</t>
    <phoneticPr fontId="3" type="noConversion"/>
  </si>
  <si>
    <t>華藝線上圖書館-CJTD</t>
    <phoneticPr fontId="3" type="noConversion"/>
  </si>
  <si>
    <t>動腦雜誌知識庫</t>
    <phoneticPr fontId="3" type="noConversion"/>
  </si>
  <si>
    <t>Acer Walking Library電子雜誌出版服務平台</t>
    <phoneticPr fontId="3" type="noConversion"/>
  </si>
  <si>
    <t>中文電子期刊</t>
    <phoneticPr fontId="3" type="noConversion"/>
  </si>
  <si>
    <t>ProQuest</t>
    <phoneticPr fontId="3" type="noConversion"/>
  </si>
  <si>
    <t>EBSCO-OmniFile Full Text Select</t>
    <phoneticPr fontId="3" type="noConversion"/>
  </si>
  <si>
    <t>EBSCO-Vocational Studies Premier</t>
    <phoneticPr fontId="3" type="noConversion"/>
  </si>
  <si>
    <t>EBSCO-ERIC</t>
    <phoneticPr fontId="3" type="noConversion"/>
  </si>
  <si>
    <t>西文電子期刊</t>
    <phoneticPr fontId="3" type="noConversion"/>
  </si>
  <si>
    <t>餐飲文化暨管理資料庫</t>
    <phoneticPr fontId="3" type="noConversion"/>
  </si>
  <si>
    <t>依照廠商提供清單</t>
    <phoneticPr fontId="3" type="noConversion"/>
  </si>
  <si>
    <t>料理台灣、中華飲食文化、中華飲食文化基金會會訊</t>
    <phoneticPr fontId="3" type="noConversion"/>
  </si>
  <si>
    <t>Nature.com</t>
    <phoneticPr fontId="3" type="noConversion"/>
  </si>
  <si>
    <t>Nature.com</t>
    <phoneticPr fontId="3" type="noConversion"/>
  </si>
  <si>
    <t>http://www.nature.com/</t>
    <phoneticPr fontId="3" type="noConversion"/>
  </si>
  <si>
    <t>Nature Archive: 1987-1996</t>
    <phoneticPr fontId="3" type="noConversion"/>
  </si>
  <si>
    <t>科技政策中心自 2010 年起以 National Academic License 引進 Nature 期刊 1987 到 1996 年過刊資料庫(Nature Archive :1987-1996)，提供全國各大專院校及研究機構等 CONCERT 成員使用。 
nature.com 平台提供之電子期刊，主題涵蓋科學、技術、生物技術、化學、基因與進化、免疫、藥學、醫學、臨床醫學、惡性腫瘤、牙科、分子細胞生物、神經科學、物理科學等， 使用時請直接連線 NPG Online 美國網站，Nature Publishing Group (NPG) 隸屬 Macmillan Publishers Ltd，出版 Nature, Nature Research Journals, Nature Reviews 等 80 種刊物，其中包括知名學會期刊。</t>
    <phoneticPr fontId="3" type="noConversion"/>
  </si>
  <si>
    <t>提供美加地區410多萬篇博碩士論文索引摘要(1637- )，其中可免費瀏覽1997 年後已數位化之論文的前24 頁。
包括理、工、醫、農及人文社會等各類學科。</t>
    <phoneticPr fontId="3" type="noConversion"/>
  </si>
  <si>
    <t>Hospitality &amp; Tourism Complete
飯店經營、旅遊、觀光及休閒管理全文資料庫HTC</t>
    <phoneticPr fontId="3" type="noConversion"/>
  </si>
  <si>
    <t>西文</t>
    <phoneticPr fontId="3" type="noConversion"/>
  </si>
  <si>
    <t>觀光學院</t>
    <phoneticPr fontId="3" type="noConversion"/>
  </si>
  <si>
    <t>鎖校園IP</t>
    <phoneticPr fontId="3" type="noConversion"/>
  </si>
  <si>
    <t>104教育部獎補助</t>
    <phoneticPr fontId="3" type="noConversion"/>
  </si>
  <si>
    <t>續訂</t>
    <phoneticPr fontId="3" type="noConversion"/>
  </si>
  <si>
    <t>訂</t>
    <phoneticPr fontId="3" type="noConversion"/>
  </si>
  <si>
    <t>2015/10/1~2017/9/30
民國 104年10月1日至民國106年9月30日止 (2年期)</t>
    <phoneticPr fontId="3" type="noConversion"/>
  </si>
  <si>
    <t xml:space="preserve">Hospitality &amp; Tourism Complete
飯店經營、旅遊、觀光及休閒管理全文資料庫
http://search.ebscohost.com/login.aspx?profile=ehost&amp;defaultdb=hjh
</t>
    <phoneticPr fontId="3" type="noConversion"/>
  </si>
  <si>
    <t>布里奇曼藝術教育數位圖像資料庫</t>
    <phoneticPr fontId="3" type="noConversion"/>
  </si>
  <si>
    <t>布里奇曼藝術教育數位圖像資料庫》是「布里奇曼藝術圖書館」（The Bridgeman Art Library）的線上版，為您提供聞名全球的藝術、文化、歷史圖像，是一不可多得的教育資源。提供您便捷的管道，盡覽史前時代至今的任一文明、任一時代的視覺文化藝術。影像來源出自各大博物館、藝廊、私人收藏、攝影師及藝術家的創作，其典藏內容未侷限於歐洲或西方藝術的範疇，而廣泛收錄了跨越洲際、學派的作品，如包含中華藝術、日本藝術與印度藝術等典藏主題。</t>
    <phoneticPr fontId="3" type="noConversion"/>
  </si>
  <si>
    <t>西文</t>
    <phoneticPr fontId="3" type="noConversion"/>
  </si>
  <si>
    <t>綜合</t>
    <phoneticPr fontId="3" type="noConversion"/>
  </si>
  <si>
    <t>鎖校園IP</t>
    <phoneticPr fontId="3" type="noConversion"/>
  </si>
  <si>
    <t>104教育部獎補助</t>
    <phoneticPr fontId="3" type="noConversion"/>
  </si>
  <si>
    <t>續贈</t>
    <phoneticPr fontId="3" type="noConversion"/>
  </si>
  <si>
    <t>訂</t>
    <phoneticPr fontId="3" type="noConversion"/>
  </si>
  <si>
    <t xml:space="preserve">http://www.bridgemaneducation.com </t>
    <phoneticPr fontId="3" type="noConversion"/>
  </si>
  <si>
    <t>103中區技職校院區域教學資源中心聯合圖書資源共享平台計畫
104中區技職校院區域教學資源中心聯合圖書資源共享平台計畫
105中區技職校院區域教學資源中心聯合圖書資源共享平台計畫
105教育部獎補助</t>
    <phoneticPr fontId="3" type="noConversion"/>
  </si>
  <si>
    <t>105中區技職校院區域教學資源中心聯合圖書資源共享平台計畫
2014/11/16~2015/11/15 ~2016/11/30~2017/11/30</t>
    <phoneticPr fontId="3" type="noConversion"/>
  </si>
  <si>
    <t xml:space="preserve">Nature Archive 1987-1996 </t>
    <phoneticPr fontId="3" type="noConversion"/>
  </si>
  <si>
    <t>西文</t>
    <phoneticPr fontId="3" type="noConversion"/>
  </si>
  <si>
    <t>健康學院
觀光學院</t>
    <phoneticPr fontId="3" type="noConversion"/>
  </si>
  <si>
    <t>鎖校園IP</t>
    <phoneticPr fontId="3" type="noConversion"/>
  </si>
  <si>
    <t>全國學術電子資訊資源共享聯盟</t>
    <phoneticPr fontId="3" type="noConversion"/>
  </si>
  <si>
    <t>續贈</t>
    <phoneticPr fontId="3" type="noConversion"/>
  </si>
  <si>
    <t>贈</t>
    <phoneticPr fontId="3" type="noConversion"/>
  </si>
  <si>
    <t>可永久使用1987~1996年之期刊全文</t>
    <phoneticPr fontId="3" type="noConversion"/>
  </si>
  <si>
    <t>http://www.nature.com/nature/archive/index.html</t>
    <phoneticPr fontId="3" type="noConversion"/>
  </si>
  <si>
    <t>(與Nature.com合併)</t>
    <phoneticPr fontId="3" type="noConversion"/>
  </si>
  <si>
    <t>OmniFile Full Text Select收錄自1977年2,969種全文核心期刊，內容涵蓋應用科技、藝術、生物農業、教育、普通科學、人文、社會科學、法律、圖書館與資訊情報學、商業等幾乎所有學科領域。</t>
    <phoneticPr fontId="3" type="noConversion"/>
  </si>
  <si>
    <t>Web of Science (簡稱 WOS) 為美國 Thomson Reuters 於 1997 年間建置之網際網路版引用文獻索引資料庫系統，提供使用者理、工、醫、農、人文、及社會科學等各學科領域之文獻書目、作者摘要、及引用文獻等資料。該系統收錄期刊超過 10,000 種，每週更新其內容，每年提供超過 110 萬筆書目及2300 萬筆引用文獻資料。●收錄範圍：含Science Citation Index Expanded(SCIE)自然科學引文索引資料庫8,300種以上之期刊和Social Science Citation Index (SSCI)社會科學引文索引資料庫4,500種以上之期刊，內容提供2002年至今年最新資料(10年回溯)，每週更新。</t>
    <phoneticPr fontId="3" type="noConversion"/>
  </si>
  <si>
    <t>Web of Science</t>
    <phoneticPr fontId="3" type="noConversion"/>
  </si>
  <si>
    <t>EBSCO Vocational Studies Premier技職領域全文資料庫</t>
    <phoneticPr fontId="3" type="noConversion"/>
  </si>
  <si>
    <t>教育部104年度臺灣學術電子資源永續發展計畫教育部105年度臺灣學術電子資源永續發展計畫</t>
    <phoneticPr fontId="3" type="noConversion"/>
  </si>
  <si>
    <t>*下架資料庫定義：以學年度為單位，如使用期限已到之資料庫，則納入下架資料庫清冊當中</t>
    <phoneticPr fontId="3" type="noConversion"/>
  </si>
  <si>
    <r>
      <t xml:space="preserve">教育部102年度臺灣學術電子資源永續發展計畫
教育部103年度臺灣學術電子資源永續發展計畫
教育部104年度臺灣學術電子資源永續發展計畫
教育部105年度臺灣學術電子資源永續發展計畫
</t>
    </r>
    <r>
      <rPr>
        <sz val="10"/>
        <color rgb="FFFF0000"/>
        <rFont val="新細明體"/>
        <family val="1"/>
        <charset val="136"/>
        <scheme val="minor"/>
      </rPr>
      <t>教育部106年度臺灣學術電子資源永續發展計畫</t>
    </r>
    <phoneticPr fontId="3" type="noConversion"/>
  </si>
  <si>
    <r>
      <t xml:space="preserve">101年度教育部獎補助
103年度教育部獎補助
104教育部獎補助
105教育部獎補助
</t>
    </r>
    <r>
      <rPr>
        <sz val="10"/>
        <color rgb="FFFF0000"/>
        <rFont val="新細明體"/>
        <family val="1"/>
        <charset val="136"/>
        <scheme val="minor"/>
      </rPr>
      <t>106教育部獎補助</t>
    </r>
    <phoneticPr fontId="3" type="noConversion"/>
  </si>
  <si>
    <r>
      <t xml:space="preserve">教育部102年度臺灣學術電子資源永續發展計畫
教育部103年度臺灣學術電子資源永續發展計畫
教育部104年度臺灣學術電子資源永續發展計畫
教育部105年度臺灣學術電子資源永續發展計畫
</t>
    </r>
    <r>
      <rPr>
        <sz val="10"/>
        <color rgb="FFFF0000"/>
        <rFont val="新細明體"/>
        <family val="1"/>
        <charset val="136"/>
        <scheme val="minor"/>
      </rPr>
      <t>教育部106年度臺灣學術電子資源永續發展計畫</t>
    </r>
    <phoneticPr fontId="3" type="noConversion"/>
  </si>
  <si>
    <t>Hospitality &amp; Tourism Complete (HTC)係EBSCO整合下列三種全球知名旅館、餐飲、觀光資料庫
 美國普渡大學(Purdue Univ.)製作之Lodging, Restaurant &amp; Tourism Index (LRTI):68種期刊(逾11萬篇文章), 收錄始至1985年
 英國Oxford Brookes &amp; Surrey Universities製作之 Articles in Hospitality &amp; Tourism (AHT): 300種期刊 (其中105種為active titles), 每月新增400篇文章,收錄始至1984年
 美國康乃爾大學(Cornell Univ.)製作之Cornell Hospitality Index (CHI): 143種期刊 (其中60種為active titles), 近12萬篇文章,收錄始至1995年
收錄知名觀光、餐飲及休閒管理全文期刊如:Asia Pacific Journal of Tourism Research, International Journal of Tourism Research, Current Issues in Tourism, FIU Hospitality Review, Journal of Ecotourism, Journal of Food Safety, Praxis: Journal of Applied Hospitality Management, Tourism &amp; Hospitality: Planning &amp; Development等. 此外更收錄許多相關全文專著(Monograph)及參考書籍(Reference Books),如:Economics of Tourism, Embracing &amp; Managing Change in Tourism, Encyclopedia of Tourism, Food Service Manager, Human Resource Management in the Hotel Industry, Managing Environments for Leisure &amp; Recreation, Managing Sport &amp; Leisure Facilities, Marine Tourism等，可回溯至1965年，目前全文出版品約443種。</t>
    <phoneticPr fontId="3" type="noConversion"/>
  </si>
  <si>
    <t>*新增資料庫定義為：以學年度為單位，新購(贈)資料庫，不在原資料庫清冊當中。如為續訂則不列入新增資料庫清冊中。</t>
    <phoneticPr fontId="3" type="noConversion"/>
  </si>
  <si>
    <t>udn數位閱讀電子書</t>
    <phoneticPr fontId="3" type="noConversion"/>
  </si>
  <si>
    <t xml:space="preserve">公開資訊觀測站 </t>
    <phoneticPr fontId="3" type="noConversion"/>
  </si>
  <si>
    <t>台大圖書館公開取用電子書</t>
    <phoneticPr fontId="3" type="noConversion"/>
  </si>
  <si>
    <t>教育大市集</t>
    <phoneticPr fontId="3" type="noConversion"/>
  </si>
  <si>
    <t>HyRead台灣全文資料庫</t>
    <phoneticPr fontId="3" type="noConversion"/>
  </si>
  <si>
    <t>HyRead台灣全文資料庫由凌網科技建置，於2009年正式上線營運，為專屬台灣的電子期刊資料庫，收錄的內容以國內學術電子全文為主，共分為綜合、人文、社會、自然、應用與生醫六大主題。</t>
    <phoneticPr fontId="3" type="noConversion"/>
  </si>
  <si>
    <t>中文</t>
    <phoneticPr fontId="3" type="noConversion"/>
  </si>
  <si>
    <t>綜合</t>
    <phoneticPr fontId="3" type="noConversion"/>
  </si>
  <si>
    <t>新訂</t>
    <phoneticPr fontId="3" type="noConversion"/>
  </si>
  <si>
    <t>HyRead台灣全文資料庫</t>
    <phoneticPr fontId="3" type="noConversion"/>
  </si>
  <si>
    <t>http://www.hyread.com.tw/hyreadnew/</t>
    <phoneticPr fontId="3" type="noConversion"/>
  </si>
  <si>
    <t>凌網科技，因消費者資料庫，出版社無法繼續提供服務，更換該資料庫進行補償</t>
    <phoneticPr fontId="3" type="noConversion"/>
  </si>
  <si>
    <t>購</t>
    <phoneticPr fontId="3" type="noConversion"/>
  </si>
  <si>
    <t>新購</t>
    <phoneticPr fontId="3" type="noConversion"/>
  </si>
  <si>
    <t>體育文獻資料庫</t>
    <phoneticPr fontId="3" type="noConversion"/>
  </si>
  <si>
    <t xml:space="preserve">台灣體育大學圖書館建置之「體育文獻資料庫」，內容包含數位論文、教師著作、本校學報、系所刊物等學術文獻外，另包括體育影像系統及體育新聞剪報系統，為目前國內唯一收錄國內各家報刊之體育相關新聞、評論、政策、措施、各項賽事及部份國外與大陸體育新聞之資料庫。新聞剪報資料庫收錄範圍自民國79年至98年間共20個年度，超過十五萬筆以上之體育新聞資料。
</t>
    <phoneticPr fontId="3" type="noConversion"/>
  </si>
  <si>
    <t>社會科學類</t>
    <phoneticPr fontId="3" type="noConversion"/>
  </si>
  <si>
    <t>台灣體育大學圖書館</t>
    <phoneticPr fontId="3" type="noConversion"/>
  </si>
  <si>
    <t>新贈</t>
    <phoneticPr fontId="3" type="noConversion"/>
  </si>
  <si>
    <t>贈</t>
    <phoneticPr fontId="3" type="noConversion"/>
  </si>
  <si>
    <t>http://penews.ntupes.edu.tw/cgi-bin/gs32/gsweb.cgi/login?o=dwebmge&amp;cache=1510220027585</t>
    <phoneticPr fontId="3" type="noConversion"/>
  </si>
  <si>
    <t>中區技職校院工研院產經中心電子書</t>
    <phoneticPr fontId="3" type="noConversion"/>
  </si>
  <si>
    <t>中區技職校院聯合電子書共用平台</t>
    <phoneticPr fontId="3" type="noConversion"/>
  </si>
  <si>
    <t xml:space="preserve"> 與中區技職校院聯合電子書共用平台，為相同平臺，故不與重複計算</t>
    <phoneticPr fontId="3" type="noConversion"/>
  </si>
  <si>
    <t>原版報紙資料庫定點公播版</t>
    <phoneticPr fontId="3" type="noConversion"/>
  </si>
  <si>
    <t xml:space="preserve">台灣商學企管資料庫 </t>
    <phoneticPr fontId="3" type="noConversion"/>
  </si>
  <si>
    <t>收錄近年來臺灣地區出版之學術期刊，包含公私立大學出版之學報，及主要學會出版之相關期刊共 52 種。另外也從一般性商業期刊中精選出學術界所重視的期刊共 31 種，為國內收錄學術期刊最多的商學資料庫。</t>
    <phoneticPr fontId="3" type="noConversion"/>
  </si>
  <si>
    <t>漢珍數位圖書股份有限公司</t>
    <phoneticPr fontId="3" type="noConversion"/>
  </si>
  <si>
    <t xml:space="preserve">http://tbmcdb.lib.ntnu.edu.tw/   </t>
    <phoneticPr fontId="3" type="noConversion"/>
  </si>
  <si>
    <t>中山學術資料庫</t>
    <phoneticPr fontId="3" type="noConversion"/>
  </si>
  <si>
    <t>協助全國學子認識國父，瞭解我國立國精神。內容包含「三民主義全文檢索系統」及《國父全集》與《國父年譜》電子書</t>
    <phoneticPr fontId="3" type="noConversion"/>
  </si>
  <si>
    <t>總類</t>
    <phoneticPr fontId="3" type="noConversion"/>
  </si>
  <si>
    <t xml:space="preserve">http://sunology.yatsen.gov.tw   </t>
    <phoneticPr fontId="3" type="noConversion"/>
  </si>
  <si>
    <t>TAO臺灣學智慧藏電子書</t>
    <phoneticPr fontId="3" type="noConversion"/>
  </si>
  <si>
    <t>iRead eBook華藝電子書</t>
    <phoneticPr fontId="3" type="noConversion"/>
  </si>
  <si>
    <r>
      <t xml:space="preserve">99年教育部獎補助款
 103年度教育部獎補助 
104年度教育部獎補助
105教育部獎補助
</t>
    </r>
    <r>
      <rPr>
        <sz val="10"/>
        <color rgb="FFFF0000"/>
        <rFont val="新細明體"/>
        <family val="1"/>
        <charset val="136"/>
        <scheme val="minor"/>
      </rPr>
      <t>106教育部獎補助</t>
    </r>
    <phoneticPr fontId="3" type="noConversion"/>
  </si>
  <si>
    <t>考古資料數位典藏資料庫</t>
    <phoneticPr fontId="3" type="noConversion"/>
  </si>
  <si>
    <t xml:space="preserve">  
 日治時期圖書全文影像系統 </t>
    <phoneticPr fontId="3" type="noConversion"/>
  </si>
  <si>
    <t xml:space="preserve">典藏為數可觀的日治時期孤本圖書，包含產業、政治、經濟、社會、醫學、歷史、宗教等方面之圖書，提供讀者利用
</t>
    <phoneticPr fontId="3" type="noConversion"/>
  </si>
  <si>
    <t xml:space="preserve">http://stfb.ntl.edu.tw/cgi-bin/gs32/gsweb.cgi/login?o=dwebmge   </t>
    <phoneticPr fontId="3" type="noConversion"/>
  </si>
  <si>
    <t>Nature</t>
    <phoneticPr fontId="3" type="noConversion"/>
  </si>
  <si>
    <t>席勒(1759-1805)為德國狂飆時期代表作家，本資料庫內容為德國自1940年起對席勒作品的國家典藏計畫，資料共56冊，目前由威瑪古典主義基金會及席勒國家博物館收藏。本資料庫為國家典藏計畫數位版，收錄席勒的文學作品、手稿、書信、談話及語錄。</t>
  </si>
  <si>
    <t>永久</t>
    <phoneticPr fontId="3" type="noConversion"/>
  </si>
  <si>
    <t>卡夫卡(1883-1924)為德國20世紀最具影響力的德國作家，其著名的意識流寫作風格為當代文明的創作。本資料庫收錄卡夫卡的創作、手稿、日記、論壇，及其創作「蛻變」、「審判」、「城堡」等著作全文。該網站為1982年出版之「卡夫卡，評論集、書信及日記」(Franz Kafka, Kritische Ausgabe, Schriften und Tagebucher)電子版，書中主要評論卡夫卡的所有生平著作，同時探討卡夫卡對後世作品的影響。</t>
    <phoneticPr fontId="3" type="noConversion"/>
  </si>
  <si>
    <t>收錄英國牛津大學出版社 (Oxford University Press) 出版之71種回溯至1996年止之電子期刊。
主題範疇：生物、醫學、物理、化學、心理學、數學、資訊、工程、大眾傳播、政治、經濟、法律、語言、文學、音樂、藝術、哲學、社會科學...等學科。</t>
    <phoneticPr fontId="3" type="noConversion"/>
  </si>
  <si>
    <t>http://huso.stpi.narl.org.tw/husoc/husokm?!!FUNC210</t>
    <phoneticPr fontId="3" type="noConversion"/>
  </si>
  <si>
    <t>提供 Springer 出版的電子期刊、電子書、電子叢書、專家系統等。內容包含工程、化學、天文學、生命科學、生物醫學、地球科學、法律、物理、社會科學、統計、經濟、電腦、數學、環境科學、藝術等 16 類。Springer 電子期刊累增至 510 餘種，期刊收錄年代最遠者回溯至 1997年。</t>
    <phoneticPr fontId="3" type="noConversion"/>
  </si>
  <si>
    <t>SOJA http://huso.stpi.narl.org.tw/husoc/husokm?!!FUNC470</t>
    <phoneticPr fontId="3" type="noConversion"/>
  </si>
  <si>
    <t>永久使用</t>
    <phoneticPr fontId="3" type="noConversion"/>
  </si>
  <si>
    <t xml:space="preserve">OCLC WorldCat Discovery Services PapersFirst </t>
    <phoneticPr fontId="3" type="noConversion"/>
  </si>
  <si>
    <t>OCLC WorldCat Discovery Services ProceedingsFirst</t>
    <phoneticPr fontId="3" type="noConversion"/>
  </si>
  <si>
    <t>SOJA http://huso.stpi.narl.org.tw/husoc/husokm?!!FUNC470</t>
    <phoneticPr fontId="3" type="noConversion"/>
  </si>
  <si>
    <t>SpringerLink Online Journal Archive</t>
    <phoneticPr fontId="3" type="noConversion"/>
  </si>
  <si>
    <t>The Making of Modern Law : Trials, 1600-1926</t>
    <phoneticPr fontId="3" type="noConversion"/>
  </si>
  <si>
    <t>近代法律全文資料庫:判例 1600-1926(MOML:Trials)，MOML: Trials是收錄當時在美國、法國、英國震驚社會的審判。由這些內容我們可以一窺當代的家族關係、性別問題、也是了解十九世紀婚姻制度的最好來源。所收錄的並不只是一些負面的判決、也包括憲法的價值、與歷史議題相關的審判，包括有名的the Dred Scott案(美國最高法院使奴隸制在准州合法化的裁決)及猴子審判(Scope Monkey審判：創造論與進化論的爭論)。</t>
    <phoneticPr fontId="3" type="noConversion"/>
  </si>
  <si>
    <t>通識</t>
    <phoneticPr fontId="3" type="noConversion"/>
  </si>
  <si>
    <t>http://huso.stpi.narl.org.tw/husoc/husokm?000EF3030001000100000000000021C00000001E000000000</t>
    <phoneticPr fontId="3" type="noConversion"/>
  </si>
  <si>
    <t>國科會人文處全國學術版</t>
    <phoneticPr fontId="3" type="noConversion"/>
  </si>
  <si>
    <t xml:space="preserve">The Economist Historical Archive 1843-2003 (EHA) / </t>
    <phoneticPr fontId="3" type="noConversion"/>
  </si>
  <si>
    <t xml:space="preserve">收錄1843-2003年間，所有出版的Economist期刊全文。收錄550,000頁以上。
政治、經濟、科學、科技及文化等領域。
</t>
    <phoneticPr fontId="3" type="noConversion"/>
  </si>
  <si>
    <t>管理學院</t>
    <phoneticPr fontId="3" type="noConversion"/>
  </si>
  <si>
    <t>http://huso.stpi.narl.org.tw/husoc/husokm?000EF3030001000100000000000023000000001E000000000</t>
    <phoneticPr fontId="3" type="noConversion"/>
  </si>
  <si>
    <t>Periodicals Archive Online Collection(PAO)</t>
    <phoneticPr fontId="3" type="noConversion"/>
  </si>
  <si>
    <t>PAO人文社會學術期刊全文資料庫，包括藝術、人文及社會科學相關約31 種主題，並收錄自西元1873─2000 年，共計75 種全文期刊，211,590 篇文章，1,525,014 頁全文內容。</t>
    <phoneticPr fontId="3" type="noConversion"/>
  </si>
  <si>
    <t>http://huso.stpi.narl.org.tw/husoc/husokm?!!FUNC310</t>
    <phoneticPr fontId="3" type="noConversion"/>
  </si>
  <si>
    <t>http://huso.stpi.narl.org.tw/husoc/husokm?!!FUNC310</t>
    <phoneticPr fontId="3" type="noConversion"/>
  </si>
  <si>
    <t>Times Digital Archives (TDA)</t>
    <phoneticPr fontId="3" type="noConversion"/>
  </si>
  <si>
    <t>收錄 1785-1900 年The Times 泰晤士報的原始內容，總計有 100 萬頁的資料，超過 186萬篇文章。除了新聞之外，亦有廣告、股票資訊、工商行情、政府重大的經濟策略及評論文章等。
收錄主題有：1.Advertising 2.Business 3.Editorial &amp; Commentary 4.Features5.Parliamnet 6.Law 7.News 8.People 9.Picture gallery 10.Sport</t>
    <phoneticPr fontId="3" type="noConversion"/>
  </si>
  <si>
    <t>http://huso.stpi.narl.org.tw/husoc/husokm?!!FUNC400</t>
    <phoneticPr fontId="3" type="noConversion"/>
  </si>
  <si>
    <t>Times Literary Supplement Centenary Archive</t>
    <phoneticPr fontId="3" type="noConversion"/>
  </si>
  <si>
    <t xml:space="preserve">泰晤士報文學增刊。收錄自1902年創刊至1990年間出版的內容，以報導文學各個方面的文章聞名。它的文章風格活潑多樣，對各種重要圖書進行評論。文筆的精湛水準和呈現給讀者的有學者風度的文體使它能對世界上的主要小說和非小說文學作品發表卓越、深入的評論。它也以由世界第一流學者所撰寫的時事文章、書目報導和讀者致編者的熱情信件而聞名。藉由資源數位化使用者可以更方便瀏覽擷取需要的資訊，能夠隨時隨地查找，超過250,000篇的評論、書信、詩歌與散文收錄在擁有5,000期的TLS的泰晤士報文學增刊百年饗宴裡。
</t>
    <phoneticPr fontId="3" type="noConversion"/>
  </si>
  <si>
    <t>http://huso.stpi.narl.org.tw/husoc/husokm?0027C6AF000100010000000000001A400000001E000000000</t>
    <phoneticPr fontId="3" type="noConversion"/>
  </si>
  <si>
    <t>國科會人文處全國學術版</t>
    <phoneticPr fontId="3" type="noConversion"/>
  </si>
  <si>
    <t>Chadwyck-Healey Literature Collections  ( CLC)</t>
    <phoneticPr fontId="3" type="noConversion"/>
  </si>
  <si>
    <t>收錄西元 7 世紀至 20 世紀的英美文學作品，包括詩、小說、戲劇、文學家之作品集，如莎士比亞和葉慈之作品集、英文聖經集成之全文資料，涵括各種時代及類型的文學作品，為研究文學及文學史的重要資源。具14,554筆作品(works)</t>
    <phoneticPr fontId="3" type="noConversion"/>
  </si>
  <si>
    <t>http://huso.stpi.narl.org.tw/husoc/husokm?!!FUNC440</t>
    <phoneticPr fontId="3" type="noConversion"/>
  </si>
  <si>
    <t>應用外語系</t>
    <phoneticPr fontId="3" type="noConversion"/>
  </si>
  <si>
    <t xml:space="preserve">泰晤士報文學增刊。收錄自1902年創刊至1990年間出版的內容，以報導文學各個方面的文章聞名。它的文章風格活潑多樣，對各種重要圖書進行評論。文筆的精湛水準和呈現給讀者的有學者風度的文體使它能對世界上的主要小說和非小說文學作品發表卓越、深入評論。它也以由世界第一流學者所撰寫的時事文章、書目報導和讀者致編者的熱情信件而聞名。超過250,000篇的評論、書信、詩歌與散文收錄在擁有5,000期的TLS的泰晤士報文學增刊百年饗宴裡。
</t>
    <phoneticPr fontId="3" type="noConversion"/>
  </si>
  <si>
    <t>http://huso.stpi.narl.org.tw/husoc/husokm?!!FUNC270</t>
  </si>
  <si>
    <t>Eighteenth Century Collections Online  (ECCO)</t>
    <phoneticPr fontId="3" type="noConversion"/>
  </si>
  <si>
    <t>收錄 18 世紀當代有關美國大革命、法國革命及工業革命等大史事經典古籍，包含來自全球 1,500個大學、公共圖書館及私人圖書館館藏，138,000 種電子書 (約 150,000 冊) 的完整內容，包含 2,600 萬頁全文內容供使用者檢索。主題範疇：歷史與地理、社會科學、文學及語言、宗教學、現代藝術、法律類、醫學及科技、以及參考書類。</t>
    <phoneticPr fontId="3" type="noConversion"/>
  </si>
  <si>
    <t>http://huso.stpi.narl.org.tw/husoc/husokm?!!FUNC340</t>
    <phoneticPr fontId="3" type="noConversion"/>
  </si>
  <si>
    <t>文獻相似度檢測服務</t>
    <phoneticPr fontId="3" type="noConversion"/>
  </si>
  <si>
    <t>中文</t>
    <phoneticPr fontId="3" type="noConversion"/>
  </si>
  <si>
    <t>教育部106年度「臺灣學術電子資源永續發展計畫」</t>
    <phoneticPr fontId="3" type="noConversion"/>
  </si>
  <si>
    <t>新贈</t>
    <phoneticPr fontId="3" type="noConversion"/>
  </si>
  <si>
    <t>贈</t>
    <phoneticPr fontId="3" type="noConversion"/>
  </si>
  <si>
    <t>http://huso.stpi.narl.org.tw/husoc/husokm?!!FUNC340</t>
    <phoneticPr fontId="3" type="noConversion"/>
  </si>
  <si>
    <t>收錄回溯至十五世紀之早期英語文獻，包括近125,000種書刊、小冊子、演講、曆書、年鑑、宣言書、祈禱文等各類型出版物。EEBO前身為Early English Books I &amp; II之微縮系列產品，涵括從1473-1700年間於英國或以英語印行之刊物，共約2,200萬頁數位影像。</t>
    <phoneticPr fontId="3" type="noConversion"/>
  </si>
  <si>
    <t>Early English Books Online (EEBO)
15-17世紀珍本英語文獻</t>
    <phoneticPr fontId="3" type="noConversion"/>
  </si>
  <si>
    <t>應用外語系</t>
    <phoneticPr fontId="3" type="noConversion"/>
  </si>
  <si>
    <t>http://www.airitiplagchecker.com/</t>
    <phoneticPr fontId="3" type="noConversion"/>
  </si>
  <si>
    <t>華藝文獻相似度檢測服務可協助您比對您的文檔與他人著作的相似程度。比對內容涵蓋逾2,000種華文學術期刊與會議論文，以及超過60所大專院校學位論文，包含臺灣大學學位論文、馬偕護理雜誌、臺灣地理資訊學刊……等獨家授權給華藝線上圖書館的期刊、會議論文及學位論文。</t>
    <phoneticPr fontId="3" type="noConversion"/>
  </si>
  <si>
    <t>教育部103年度臺灣學術電子資源永續發展計畫
教育部104年度臺灣學術電子資源永續發展計畫教育部
105年度臺灣學術電子資源永續發展計畫
106年度臺灣學術電子資源永續發展計畫</t>
    <phoneticPr fontId="3" type="noConversion"/>
  </si>
  <si>
    <t>CJTD中文學術期刊暨學位論文全文資料庫
CJTD中國大陸學術期刊暨學位論文全文資料庫</t>
    <phoneticPr fontId="3" type="noConversion"/>
  </si>
  <si>
    <t>105年度臺灣學術電子資源永續發展計畫
105年度臺灣學術電子資源永續發展計畫</t>
    <phoneticPr fontId="3" type="noConversion"/>
  </si>
  <si>
    <t>大家說英語每日頻道</t>
    <phoneticPr fontId="3" type="noConversion"/>
  </si>
  <si>
    <t>教育部100年度臺灣學術電子資源永續發展計畫
教育部103年度臺灣學術電子資源永續發展計畫
教育部104年度臺灣學術電子資源永續發展計畫
教育部105年度臺灣學術電子資源永續發展計畫
教育部106年度臺灣學術電子資源永續發展計畫</t>
    <phoneticPr fontId="3" type="noConversion"/>
  </si>
  <si>
    <t>空中英語教室影音典藏學習系統(空中英語教室每日頻道)</t>
    <phoneticPr fontId="3" type="noConversion"/>
  </si>
  <si>
    <t>Early English Books Online (EEBO)
15-17世紀珍本英語文獻</t>
    <phoneticPr fontId="3" type="noConversion"/>
  </si>
  <si>
    <t>收錄回溯至十五世紀之早期英語文獻，包括近125,000種書刊、小冊子、演講、曆書、年鑑、宣言書、祈禱文等各類型出版物。EEBO前身為Early English Books I &amp; II之微縮系列產品，涵括從1473-1700年間於英國或以英語印行之刊物，共約2,200萬頁數位影像。</t>
    <phoneticPr fontId="3" type="noConversion"/>
  </si>
  <si>
    <t>文獻相似度檢測服務</t>
    <phoneticPr fontId="3" type="noConversion"/>
  </si>
  <si>
    <t>北大方正電子書=Apabi數位資源平臺</t>
    <phoneticPr fontId="3" type="noConversion"/>
  </si>
  <si>
    <t>Periodicals Archive Online Collection(PAO)</t>
    <phoneticPr fontId="3" type="noConversion"/>
  </si>
  <si>
    <t>Periodicals Archive Online Collection(PAO)</t>
    <phoneticPr fontId="3" type="noConversion"/>
  </si>
  <si>
    <t xml:space="preserve">The Economist Historical Archive 1843-2003 (EHA) </t>
    <phoneticPr fontId="3" type="noConversion"/>
  </si>
  <si>
    <t xml:space="preserve">The Economist Historical Archive 1843-2003 (EHA) </t>
    <phoneticPr fontId="3" type="noConversion"/>
  </si>
  <si>
    <t>PAO人文社會學術期刊全文資料庫，包括藝術、人文及社會科學相關約31 種主題，並收錄自西元1873─2000 年，共計75 種全文期刊，211,590 篇文章，1,525,014 頁全文內容。
為 Periodicals Index Online 之全文版，涵蓋年代1873-2000年，收錄635種期刊，共計約1217萬頁以上。</t>
    <phoneticPr fontId="3" type="noConversion"/>
  </si>
  <si>
    <t>SpringerLink Online Journal Archive (SOJA)</t>
    <phoneticPr fontId="3" type="noConversion"/>
  </si>
  <si>
    <t>SpringerLink Online Journal Archive (SOJA)</t>
    <phoneticPr fontId="3" type="noConversion"/>
  </si>
  <si>
    <t>Oxford Journals Archives (OJA)</t>
    <phoneticPr fontId="3" type="noConversion"/>
  </si>
  <si>
    <t>Oxford Journals Archives (OJA)</t>
    <phoneticPr fontId="3" type="noConversion"/>
  </si>
  <si>
    <t>http://huso.stpi.narl.org.tw/husoc/husokm?000B05950001000100000000000000300000001E000000000#</t>
    <phoneticPr fontId="3" type="noConversion"/>
  </si>
  <si>
    <t>全國學術電子資訊資源共享聯盟</t>
    <phoneticPr fontId="3" type="noConversion"/>
  </si>
  <si>
    <t>科技政策中心自 2010 年起以 National Academic License 引進 Nature 期刊 1987 到 1996 年過刊資料庫(Nature Archive :1987-1996)，提供全國各大專院校及研究機構等 CONCERT 成員使用。 
Springer Nature出版Nature, Nature Research Journals, Nature Reviews 等83種刊物，其中包括代理出版知名國際性學會之電子期刊。Nature.com 是Nature.com eJournals的網際網路出版平台，採用AOP (Advance Online Publication)系統，論文的線上出版可以比紙本提早數星期。
 Nature.com 平台提供之電子期刊，主題涵蓋科學、技術、生物技術、化學、基因與進化、免疫、藥學、醫學、臨床醫學、惡性腫瘤、牙科、分子細胞生物、神經科學、物理科學等。</t>
    <phoneticPr fontId="3" type="noConversion"/>
  </si>
  <si>
    <t>OCLC FirstSearch ECO (A &amp; I )</t>
    <phoneticPr fontId="3" type="noConversion"/>
  </si>
  <si>
    <t>提供 OCLC Electronic Collections Online 資料庫中 5,000 種期刊之文章索引、摘要
主題： 農業、圖書館學、人類學、文學、商業、醫藥、經濟學、哲學、教育、政治科學、美術、心理學、地理、宗教、歷史、科學語言、社會科學、法律、技術等</t>
    <phoneticPr fontId="3" type="noConversion"/>
  </si>
  <si>
    <t>西文</t>
    <phoneticPr fontId="3" type="noConversion"/>
  </si>
  <si>
    <t>綜合</t>
    <phoneticPr fontId="3" type="noConversion"/>
  </si>
  <si>
    <t>鎖校園IP</t>
    <phoneticPr fontId="3" type="noConversion"/>
  </si>
  <si>
    <t xml:space="preserve">全國學術電子資訊資源共享聯盟 CONCERT
</t>
    <phoneticPr fontId="3" type="noConversion"/>
  </si>
  <si>
    <t>續贈</t>
    <phoneticPr fontId="3" type="noConversion"/>
  </si>
  <si>
    <t>贈</t>
    <phoneticPr fontId="3" type="noConversion"/>
  </si>
  <si>
    <t>僅提供索引與摘要</t>
    <phoneticPr fontId="3" type="noConversion"/>
  </si>
  <si>
    <t>http://firstsearch.oclc.org/dbname=ECO;fsip</t>
    <phoneticPr fontId="3" type="noConversion"/>
  </si>
  <si>
    <t xml:space="preserve">OCLC WorldCat Discovery Services ArticleFirst </t>
    <phoneticPr fontId="3" type="noConversion"/>
  </si>
  <si>
    <t>贈</t>
    <phoneticPr fontId="3"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</si>
</sst>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23" x14ac:knownFonts="1">
    <font>
      <sz val="12"/>
      <name val="新細明體"/>
      <family val="1"/>
      <charset val="136"/>
    </font>
    <font>
      <sz val="12"/>
      <name val="新細明體"/>
      <family val="1"/>
      <charset val="136"/>
    </font>
    <font>
      <sz val="10"/>
      <name val="新細明體"/>
      <family val="1"/>
      <charset val="136"/>
      <scheme val="minor"/>
    </font>
    <font>
      <sz val="9"/>
      <name val="新細明體"/>
      <family val="1"/>
      <charset val="136"/>
    </font>
    <font>
      <u/>
      <sz val="12"/>
      <color indexed="12"/>
      <name val="新細明體"/>
      <family val="1"/>
      <charset val="136"/>
    </font>
    <font>
      <u/>
      <sz val="10"/>
      <name val="新細明體"/>
      <family val="1"/>
      <charset val="136"/>
      <scheme val="minor"/>
    </font>
    <font>
      <u/>
      <sz val="10"/>
      <name val="新細明體"/>
      <family val="1"/>
      <charset val="136"/>
    </font>
    <font>
      <sz val="10"/>
      <name val="新細明體"/>
      <family val="1"/>
      <charset val="136"/>
    </font>
    <font>
      <sz val="12"/>
      <color theme="1"/>
      <name val="新細明體"/>
      <family val="1"/>
      <charset val="136"/>
      <scheme val="minor"/>
    </font>
    <font>
      <u/>
      <sz val="12"/>
      <color theme="10"/>
      <name val="新細明體"/>
      <family val="1"/>
      <charset val="136"/>
    </font>
    <font>
      <b/>
      <sz val="10"/>
      <name val="新細明體"/>
      <family val="1"/>
      <charset val="136"/>
      <scheme val="minor"/>
    </font>
    <font>
      <sz val="12"/>
      <name val="新細明體"/>
      <family val="1"/>
      <charset val="136"/>
      <scheme val="minor"/>
    </font>
    <font>
      <u/>
      <sz val="10"/>
      <color indexed="12"/>
      <name val="新細明體"/>
      <family val="1"/>
      <charset val="136"/>
    </font>
    <font>
      <b/>
      <sz val="10"/>
      <name val="新細明體"/>
      <family val="1"/>
      <charset val="136"/>
    </font>
    <font>
      <sz val="12"/>
      <color rgb="FFFF0000"/>
      <name val="新細明體"/>
      <family val="1"/>
      <charset val="136"/>
    </font>
    <font>
      <sz val="10"/>
      <color theme="0"/>
      <name val="新細明體"/>
      <family val="1"/>
      <charset val="136"/>
      <scheme val="minor"/>
    </font>
    <font>
      <sz val="16"/>
      <color rgb="FFFF0000"/>
      <name val="新細明體"/>
      <family val="1"/>
      <charset val="136"/>
    </font>
    <font>
      <sz val="18"/>
      <color rgb="FFFF0000"/>
      <name val="新細明體"/>
      <family val="1"/>
      <charset val="136"/>
    </font>
    <font>
      <sz val="10"/>
      <color rgb="FFFF0000"/>
      <name val="新細明體"/>
      <family val="1"/>
      <charset val="136"/>
      <scheme val="minor"/>
    </font>
    <font>
      <sz val="10"/>
      <color theme="1"/>
      <name val="新細明體"/>
      <family val="1"/>
      <charset val="136"/>
      <scheme val="minor"/>
    </font>
    <font>
      <sz val="9"/>
      <color indexed="81"/>
      <name val="Tahoma"/>
      <family val="2"/>
    </font>
    <font>
      <b/>
      <sz val="9"/>
      <color indexed="81"/>
      <name val="Tahoma"/>
      <family val="2"/>
    </font>
    <font>
      <sz val="9"/>
      <color indexed="81"/>
      <name val="細明體"/>
      <family val="3"/>
      <charset val="136"/>
    </font>
  </fonts>
  <fills count="5">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rgb="FFFFFF0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thin">
        <color indexed="64"/>
      </top>
      <bottom/>
      <diagonal/>
    </border>
  </borders>
  <cellStyleXfs count="5">
    <xf numFmtId="0" fontId="0" fillId="0" borderId="0"/>
    <xf numFmtId="0" fontId="4" fillId="0" borderId="0" applyNumberFormat="0" applyFill="0" applyBorder="0" applyAlignment="0" applyProtection="0">
      <alignment vertical="top"/>
      <protection locked="0"/>
    </xf>
    <xf numFmtId="0" fontId="1" fillId="0" borderId="0">
      <alignment vertical="center"/>
    </xf>
    <xf numFmtId="0" fontId="8" fillId="0" borderId="0">
      <alignment vertical="center"/>
    </xf>
    <xf numFmtId="0" fontId="9" fillId="0" borderId="0" applyNumberFormat="0" applyFill="0" applyBorder="0" applyAlignment="0" applyProtection="0"/>
  </cellStyleXfs>
  <cellXfs count="80">
    <xf numFmtId="0" fontId="0" fillId="0" borderId="0" xfId="0"/>
    <xf numFmtId="0" fontId="2" fillId="0" borderId="0" xfId="0" applyFont="1" applyFill="1"/>
    <xf numFmtId="0" fontId="2" fillId="0" borderId="0" xfId="0" applyFont="1" applyFill="1" applyAlignment="1">
      <alignment horizontal="center"/>
    </xf>
    <xf numFmtId="0" fontId="2" fillId="0" borderId="0" xfId="0" applyFont="1" applyFill="1" applyAlignment="1">
      <alignment vertical="center" wrapText="1"/>
    </xf>
    <xf numFmtId="0" fontId="2" fillId="0" borderId="0" xfId="0" applyFont="1" applyFill="1" applyAlignment="1">
      <alignment horizontal="center" vertical="center"/>
    </xf>
    <xf numFmtId="0" fontId="2" fillId="0" borderId="0" xfId="0" applyFont="1" applyFill="1" applyAlignment="1">
      <alignment horizontal="left" vertical="center" wrapText="1"/>
    </xf>
    <xf numFmtId="0" fontId="2" fillId="2" borderId="1" xfId="0" applyFont="1" applyFill="1" applyBorder="1" applyAlignment="1">
      <alignment horizontal="left" vertical="center" wrapText="1"/>
    </xf>
    <xf numFmtId="14" fontId="2" fillId="2" borderId="1" xfId="0" applyNumberFormat="1" applyFont="1" applyFill="1" applyBorder="1" applyAlignment="1">
      <alignment horizontal="center" vertical="center"/>
    </xf>
    <xf numFmtId="0" fontId="2" fillId="2" borderId="1" xfId="0" applyFont="1" applyFill="1" applyBorder="1" applyAlignment="1">
      <alignment horizontal="center" vertical="center"/>
    </xf>
    <xf numFmtId="0" fontId="2" fillId="2" borderId="1" xfId="0" applyFont="1" applyFill="1" applyBorder="1" applyAlignment="1">
      <alignment vertical="center" wrapText="1"/>
    </xf>
    <xf numFmtId="14" fontId="2" fillId="2" borderId="1" xfId="0" applyNumberFormat="1" applyFont="1" applyFill="1" applyBorder="1" applyAlignment="1">
      <alignment horizontal="center" vertical="center" wrapText="1"/>
    </xf>
    <xf numFmtId="0" fontId="5" fillId="2" borderId="1" xfId="1" applyFont="1" applyFill="1" applyBorder="1" applyAlignment="1" applyProtection="1">
      <alignment horizontal="left" vertical="center" wrapText="1"/>
    </xf>
    <xf numFmtId="0" fontId="2" fillId="2" borderId="1" xfId="0" applyFont="1" applyFill="1" applyBorder="1" applyAlignment="1">
      <alignment horizontal="center" vertical="center" wrapText="1"/>
    </xf>
    <xf numFmtId="0" fontId="10" fillId="2" borderId="1" xfId="0" applyFont="1" applyFill="1" applyBorder="1" applyAlignment="1">
      <alignment horizontal="left" vertical="center" wrapText="1"/>
    </xf>
    <xf numFmtId="0" fontId="11" fillId="0" borderId="0" xfId="0" applyFont="1" applyFill="1" applyAlignment="1">
      <alignment horizontal="center" vertical="center" wrapText="1"/>
    </xf>
    <xf numFmtId="0" fontId="2" fillId="3" borderId="1" xfId="0" applyFont="1" applyFill="1" applyBorder="1" applyAlignment="1">
      <alignment horizontal="center"/>
    </xf>
    <xf numFmtId="0" fontId="2" fillId="3" borderId="1" xfId="0" applyFont="1" applyFill="1" applyBorder="1" applyAlignment="1">
      <alignment vertical="center" wrapText="1"/>
    </xf>
    <xf numFmtId="0" fontId="2" fillId="3" borderId="1" xfId="0" applyFont="1" applyFill="1" applyBorder="1" applyAlignment="1">
      <alignment horizontal="center" vertical="center"/>
    </xf>
    <xf numFmtId="0" fontId="2" fillId="3" borderId="1" xfId="0" applyFont="1" applyFill="1" applyBorder="1" applyAlignment="1">
      <alignment horizontal="left" vertical="center" wrapText="1"/>
    </xf>
    <xf numFmtId="0" fontId="11" fillId="3" borderId="1" xfId="0" applyFont="1" applyFill="1" applyBorder="1" applyAlignment="1">
      <alignment horizontal="center" vertical="center" wrapText="1"/>
    </xf>
    <xf numFmtId="14" fontId="2" fillId="2" borderId="1" xfId="0" applyNumberFormat="1" applyFont="1" applyFill="1" applyBorder="1" applyAlignment="1">
      <alignment horizontal="left" vertical="center" wrapText="1"/>
    </xf>
    <xf numFmtId="0" fontId="2" fillId="2" borderId="1" xfId="0" applyFont="1" applyFill="1" applyBorder="1" applyAlignment="1">
      <alignment vertical="center"/>
    </xf>
    <xf numFmtId="0" fontId="12" fillId="2" borderId="1" xfId="1" applyFont="1" applyFill="1" applyBorder="1" applyAlignment="1" applyProtection="1">
      <alignment horizontal="left" vertical="center" wrapText="1"/>
    </xf>
    <xf numFmtId="0" fontId="5" fillId="2" borderId="1" xfId="1" applyFont="1" applyFill="1" applyBorder="1" applyAlignment="1" applyProtection="1">
      <alignment vertical="center" wrapText="1"/>
    </xf>
    <xf numFmtId="0" fontId="13" fillId="2" borderId="1" xfId="0" applyFont="1" applyFill="1" applyBorder="1" applyAlignment="1">
      <alignment horizontal="left" vertical="center" wrapText="1"/>
    </xf>
    <xf numFmtId="0" fontId="6" fillId="2" borderId="1" xfId="1" applyFont="1" applyFill="1" applyBorder="1" applyAlignment="1" applyProtection="1">
      <alignment horizontal="left" vertical="center" wrapText="1"/>
    </xf>
    <xf numFmtId="0" fontId="7" fillId="2" borderId="1" xfId="0" applyFont="1" applyFill="1" applyBorder="1" applyAlignment="1">
      <alignment horizontal="center" vertical="center"/>
    </xf>
    <xf numFmtId="14" fontId="7" fillId="2" borderId="1" xfId="0" applyNumberFormat="1" applyFont="1" applyFill="1" applyBorder="1" applyAlignment="1">
      <alignment horizontal="center" vertical="center"/>
    </xf>
    <xf numFmtId="0" fontId="5" fillId="2" borderId="1" xfId="1" applyFont="1" applyFill="1" applyBorder="1" applyAlignment="1" applyProtection="1">
      <alignment vertical="center"/>
    </xf>
    <xf numFmtId="0" fontId="7" fillId="2" borderId="1" xfId="0" applyFont="1" applyFill="1" applyBorder="1"/>
    <xf numFmtId="0" fontId="0" fillId="0" borderId="0" xfId="0" pivotButton="1"/>
    <xf numFmtId="0" fontId="0" fillId="0" borderId="0" xfId="0" applyAlignment="1">
      <alignment horizontal="left"/>
    </xf>
    <xf numFmtId="0" fontId="0" fillId="0" borderId="0" xfId="0" applyNumberFormat="1"/>
    <xf numFmtId="0" fontId="0" fillId="0" borderId="1" xfId="0" applyBorder="1" applyAlignment="1">
      <alignment horizontal="right" vertical="center"/>
    </xf>
    <xf numFmtId="0" fontId="0" fillId="0" borderId="1" xfId="0" applyBorder="1" applyAlignment="1">
      <alignment vertical="center"/>
    </xf>
    <xf numFmtId="0" fontId="0" fillId="0" borderId="1" xfId="0" applyBorder="1" applyAlignment="1">
      <alignment vertical="center" wrapText="1"/>
    </xf>
    <xf numFmtId="0" fontId="0" fillId="0" borderId="0" xfId="0" applyAlignment="1">
      <alignment vertical="center"/>
    </xf>
    <xf numFmtId="0" fontId="0" fillId="4" borderId="1" xfId="0" applyFill="1" applyBorder="1" applyAlignment="1">
      <alignment vertical="center"/>
    </xf>
    <xf numFmtId="0" fontId="0" fillId="3" borderId="1" xfId="0" applyFill="1" applyBorder="1" applyAlignment="1">
      <alignment vertical="center"/>
    </xf>
    <xf numFmtId="0" fontId="14" fillId="0" borderId="1" xfId="0" applyFont="1" applyBorder="1" applyAlignment="1">
      <alignment vertical="center"/>
    </xf>
    <xf numFmtId="0" fontId="14" fillId="4" borderId="1" xfId="0" applyFont="1" applyFill="1" applyBorder="1" applyAlignment="1">
      <alignment vertical="center"/>
    </xf>
    <xf numFmtId="0" fontId="14" fillId="0" borderId="0" xfId="0" applyFont="1" applyAlignment="1">
      <alignment vertical="center"/>
    </xf>
    <xf numFmtId="0" fontId="0" fillId="0" borderId="1" xfId="0" applyFont="1" applyBorder="1" applyAlignment="1">
      <alignment vertical="center" wrapText="1"/>
    </xf>
    <xf numFmtId="0" fontId="0" fillId="0" borderId="1" xfId="0" applyFont="1" applyBorder="1" applyAlignment="1">
      <alignment horizontal="right" vertical="center"/>
    </xf>
    <xf numFmtId="0" fontId="0" fillId="0" borderId="1" xfId="0" applyFont="1" applyBorder="1" applyAlignment="1">
      <alignment vertical="center"/>
    </xf>
    <xf numFmtId="0" fontId="2" fillId="4" borderId="1" xfId="0" applyFont="1" applyFill="1" applyBorder="1" applyAlignment="1">
      <alignment vertical="center" wrapText="1"/>
    </xf>
    <xf numFmtId="0" fontId="2" fillId="0" borderId="1" xfId="0" applyFont="1" applyFill="1" applyBorder="1" applyAlignment="1">
      <alignment vertical="center"/>
    </xf>
    <xf numFmtId="0" fontId="4" fillId="2" borderId="1" xfId="1" applyFill="1" applyBorder="1" applyAlignment="1" applyProtection="1">
      <alignment horizontal="left" vertical="center" wrapText="1"/>
    </xf>
    <xf numFmtId="0" fontId="7" fillId="2" borderId="1" xfId="0" applyFont="1" applyFill="1" applyBorder="1" applyAlignment="1">
      <alignment vertical="center"/>
    </xf>
    <xf numFmtId="14" fontId="15" fillId="0" borderId="0" xfId="0" applyNumberFormat="1" applyFont="1" applyFill="1"/>
    <xf numFmtId="0" fontId="2" fillId="0" borderId="1" xfId="0" applyFont="1" applyFill="1" applyBorder="1" applyAlignment="1">
      <alignment vertical="center" wrapText="1"/>
    </xf>
    <xf numFmtId="0" fontId="2" fillId="2" borderId="1" xfId="0" applyFont="1" applyFill="1" applyBorder="1"/>
    <xf numFmtId="0" fontId="2" fillId="0" borderId="0" xfId="0" applyFont="1" applyFill="1" applyAlignment="1">
      <alignment vertical="center"/>
    </xf>
    <xf numFmtId="0" fontId="7" fillId="2" borderId="1" xfId="0" applyFont="1" applyFill="1" applyBorder="1" applyAlignment="1">
      <alignment vertical="center" wrapText="1"/>
    </xf>
    <xf numFmtId="0" fontId="18" fillId="4" borderId="1" xfId="0" applyFont="1" applyFill="1" applyBorder="1" applyAlignment="1">
      <alignment vertical="center" wrapText="1"/>
    </xf>
    <xf numFmtId="0" fontId="19" fillId="0" borderId="1" xfId="0" applyFont="1" applyFill="1" applyBorder="1" applyAlignment="1">
      <alignment vertical="center" wrapText="1"/>
    </xf>
    <xf numFmtId="0" fontId="0" fillId="0" borderId="1" xfId="0" applyBorder="1"/>
    <xf numFmtId="14" fontId="0" fillId="0" borderId="1" xfId="0" applyNumberFormat="1" applyBorder="1" applyAlignment="1">
      <alignment vertical="center"/>
    </xf>
    <xf numFmtId="0" fontId="0" fillId="0" borderId="1" xfId="0" applyBorder="1" applyAlignment="1">
      <alignment horizontal="center" vertical="center"/>
    </xf>
    <xf numFmtId="0" fontId="0" fillId="0" borderId="1" xfId="0" applyBorder="1" applyAlignment="1">
      <alignment horizontal="left" vertical="center" wrapText="1"/>
    </xf>
    <xf numFmtId="0" fontId="2" fillId="0" borderId="1" xfId="0" applyFont="1" applyFill="1" applyBorder="1" applyAlignment="1">
      <alignment horizontal="center" vertical="center"/>
    </xf>
    <xf numFmtId="14" fontId="2" fillId="0" borderId="1" xfId="0" applyNumberFormat="1" applyFont="1" applyFill="1" applyBorder="1" applyAlignment="1">
      <alignment horizontal="center" vertical="center"/>
    </xf>
    <xf numFmtId="0" fontId="2" fillId="0" borderId="1" xfId="0" applyFont="1" applyFill="1" applyBorder="1" applyAlignment="1">
      <alignment horizontal="left" vertical="center" wrapText="1"/>
    </xf>
    <xf numFmtId="0" fontId="11" fillId="0" borderId="1" xfId="0" applyFont="1" applyFill="1" applyBorder="1" applyAlignment="1">
      <alignment horizontal="center" vertical="center" wrapText="1"/>
    </xf>
    <xf numFmtId="0" fontId="4" fillId="0" borderId="1" xfId="1" applyFill="1" applyBorder="1" applyAlignment="1" applyProtection="1">
      <alignment horizontal="left" vertical="center" wrapText="1"/>
    </xf>
    <xf numFmtId="0" fontId="2" fillId="2" borderId="1" xfId="1" applyFont="1" applyFill="1" applyBorder="1" applyAlignment="1" applyProtection="1">
      <alignment vertical="center" wrapText="1"/>
    </xf>
    <xf numFmtId="0" fontId="2" fillId="2" borderId="1" xfId="1" applyFont="1" applyFill="1" applyBorder="1" applyAlignment="1" applyProtection="1">
      <alignment vertical="center"/>
    </xf>
    <xf numFmtId="0" fontId="7" fillId="2" borderId="1" xfId="0" applyFont="1" applyFill="1" applyBorder="1" applyAlignment="1">
      <alignment horizontal="left" vertical="center" wrapText="1"/>
    </xf>
    <xf numFmtId="0" fontId="4" fillId="0" borderId="1" xfId="1" applyBorder="1" applyAlignment="1" applyProtection="1">
      <alignment vertical="center" wrapText="1"/>
    </xf>
    <xf numFmtId="0" fontId="0" fillId="0" borderId="1" xfId="0" applyFont="1" applyFill="1" applyBorder="1" applyAlignment="1">
      <alignment vertical="center" wrapText="1"/>
    </xf>
    <xf numFmtId="0" fontId="5" fillId="0" borderId="1" xfId="1" applyFont="1" applyFill="1" applyBorder="1" applyAlignment="1" applyProtection="1">
      <alignment vertical="center"/>
    </xf>
    <xf numFmtId="0" fontId="0" fillId="0" borderId="0" xfId="0" applyAlignment="1">
      <alignment horizontal="center" vertical="center"/>
    </xf>
    <xf numFmtId="0" fontId="2" fillId="0" borderId="1" xfId="0" applyFont="1" applyFill="1" applyBorder="1" applyAlignment="1">
      <alignment vertical="top" wrapText="1"/>
    </xf>
    <xf numFmtId="0" fontId="14" fillId="4" borderId="2" xfId="0" applyFont="1" applyFill="1" applyBorder="1" applyAlignment="1">
      <alignment vertical="center"/>
    </xf>
    <xf numFmtId="0" fontId="0" fillId="0" borderId="2" xfId="0" applyFont="1" applyBorder="1" applyAlignment="1">
      <alignment vertical="center"/>
    </xf>
    <xf numFmtId="0" fontId="17" fillId="0" borderId="5" xfId="0" applyFont="1" applyBorder="1" applyAlignment="1">
      <alignment horizontal="left" vertical="center" wrapText="1"/>
    </xf>
    <xf numFmtId="0" fontId="16" fillId="0" borderId="0" xfId="0" applyFont="1" applyAlignment="1">
      <alignment horizontal="left" vertical="center"/>
    </xf>
    <xf numFmtId="0" fontId="4" fillId="0" borderId="3" xfId="1" applyBorder="1" applyAlignment="1" applyProtection="1">
      <alignment horizontal="center" vertical="center" wrapText="1"/>
    </xf>
    <xf numFmtId="0" fontId="0" fillId="0" borderId="4" xfId="0" applyBorder="1" applyAlignment="1">
      <alignment horizontal="center" vertical="center" wrapText="1"/>
    </xf>
    <xf numFmtId="0" fontId="0" fillId="0" borderId="2" xfId="0" applyBorder="1" applyAlignment="1">
      <alignment horizontal="center" vertical="center" wrapText="1"/>
    </xf>
  </cellXfs>
  <cellStyles count="5">
    <cellStyle name="一般" xfId="0" builtinId="0"/>
    <cellStyle name="一般 2" xfId="2"/>
    <cellStyle name="一般 2 2" xfId="3"/>
    <cellStyle name="超連結" xfId="1" builtinId="8"/>
    <cellStyle name="超連結 2" xfId="4"/>
  </cellStyles>
  <dxfs count="18">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pivotCacheDefinition" Target="pivotCache/pivotCacheDefinition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user" refreshedDate="43160.492790046294" createdVersion="4" refreshedVersion="4" minRefreshableVersion="3" recordCount="62">
  <cacheSource type="worksheet">
    <worksheetSource ref="A1:N63" sheet="2月可用"/>
  </cacheSource>
  <cacheFields count="14">
    <cacheField name="序號" numFmtId="0">
      <sharedItems containsSemiMixedTypes="0" containsString="0" containsNumber="1" containsInteger="1" minValue="1" maxValue="62"/>
    </cacheField>
    <cacheField name="資料庫/電子書平台名稱" numFmtId="0">
      <sharedItems/>
    </cacheField>
    <cacheField name="簡介" numFmtId="0">
      <sharedItems containsBlank="1" longText="1"/>
    </cacheField>
    <cacheField name="語言別" numFmtId="0">
      <sharedItems count="2">
        <s v="中文"/>
        <s v="西文"/>
      </sharedItems>
    </cacheField>
    <cacheField name="適用系所" numFmtId="0">
      <sharedItems/>
    </cacheField>
    <cacheField name="連線方式" numFmtId="0">
      <sharedItems containsBlank="1"/>
    </cacheField>
    <cacheField name="啟用日期" numFmtId="0">
      <sharedItems containsDate="1" containsBlank="1" containsMixedTypes="1" minDate="2016-01-01T00:00:00" maxDate="2017-11-22T00:00:00"/>
    </cacheField>
    <cacheField name="到期日期" numFmtId="0">
      <sharedItems containsDate="1" containsBlank="1" containsMixedTypes="1" minDate="2018-03-31T00:00:00" maxDate="2020-11-21T00:00:00"/>
    </cacheField>
    <cacheField name="來源" numFmtId="0">
      <sharedItems containsBlank="1"/>
    </cacheField>
    <cacheField name="續訂情況" numFmtId="0">
      <sharedItems containsBlank="1"/>
    </cacheField>
    <cacheField name="訂/贈" numFmtId="0">
      <sharedItems count="2">
        <s v="訂"/>
        <s v="贈"/>
      </sharedItems>
    </cacheField>
    <cacheField name="備註" numFmtId="0">
      <sharedItems containsBlank="1"/>
    </cacheField>
    <cacheField name="網址" numFmtId="0">
      <sharedItems/>
    </cacheField>
    <cacheField name="2018/3/1" numFmtId="0">
      <sharedItems containsNonDate="0" containsString="0"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62">
  <r>
    <n v="1"/>
    <s v="Acer Walking Library電子雜誌出版服務平台"/>
    <s v=" Acer Walking Library電子雜誌線上版：商業周刊、數位時代、天下雜誌、Cheers快樂工作人、科技時尚誌、Design設計雜誌、台灣光華雜誌(中英文版)、遠見特刊(2014-2015年) 。"/>
    <x v="0"/>
    <s v="綜合"/>
    <s v="鎖校園IP"/>
    <d v="2016-07-01T00:00:00"/>
    <d v="2018-06-30T00:00:00"/>
    <s v="103中區技職校院區域教學資源中心聯合圖書資源共享平台計畫_x000a_104中區技職校院區域教學資源中心聯合圖書資源共享平台計畫_x000a_105中區技職校院區域教學資源中心聯合圖書資源共享平台計畫_x000a_105教育部獎補助"/>
    <s v="新訂"/>
    <x v="0"/>
    <s v="105中區技職校院區域教學資源中心聯合圖書資源共享平台計畫_x000a_2014/11/16~2015/11/15 ~2016/11/30~2017/11/30"/>
    <s v="整體書櫃 http://edo.tw/ocp.aspx?sub_no=00008"/>
    <m/>
  </r>
  <r>
    <n v="2"/>
    <s v="Airiti Library華藝線上圖書館 "/>
    <m/>
    <x v="0"/>
    <s v="綜合"/>
    <s v="鎖校園IP"/>
    <s v="2012-"/>
    <d v="2020-11-20T00:00:00"/>
    <s v="101年度教育部獎補助_x000a_103年度教育部獎補助_x000a_104教育部獎補助_x000a_105教育部獎補助_x000a_106教育部獎補助"/>
    <s v="續訂"/>
    <x v="0"/>
    <s v="CEPS中文電子期刊-人文類、社會科學類使用至2016/12/2-2018/11/30 _x000a_CEPS中文電子期刊-自然科學類/應用科學類/醫學與生命科學使用至2017/7/1-2020/11/20"/>
    <s v="http://www.airitilibrary.com/"/>
    <m/>
  </r>
  <r>
    <n v="3"/>
    <s v="Alexander 線上影音資料庫 : Food Studies Online 食品研究線上資料庫"/>
    <s v="食品研究是非常新的領域，橫跨的領域包含歷史、健康、政策、宗教、社會學、人類學等；此資料庫收錄了80,000頁的第一手典藏資源、圖片以及相關二手資料，超過200小時的系列紀錄片可參考"/>
    <x v="1"/>
    <s v="食品科學"/>
    <s v="鎖校園IP"/>
    <d v="2016-07-01T00:00:00"/>
    <d v="2018-06-30T00:00:00"/>
    <s v="105教育部獎補助"/>
    <s v="續訂"/>
    <x v="0"/>
    <m/>
    <s v="http://search.alexanderstreet.com/food"/>
    <m/>
  </r>
  <r>
    <n v="4"/>
    <s v="CJTD中文學術期刊暨學位論文全文資料庫_x000a_CJTD中國大陸學術期刊暨學位論文全文資料庫"/>
    <m/>
    <x v="0"/>
    <s v="綜合"/>
    <s v="鎖校園IP"/>
    <d v="2017-11-14T00:00:00"/>
    <d v="2018-12-31T00:00:00"/>
    <s v="教育部103年度臺灣學術電子資源永續發展計畫_x000a_教育部104年度臺灣學術電子資源永續發展計畫教育部_x000a_105年度臺灣學術電子資源永續發展計畫_x000a_106年度臺灣學術電子資源永續發展計畫"/>
    <s v="續贈"/>
    <x v="1"/>
    <s v="續贈"/>
    <s v="http://www.airitilibrary.com"/>
    <m/>
  </r>
  <r>
    <n v="5"/>
    <s v="Dissertations &amp; Theses (PQDT)"/>
    <s v="提供美加地區410多萬篇博碩士論文索引摘要(1637- )，其中可免費瀏覽1997 年後已數位化之論文的前24 頁。_x000a_包括理、工、醫、農及人文社會等各類學科。"/>
    <x v="1"/>
    <s v="綜合"/>
    <s v="鎖校園IP"/>
    <d v="2018-01-01T00:00:00"/>
    <d v="2018-12-31T00:00:00"/>
    <s v="全國學術電子資訊資源共享聯盟"/>
    <s v="續贈"/>
    <x v="1"/>
    <s v="CONCERT"/>
    <s v="http://search.proquest.com/pqdt?accountid=8092"/>
    <m/>
  </r>
  <r>
    <n v="6"/>
    <s v="EBSCOhost–OmniFile Full Text Select"/>
    <s v="OmniFile Full Text Select收錄自1977年2,969種全文核心期刊，內容涵蓋應用科技、藝術、生物農業、教育、普通科學、人文、社會科學、法律、圖書館與資訊情報學、商業等幾乎所有學科領域。"/>
    <x v="1"/>
    <s v="綜合"/>
    <s v="鎖校園IP"/>
    <d v="2018-01-01T00:00:00"/>
    <d v="2018-12-31T00:00:00"/>
    <s v="全國學術電子資訊資源共享聯盟 CONCERT_x000a_"/>
    <s v="續贈"/>
    <x v="1"/>
    <m/>
    <s v="http://search.ebscohost.com/login.aspx?   "/>
    <m/>
  </r>
  <r>
    <n v="7"/>
    <s v="Intelex_Past Master 法語資料庫"/>
    <m/>
    <x v="1"/>
    <s v="綜合"/>
    <m/>
    <m/>
    <s v="買斷"/>
    <s v="國科會法語研究計畫"/>
    <s v="續贈"/>
    <x v="1"/>
    <m/>
    <s v="  http://pm.nlx.com/xtf/search?browse-collections=true    _x000a_ "/>
    <m/>
  </r>
  <r>
    <n v="8"/>
    <s v="iRead eBook華藝電子書"/>
    <m/>
    <x v="0"/>
    <s v="綜合"/>
    <s v="鎖校園IP"/>
    <s v="2010-"/>
    <s v="買斷"/>
    <s v="99年教育部獎補助款_x000a_ 103年度教育部獎補助 _x000a_104年度教育部獎補助_x000a_105教育部獎補助_x000a_106教育部獎補助"/>
    <s v="續訂"/>
    <x v="0"/>
    <s v="原&quot;華藝中文電子書&quot;_x000a_2016買斷1363本(2016/11/30啟用)_x000a_2017買斷1126本(2017/9/18啟用)"/>
    <s v="http://www.airitibooks.com/"/>
    <m/>
  </r>
  <r>
    <n v="9"/>
    <s v="Journal Citation Report (JCR)"/>
    <s v="JCR為美國 Thomson Reuters 所建置之網際網路版期刊引用文獻評比統計資料庫系統。該系統收錄者為 Science Citation Index Expanded 及 Social Sciences Citation Index 兩大引文索引資料庫收錄之超過三年以上 ，超過11,000種世界上最常被引用、並經同儕評論、當年度最新期刊資料，主題涵蓋約238個學科。每年於夏季時出版前一年度之資料。本資料庫特有之影響係數 (Impact Factor)、立即索引 (Immediacy Index)、被引用半衰期 (Cited Half-Life) 及引用半衰期 (Citing Half-Life) 等皆可引導使用者瞭解某一期刊在某一主題、年度、或國家之整體學術表現。JCR收錄兩大主題—自然科學(Science)及社會科學(Social Science)，涵蓋約238個學科、超過11,000種世界上最常被引用、並經同儕評論、當年度最新期刊資料。"/>
    <x v="1"/>
    <s v="綜合"/>
    <s v="鎖校園IP"/>
    <d v="2017-10-20T00:00:00"/>
    <d v="2018-10-17T00:00:00"/>
    <s v="教育部102年度臺灣學術電子資源永續發展計畫_x000a_教育部103年度臺灣學術電子資源永續發展計畫_x000a_教育部104年度臺灣學術電子資源永續發展計畫_x000a_教育部105年度臺灣學術電子資源永續發展計畫_x000a_教育部106年度臺灣學術電子資源永續發展計畫"/>
    <s v="續贈"/>
    <x v="1"/>
    <s v="續贈"/>
    <s v="連線網址：http://jcr.incites.thomsonreuters.com/"/>
    <m/>
  </r>
  <r>
    <n v="10"/>
    <s v="Kafkas Werke "/>
    <s v="卡夫卡(1883-1924)為德國20世紀最具影響力的德國作家，其著名的意識流寫作風格為當代文明的創作。本資料庫收錄卡夫卡的創作、手稿、日記、論壇，及其創作「蛻變」、「審判」、「城堡」等著作全文。該網站為1982年出版之「卡夫卡，評論集、書信及日記」(Franz Kafka, Kritische Ausgabe, Schriften und Tagebucher)電子版，書中主要評論卡夫卡的所有生平著作，同時探討卡夫卡對後世作品的影響。"/>
    <x v="1"/>
    <s v="綜合"/>
    <m/>
    <s v="永久"/>
    <s v="買斷"/>
    <s v="國科會人文處全國學術版"/>
    <s v="續贈"/>
    <x v="1"/>
    <s v="續贈"/>
    <s v="  http://kafka.chadwyck.co.uk/   _x000a_ _x000a_ "/>
    <m/>
  </r>
  <r>
    <n v="11"/>
    <s v="Nature"/>
    <s v="科技政策中心自 2010 年起以 National Academic License 引進 Nature 期刊 1987 到 1996 年過刊資料庫(Nature Archive :1987-1996)，提供全國各大專院校及研究機構等 CONCERT 成員使用。 _x000a_Springer Nature出版Nature, Nature Research Journals, Nature Reviews 等83種刊物，其中包括代理出版知名國際性學會之電子期刊。Nature.com 是Nature.com eJournals的網際網路出版平台，採用AOP (Advance Online Publication)系統，論文的線上出版可以比紙本提早數星期。_x000a_ Nature.com 平台提供之電子期刊，主題涵蓋科學、技術、生物技術、化學、基因與進化、免疫、藥學、醫學、臨床醫學、惡性腫瘤、牙科、分子細胞生物、神經科學、物理科學等。"/>
    <x v="1"/>
    <s v="健康學院_x000a_觀光學院"/>
    <s v="鎖校園IP"/>
    <d v="2018-01-01T00:00:00"/>
    <d v="2018-12-31T00:00:00"/>
    <s v="全國學術電子資訊資源共享聯盟 CONCERT_x000a_"/>
    <s v="續贈"/>
    <x v="1"/>
    <s v="Nature Archive: 1987-1996"/>
    <s v="http://www.nature.com/"/>
    <m/>
  </r>
  <r>
    <n v="12"/>
    <s v="OCLC WorldCat Discovery Services ArticleFirst "/>
    <s v="ArticleFirst (1990- ) 內容：提供近 16,000 種期刊之文章索引、摘要 。主題：商業、科學、人文學、社會科學、醫藥、技術、通俗文化等 。_x000a_"/>
    <x v="1"/>
    <s v="綜合"/>
    <s v="鎖校園IP"/>
    <d v="2018-01-01T00:00:00"/>
    <d v="2018-12-31T00:00:00"/>
    <s v="全國學術電子資訊資源共享聯盟 CONCERT_x000a_"/>
    <s v="續贈"/>
    <x v="1"/>
    <m/>
    <s v="http://firstsearch.oclc.org/dbname=ArticleFirst;fsip   "/>
    <m/>
  </r>
  <r>
    <n v="13"/>
    <s v="OCLC WorldCat Discovery Services PapersFirst "/>
    <s v="PapersFirst (1993- )內容：提供世界各地會議上發表論文之索引約650萬筆記錄，包含大英圖書館文獻供應中心 (BLDSC) 所蒐集之會議論文報告之單篇論文之索引。主題： 涵蓋理、工、醫、農、社會、人文等各類主題。"/>
    <x v="1"/>
    <s v="綜合"/>
    <s v="鎖校園IP"/>
    <d v="2018-01-01T00:00:00"/>
    <d v="2018-12-31T00:00:00"/>
    <s v="全國學術電子資訊資源共享聯盟 CONCERT_x000a_"/>
    <s v="續贈"/>
    <x v="1"/>
    <m/>
    <s v="http://firstsearch.oclc.org/dbname=PapersFirst;fsip   _x000a_"/>
    <m/>
  </r>
  <r>
    <n v="14"/>
    <s v="OCLC WorldCat Discovery Services ProceedingsFirst"/>
    <s v="ProceedingsFirst (1993- )內容：收錄各學科之會議、研討會、展覽等會議論文集之索引約192,000筆記錄，包含大英圖書館文獻供應中心 (BLDSC) 所蒐集之會議論文集之索引。主題： 涵蓋理、工、醫、農、社會、人文等各類主題_x000a_"/>
    <x v="1"/>
    <s v="綜合"/>
    <s v="鎖校園IP"/>
    <d v="2018-01-01T00:00:00"/>
    <d v="2018-12-31T00:00:00"/>
    <s v="全國學術電子資訊資源共享聯盟 CONCERT_x000a_"/>
    <s v="續贈"/>
    <x v="1"/>
    <m/>
    <s v="http://firstsearch.oclc.org/dbname=Proceedings;fsip   "/>
    <m/>
  </r>
  <r>
    <n v="15"/>
    <s v="OCLC FirstSearch ECO (A &amp; I )"/>
    <s v="提供 OCLC Electronic Collections Online 資料庫中 5,000 種期刊之文章索引、摘要_x000a_主題： 農業、圖書館學、人類學、文學、商業、醫藥、經濟學、哲學、教育、政治科學、美術、心理學、地理、宗教、歷史、科學語言、社會科學、法律、技術等"/>
    <x v="1"/>
    <s v="綜合"/>
    <s v="鎖校園IP"/>
    <d v="2018-01-01T00:00:00"/>
    <d v="2018-12-31T00:00:00"/>
    <s v="全國學術電子資訊資源共享聯盟 CONCERT_x000a_"/>
    <s v="續贈"/>
    <x v="1"/>
    <s v="僅提供索引與摘要"/>
    <s v="http://firstsearch.oclc.org/dbname=ECO;fsip"/>
    <m/>
  </r>
  <r>
    <n v="16"/>
    <s v="Oxford Journals Archives (OJA)"/>
    <s v="收錄英國牛津大學出版社 (Oxford University Press) 出版之71種回溯至1996年止之電子期刊。_x000a_主題範疇：生物、醫學、物理、化學、心理學、數學、資訊、工程、大眾傳播、政治、經濟、法律、語言、文學、音樂、藝術、哲學、社會科學...等學科。"/>
    <x v="1"/>
    <s v="綜合"/>
    <m/>
    <d v="2016-01-01T00:00:00"/>
    <s v="買斷"/>
    <s v="國科會全國學術版"/>
    <s v="續贈"/>
    <x v="1"/>
    <m/>
    <s v="http://huso.stpi.narl.org.tw/husoc/husokm?!!FUNC210"/>
    <m/>
  </r>
  <r>
    <n v="17"/>
    <s v="ProQuest Research Library"/>
    <s v="PRL為學術性的期刊全文資料庫。內容涵蓋了多樣性的學術研究領域，包含9,200多種期刊，其中約3,900多種期刊為全文和全文影像，其豐富、廣泛的內容。"/>
    <x v="1"/>
    <s v="綜合"/>
    <s v="鎖校園IP"/>
    <d v="2016-11-01T00:00:00"/>
    <d v="2018-10-31T00:00:00"/>
    <s v="100年教育部獎補助款訂購_x000a_103年教育部獎勵補助_x000a_105年教育部獎補助款訂購"/>
    <s v="續訂"/>
    <x v="0"/>
    <m/>
    <s v="http://search.proquest.com/pqrl?accountid=8092"/>
    <m/>
  </r>
  <r>
    <n v="18"/>
    <s v="Schillers Werke"/>
    <s v="席勒(1759-1805)為德國狂飆時期代表作家，本資料庫內容為德國自1940年起對席勒作品的國家典藏計畫，資料共56冊，目前由威瑪古典主義基金會及席勒國家博物館收藏。本資料庫為國家典藏計畫數位版，收錄席勒的文學作品、手稿、書信、談話及語錄。"/>
    <x v="1"/>
    <s v="綜合"/>
    <s v="鎖校園IP"/>
    <s v="永久"/>
    <s v="買斷"/>
    <s v="國科會人文處全國學術版"/>
    <s v="續贈"/>
    <x v="1"/>
    <m/>
    <s v=" http://schiller.chadwyck.co.uk/   _x000a_"/>
    <m/>
  </r>
  <r>
    <n v="19"/>
    <s v="TAO臺灣學智慧藏電子書"/>
    <s v="AO收錄4,000餘冊電子書，並持續收錄享譽國際、質量精純的重量級學術專書，以及知名專家學者授權學術專書著作。包含臺灣地區文史論叢之專題研究，以及業界優良出版品，內容範圍涵蓋管理學、經濟學、心理學、醫學、文學、教育學、物理、化學、語言學、圖書資訊學、電機工程…等學科。使用方式簡單便利，開啟電子書連結即可線上瀏覽，無需安裝閱讀軟體，關閉電子書視窗即歸還，是各級學校電子書平台的優質選擇。中區技職校院2014年共採購45筆電子書。"/>
    <x v="0"/>
    <s v="綜合"/>
    <s v="鎖校園IP"/>
    <m/>
    <s v="永久使用"/>
    <s v="103中區技職校院區域教學資源中心聯合圖書資源共享平台計畫"/>
    <s v="續贈"/>
    <x v="1"/>
    <s v="中區技職校院區域教學資源中心TAO書籍庫專區"/>
    <s v="http://tao.wordpedia.com/is_tlrcct.aspx"/>
    <m/>
  </r>
  <r>
    <n v="20"/>
    <s v="udn數位閱讀電子書"/>
    <m/>
    <x v="0"/>
    <s v="綜合"/>
    <m/>
    <m/>
    <s v="買斷"/>
    <s v="99年教育部獎補助款"/>
    <m/>
    <x v="0"/>
    <m/>
    <s v="http://reading.udn.com/libnew/Index.do?U_ID=tit_x000a_http://reading.udn.com/lib/tit "/>
    <m/>
  </r>
  <r>
    <n v="21"/>
    <s v="Web of Science"/>
    <s v="Web of Science (簡稱 WOS) 為美國 Thomson Reuters 於 1997 年間建置之網際網路版引用文獻索引資料庫系統，提供使用者理、工、醫、農、人文、及社會科學等各學科領域之文獻書目、作者摘要、及引用文獻等資料。該系統收錄期刊超過 10,000 種，每週更新其內容，每年提供超過 110 萬筆書目及2300 萬筆引用文獻資料。●收錄範圍：含Science Citation Index Expanded(SCIE)自然科學引文索引資料庫8,300種以上之期刊和Social Science Citation Index (SSCI)社會科學引文索引資料庫4,500種以上之期刊，內容提供2002年至今年最新資料(10年回溯)，每週更新。"/>
    <x v="1"/>
    <s v="綜合"/>
    <s v="鎖校園IP"/>
    <d v="2017-10-19T00:00:00"/>
    <d v="2018-10-18T00:00:00"/>
    <s v="教育部102年度臺灣學術電子資源永續發展計畫_x000a_教育部103年度臺灣學術電子資源永續發展計畫_x000a_教育部104年度臺灣學術電子資源永續發展計畫_x000a_教育部105年度臺灣學術電子資源永續發展計畫_x000a_教育部106年度臺灣學術電子資源永續發展計畫"/>
    <s v="續贈"/>
    <x v="1"/>
    <m/>
    <s v=" 連線網址：http://webofknowledge.com/WOS"/>
    <m/>
  </r>
  <r>
    <n v="22"/>
    <s v="大家說英語每日頻道"/>
    <m/>
    <x v="0"/>
    <s v="綜合"/>
    <s v="鎖校園IP"/>
    <d v="2017-10-19T00:00:00"/>
    <d v="2018-03-31T00:00:00"/>
    <s v="105年度臺灣學術電子資源永續發展計畫_x000a_105年度臺灣學術電子資源永續發展計畫"/>
    <s v="續贈"/>
    <x v="1"/>
    <m/>
    <s v="http://tccs3.webenglish.tv/"/>
    <m/>
  </r>
  <r>
    <n v="23"/>
    <s v="中區技職校院聯合電子書共用平台"/>
    <m/>
    <x v="0"/>
    <s v="綜合"/>
    <s v="鎖校園IP"/>
    <n v="2012"/>
    <s v="永久使用"/>
    <s v="102中區技職校院區域教學資源中心聯合圖書資源共享平台計畫"/>
    <s v="續贈"/>
    <x v="1"/>
    <s v="2012授權使用工研院產經中心60冊"/>
    <s v="http://twu.ebook.hyread.com.tw/index.jsp"/>
    <m/>
  </r>
  <r>
    <n v="24"/>
    <s v="中國西南少數民族資料庫"/>
    <m/>
    <x v="0"/>
    <s v="通識"/>
    <m/>
    <m/>
    <s v="免費授權"/>
    <s v="免費授權使用"/>
    <s v="續贈"/>
    <x v="1"/>
    <m/>
    <s v="http://ndweb.iis.sinica.edu.tw/race_public/index.htm"/>
    <m/>
  </r>
  <r>
    <n v="25"/>
    <s v="中華民國主計法規及相關規定"/>
    <s v="中華民國主計處提供主計相關法規與判例、解釋。"/>
    <x v="0"/>
    <s v="法律"/>
    <s v="無限制"/>
    <m/>
    <s v="永久"/>
    <s v="行政院主計總處"/>
    <s v="續贈"/>
    <x v="1"/>
    <m/>
    <s v="http://law.dgbas.gov.tw/"/>
    <m/>
  </r>
  <r>
    <n v="26"/>
    <s v="中華民國統計資訊網"/>
    <s v="行政院主計處，提供全國性之各項重要統計資料及經濟指標，提供國人參考運用。_x000a_"/>
    <x v="0"/>
    <s v="綜合"/>
    <s v="無限制"/>
    <m/>
    <s v="永久"/>
    <s v="行政院主計總處"/>
    <s v="續贈"/>
    <x v="1"/>
    <m/>
    <s v="http://www1.stat.gov.tw/mp.asp?mp=3  "/>
    <m/>
  </r>
  <r>
    <n v="27"/>
    <s v="中華百科全書"/>
    <s v="中華百科全書》為國內第一套中文百科全書，總計十冊。自民國七十年（西元1981年）三月開始陸續出版，全書共分為三十八種類別，各款目採辭典形式綜合編排，辭目約一萬五千餘條，自民國八十八年（西元1999）七月開始，經由導入數位典藏之技術後，開始推動「《中華百科全書》數位化」工作，共計三十八種類別，6,412頁。"/>
    <x v="0"/>
    <s v="綜合"/>
    <s v="無限制"/>
    <m/>
    <s v="永久"/>
    <s v="中國文化大學"/>
    <s v="續贈"/>
    <x v="1"/>
    <m/>
    <s v="http://ap6.pccu.edu.tw/Encyclopedia/index.asp"/>
    <m/>
  </r>
  <r>
    <n v="28"/>
    <s v="公開資訊觀測站 "/>
    <s v="由台灣證卷交易所彙整之國內上市櫃之基本資料、各項統計報表、股權異動等資訊，提供國內投資人參考運用"/>
    <x v="0"/>
    <s v="商管類_x000a_"/>
    <s v="無限制"/>
    <m/>
    <s v="永久"/>
    <s v="台灣證卷交易所"/>
    <s v="續贈"/>
    <x v="1"/>
    <m/>
    <s v="http://mops.twse.com.tw/mops/web/index"/>
    <m/>
  </r>
  <r>
    <n v="29"/>
    <s v="日治時期期刊全文影像系統 "/>
    <s v="「日治時期期刊全文影像系統」目前可查詢瀏覽的有《臺灣教育會雜誌》（後易名《臺灣教育》）、《臺灣建築會誌》、《臺灣警察協會雜誌》（後易名《臺灣警察時報》）、《臺灣通信協會雜誌》（後易名《臺灣遞信協會雜誌》）、《內外情報》、《臺中州教育》、《敬慎》、《新臺灣》、《臺灣產業雜誌》、《臺灣水利》、《臺灣醫事雜誌》、《臺灣?業會報》、《實業之臺灣》、《臺灣山林》、《臺灣婦人界》、《高山國》、《臺灣文藝》、《木瓜》、《蕃情研究會誌》、《臺灣經濟雜誌》、《蕃界》、《綠珊瑚》、《臺灣農友會會報》等共22種。_x000a_"/>
    <x v="0"/>
    <s v="通識"/>
    <s v="無限制"/>
    <m/>
    <s v="免費授權"/>
    <s v="免費授權使用"/>
    <s v="續贈"/>
    <x v="1"/>
    <s v="國立臺灣圖書館"/>
    <s v="http://stfj.ntl.edu.tw/"/>
    <m/>
  </r>
  <r>
    <n v="30"/>
    <s v="北大方正電子書=Apabi數位資源平臺"/>
    <m/>
    <x v="0"/>
    <s v="綜合"/>
    <m/>
    <m/>
    <s v="買斷"/>
    <s v="教育部獎補助款"/>
    <m/>
    <x v="0"/>
    <s v="更名&quot;中華數字書苑&quot;"/>
    <s v="http://cec.lib.apabi.com/List.asp?lang=big5&amp;DocGroupID=2"/>
    <m/>
  </r>
  <r>
    <n v="31"/>
    <s v="台大圖書館公開取用電子書"/>
    <m/>
    <x v="0"/>
    <s v="綜合"/>
    <m/>
    <m/>
    <s v="免費授權"/>
    <s v="免費授權使用"/>
    <s v="續贈"/>
    <x v="1"/>
    <m/>
    <s v="http://ebooks.lib.ntu.edu.tw/Home/ListBooks"/>
    <m/>
  </r>
  <r>
    <n v="32"/>
    <s v="全民英語通"/>
    <m/>
    <x v="0"/>
    <s v="綜合"/>
    <s v="鎖校園IP"/>
    <m/>
    <s v="買斷"/>
    <s v="100年度教育部獎補助"/>
    <m/>
    <x v="0"/>
    <m/>
    <s v=" http://140.130.161.198/eng/ "/>
    <m/>
  </r>
  <r>
    <n v="33"/>
    <s v="全國人事法規資料庫"/>
    <s v="為考試院所綜整建置之全國人事法規資料庫，內容包含法律、法律命令、行政規則及法規名稱中英文對照等資訊"/>
    <x v="0"/>
    <s v="法律"/>
    <s v="無限制"/>
    <m/>
    <s v="永久"/>
    <s v="考試院"/>
    <s v="續贈"/>
    <x v="1"/>
    <m/>
    <s v="http://weblaw.exam.gov.tw/"/>
    <m/>
  </r>
  <r>
    <n v="34"/>
    <s v="全國法規資料庫"/>
    <s v="提供全國各類刑法規檢索，內容包括法規類別、判例檢索、兩岸協議等資源，為全國最完之法規資料庫。_x000a_"/>
    <x v="0"/>
    <s v="綜合"/>
    <s v="無限制"/>
    <m/>
    <s v="永久"/>
    <s v="法務部全國法規資料庫工作小組"/>
    <s v="續贈"/>
    <x v="1"/>
    <m/>
    <s v="http://law.moj.gov.tw/"/>
    <m/>
  </r>
  <r>
    <n v="35"/>
    <s v="考古資料數位典藏資料庫"/>
    <m/>
    <x v="0"/>
    <s v="通識"/>
    <m/>
    <m/>
    <s v="免費//授權"/>
    <s v="免費授權使用"/>
    <s v="續贈"/>
    <x v="1"/>
    <m/>
    <s v="http://archeodata.sinica.edu.tw/index.html"/>
    <m/>
  </r>
  <r>
    <n v="36"/>
    <s v="拓片與古文書數位典藏"/>
    <m/>
    <x v="0"/>
    <s v="通識"/>
    <m/>
    <m/>
    <s v="免費授權"/>
    <s v="免費授權使用"/>
    <s v="續贈"/>
    <x v="1"/>
    <m/>
    <s v="http://rub.ihp.sinica.edu.tw/"/>
    <m/>
  </r>
  <r>
    <n v="37"/>
    <s v="空中英語教室影音典藏學習系統(空中英語教室每日頻道)"/>
    <m/>
    <x v="0"/>
    <s v="綜合"/>
    <s v="鎖校園IP"/>
    <d v="2016-10-25T00:00:00"/>
    <s v="買斷"/>
    <s v="教育部100年度臺灣學術電子資源永續發展計畫_x000a_教育部103年度臺灣學術電子資源永續發展計畫_x000a_教育部104年度臺灣學術電子資源永續發展計畫_x000a_教育部105年度臺灣學術電子資源永續發展計畫_x000a_教育部106年度臺灣學術電子資源永續發展計畫"/>
    <s v="續贈"/>
    <x v="1"/>
    <s v="(技專校院共用性資料庫買斷(2010/6/1~2012/5/31的資料)_x000a_(教育部100年度臺灣學術電子資源永續發展計畫買斷可使用2011/6/1-2012/7/31資料)(_x000a_教育部103年度臺灣學術電子資源永續發展計畫+(商業職場主題頻道)內容收錄期間：2014/6/1 ~ 2015/5/31) _x000a_空中英語教室105/6/1-106/3/31內容"/>
    <s v="http://tccs3.webenglish.tv/"/>
    <m/>
  </r>
  <r>
    <n v="38"/>
    <s v="原版報紙資料庫定點公播版"/>
    <m/>
    <x v="0"/>
    <s v="綜合"/>
    <s v="鎖校園IP"/>
    <d v="2016-05-31T00:00:00"/>
    <d v="2018-05-31T00:00:00"/>
    <s v="105教育部獎補助"/>
    <m/>
    <x v="0"/>
    <s v="只能在圖書館2樓柱子的電腦看"/>
    <s v="http://udndata.com/public/fullpage"/>
    <m/>
  </r>
  <r>
    <n v="39"/>
    <s v="動腦雜誌知識庫"/>
    <s v="1977年創刊，扮演著華文地區，廣告行銷媒體圈瞭望者的角色；讀者涵蓋台、中、 港、新、馬、美國等地華文廣告界。_x000a_提供最熱門的全球產業趨勢、專題報導、全球設計、行銷風向球、流行快報、網路公關案例、業界動態、及創意藍海專欄，是行銷傳播人不可或缺的產業交流資訊平台。《動腦雜誌》以「行銷、創意」為定位，使命是「尋找世界最好的創意，傳播它！」讓《動腦》讀者的工作更成功，生活更圓滿。_x000a_"/>
    <x v="0"/>
    <s v="綜合"/>
    <s v="鎖校園IP"/>
    <m/>
    <s v="2014/2015/2016/2017_x000a_(買斷，不限人數，永久授權使用)_x000a_"/>
    <s v="104教育部獎補助_x000a_105教育部獎補助"/>
    <s v="續訂"/>
    <x v="0"/>
    <m/>
    <s v=" http://hunteq.com/brain.htm"/>
    <m/>
  </r>
  <r>
    <n v="40"/>
    <s v="善本古籍資料庫"/>
    <m/>
    <x v="0"/>
    <s v="通識"/>
    <m/>
    <m/>
    <s v="免費授權"/>
    <s v="免費授權使用"/>
    <s v="續贈"/>
    <x v="1"/>
    <m/>
    <s v="http://npmhost.npm.gov.tw/tts/npmmeta/RB/RB.html"/>
    <m/>
  </r>
  <r>
    <n v="41"/>
    <s v="無盡藏學術期刊資料庫"/>
    <m/>
    <x v="0"/>
    <s v="綜合"/>
    <m/>
    <m/>
    <s v="免費授權"/>
    <s v="南華大學免費授權使用"/>
    <s v="續贈"/>
    <x v="1"/>
    <m/>
    <s v="http://libibmap.nhu.edu.tw/citesys/"/>
    <m/>
  </r>
  <r>
    <n v="42"/>
    <s v="漢籍電子文獻資料庫"/>
    <s v="「漢籍全文資料庫計畫」的建置肇始於民國七十三年，開發的目標是為了收錄對中國傳統人文研究具有重要價值的文獻，並建立全文電子資料庫，以作為學術研究的輔助工具。「漢籍全文資料庫」是目前最具規模、資料統整最為嚴謹的中文全文資料庫之一。資料庫內容包括經、史、子、集四部，其中以史部為主，經、子、集部為輔。若以類別相屬，又可略分為宗教文獻、醫藥文獻、文學與文集、政書、類書與史料彙編等，二十餘年來累計收錄歷代典籍已達四百六十多種，三億五千八百萬字，內容幾乎涵括了所有重要的典籍。_x000a_"/>
    <x v="0"/>
    <s v="通識"/>
    <m/>
    <m/>
    <s v="免費授權"/>
    <s v="中研院授權使用"/>
    <s v="續贈"/>
    <x v="1"/>
    <m/>
    <s v="http://hanchi.ihp.sinica.edu.tw/ihp/hanji.htm"/>
    <m/>
  </r>
  <r>
    <n v="43"/>
    <s v="臺灣人文及社會科學引文索引資料庫"/>
    <s v="本資料庫收錄類型包括期刊、博士論文及專書，期刊資料以完整收錄2000年起臺灣及香港、澳門出版人社學術刊物為目標，目前以國科會人文社會科學研究中心之「臺灣社會科學引文索引」(Taiwan Social Sciences Citation Index，簡稱TSSCI)、「臺灣人文學引文索引」(Taiwan Humanities Citation Index，簡稱THCI)兩大資料庫為基礎，經彙整後再加以擴充，並以國家圖書館「臺灣期刊論文索引系統」、「臺灣博碩士論文知識加值系統」、「館藏目錄系統」的書目基礎提升品質。藉由本資料庫的引文串連新平臺，聚焦台灣人文社會科學學術表現，有利於將華文期刊推向全球學術界，提升華文研究的國際能見度，進一步將國內人文社會科學的研究成果與國際接軌。_x000a_"/>
    <x v="0"/>
    <s v="綜合"/>
    <s v="無限制"/>
    <m/>
    <s v="永久"/>
    <s v="國家圖書館"/>
    <s v="續贈"/>
    <x v="1"/>
    <m/>
    <s v="http://tci.ncl.edu.tw/cgi-bin/gs32/gsweb.cgi/ccd=hGvlpy/tcisearch_opt1?Geticket=1"/>
    <m/>
  </r>
  <r>
    <n v="44"/>
    <s v="臺灣日治時期統計資料庫"/>
    <m/>
    <x v="0"/>
    <s v="通識"/>
    <m/>
    <m/>
    <s v="免費授權"/>
    <s v="國科會經費補助"/>
    <s v="續贈"/>
    <x v="1"/>
    <m/>
    <s v="http://tcsd.lib.ntu.edu.tw/"/>
    <m/>
  </r>
  <r>
    <n v="45"/>
    <s v="臺灣法實證研究資料庫"/>
    <m/>
    <x v="0"/>
    <s v="通識"/>
    <m/>
    <m/>
    <s v="免費授權"/>
    <s v="國科會經費補助"/>
    <s v="續贈"/>
    <x v="1"/>
    <m/>
    <s v="http://tadels.law.ntu.edu.tw/"/>
    <m/>
  </r>
  <r>
    <n v="46"/>
    <s v="數位化論文典藏聯盟資料庫_x000a_Digital Dissertation Consortium(DDC)"/>
    <m/>
    <x v="1"/>
    <s v="綜合"/>
    <s v="鎖校園IP"/>
    <m/>
    <s v="買斷(2017)"/>
    <s v="99教育部獎補助款訂購_x000a_103年教育部獎勵補助_x000a_106年教育部獎勵補助"/>
    <s v="續訂"/>
    <x v="0"/>
    <s v="106年新增200筆"/>
    <s v="http://www.pqdd.sinica.edu.tw/"/>
    <m/>
  </r>
  <r>
    <n v="47"/>
    <s v="餐飲文化暨管理資料庫 "/>
    <s v="餐飲文化暨管理資料庫匯整收錄「中華飲食文化基金會」自始至今發行的重要出版品，包括中華飲食文化學術研討會論文集、餐飲管理學術研討會論文集、中華飲食文化基金會會訊、菜單、餐飲相關剪報索引、學報及珍貴的古籍資料，資料內容大都為人文社會學術刊物，其發行主旨除推動中華飲食文化之相關研究外，亦含豐富的餐飲連鎖管理、休憩管理等資訊，充實一般生活知識，並提升其生活品質。_x000a_"/>
    <x v="0"/>
    <s v="餐飲"/>
    <s v="鎖校園IP"/>
    <d v="2017-06-12T00:00:00"/>
    <s v="買斷(2017-2019)"/>
    <s v="106年教育部獎勵補助"/>
    <s v="續訂"/>
    <x v="0"/>
    <m/>
    <s v="http://hunteq.com/foodkm.htm   "/>
    <m/>
  </r>
  <r>
    <n v="48"/>
    <s v="證券暨期貨法令判解查詢系統 _x000a_"/>
    <s v="本系統提供詳實、即時之證券暨期貨相關法令判解資料，透過無遠弗界之網際網路供各界查詢。 本系統為國內第一個擁有完整證券暨期貨管理相關法學資料與查詢功能的法學資料查詢系統網站。_x000a_"/>
    <x v="0"/>
    <s v="法律"/>
    <s v="無限制"/>
    <m/>
    <s v="永久"/>
    <s v="法源資訊股份有限公司"/>
    <s v="續贈"/>
    <x v="1"/>
    <m/>
    <s v="http://www.selaw.com.tw/   "/>
    <m/>
  </r>
  <r>
    <n v="49"/>
    <s v="體育文獻資料庫"/>
    <s v="台灣體育大學圖書館建置之「體育文獻資料庫」，內容包含數位論文、教師著作、本校學報、系所刊物等學術文獻外，另包括體育影像系統及體育新聞剪報系統，為目前國內唯一收錄國內各家報刊之體育相關新聞、評論、政策、措施、各項賽事及部份國外與大陸體育新聞之資料庫。新聞剪報資料庫收錄範圍自民國79年至98年間共20個年度，超過十五萬筆以上之體育新聞資料。_x000a_"/>
    <x v="0"/>
    <s v="社會科學類"/>
    <s v="無限制"/>
    <d v="2017-11-01T00:00:00"/>
    <s v="永久"/>
    <s v="台灣體育大學圖書館"/>
    <s v="新贈"/>
    <x v="1"/>
    <m/>
    <s v="http://penews.ntupes.edu.tw/cgi-bin/gs32/gsweb.cgi/login?o=dwebmge&amp;cache=1510220027585"/>
    <m/>
  </r>
  <r>
    <n v="50"/>
    <s v="台灣商學企管資料庫 "/>
    <s v="收錄近年來臺灣地區出版之學術期刊，包含公私立大學出版之學報，及主要學會出版之相關期刊共 52 種。另外也從一般性商業期刊中精選出學術界所重視的期刊共 31 種，為國內收錄學術期刊最多的商學資料庫。"/>
    <x v="0"/>
    <s v="社會科學類"/>
    <m/>
    <m/>
    <m/>
    <s v="漢珍數位圖書股份有限公司"/>
    <m/>
    <x v="1"/>
    <m/>
    <s v="http://tbmcdb.lib.ntnu.edu.tw/   "/>
    <m/>
  </r>
  <r>
    <n v="51"/>
    <s v="中山學術資料庫"/>
    <s v="協助全國學子認識國父，瞭解我國立國精神。內容包含「三民主義全文檢索系統」及《國父全集》與《國父年譜》電子書"/>
    <x v="0"/>
    <s v="總類"/>
    <s v="無限制"/>
    <d v="2017-11-01T00:00:00"/>
    <s v="永久"/>
    <m/>
    <s v="新贈"/>
    <x v="1"/>
    <m/>
    <s v="http://sunology.yatsen.gov.tw   "/>
    <m/>
  </r>
  <r>
    <n v="52"/>
    <s v="  _x000a_ 日治時期圖書全文影像系統 "/>
    <s v="典藏為數可觀的日治時期孤本圖書，包含產業、政治、經濟、社會、醫學、歷史、宗教等方面之圖書，提供讀者利用_x000a_"/>
    <x v="0"/>
    <s v="總類"/>
    <s v="無限制"/>
    <d v="2017-11-01T00:00:00"/>
    <s v="永久"/>
    <m/>
    <s v="新贈"/>
    <x v="1"/>
    <m/>
    <s v="http://stfb.ntl.edu.tw/cgi-bin/gs32/gsweb.cgi/login?o=dwebmge   "/>
    <m/>
  </r>
  <r>
    <n v="53"/>
    <s v="SpringerLink Online Journal Archive (SOJA)"/>
    <s v="提供 Springer 出版的電子期刊、電子書、電子叢書、專家系統等。內容包含工程、化學、天文學、生命科學、生物醫學、地球科學、法律、物理、社會科學、統計、經濟、電腦、數學、環境科學、藝術等 16 類。Springer 電子期刊累增至 510 餘種，期刊收錄年代最遠者回溯至 1997年。"/>
    <x v="1"/>
    <s v="綜合"/>
    <s v="鎖校園IP"/>
    <d v="2017-01-01T00:00:00"/>
    <s v="永久使用"/>
    <s v="國科會人文處全國學術版"/>
    <s v="續贈"/>
    <x v="1"/>
    <m/>
    <s v="SOJA http://huso.stpi.narl.org.tw/husoc/husokm?!!FUNC470"/>
    <m/>
  </r>
  <r>
    <n v="54"/>
    <s v="The Making of Modern Law : Trials, 1600-1926"/>
    <s v="近代法律全文資料庫:判例 1600-1926(MOML:Trials)，MOML: Trials是收錄當時在美國、法國、英國震驚社會的審判。由這些內容我們可以一窺當代的家族關係、性別問題、也是了解十九世紀婚姻制度的最好來源。所收錄的並不只是一些負面的判決、也包括憲法的價值、與歷史議題相關的審判，包括有名的the Dred Scott案(美國最高法院使奴隸制在准州合法化的裁決)及猴子審判(Scope Monkey審判：創造論與進化論的爭論)。"/>
    <x v="1"/>
    <s v="通識"/>
    <m/>
    <d v="2017-01-01T00:00:00"/>
    <s v="永久使用"/>
    <s v="國科會人文處全國學術版"/>
    <s v="續贈"/>
    <x v="1"/>
    <m/>
    <s v="http://huso.stpi.narl.org.tw/husoc/husokm?000EF3030001000100000000000021C00000001E000000000"/>
    <m/>
  </r>
  <r>
    <n v="55"/>
    <s v="The Economist Historical Archive 1843-2003 (EHA) "/>
    <s v="收錄1843-2003年間，所有出版的Economist期刊全文。收錄550,000頁以上。_x000a_政治、經濟、科學、科技及文化等領域。_x000a_"/>
    <x v="1"/>
    <s v="管理學院"/>
    <m/>
    <d v="2017-01-01T00:00:00"/>
    <s v="永久使用"/>
    <s v="國科會人文處全國學術版"/>
    <s v="續贈"/>
    <x v="1"/>
    <m/>
    <s v="http://huso.stpi.narl.org.tw/husoc/husokm?000EF3030001000100000000000023000000001E000000000"/>
    <m/>
  </r>
  <r>
    <n v="56"/>
    <s v="Periodicals Archive Online Collection(PAO)"/>
    <s v="PAO人文社會學術期刊全文資料庫，包括藝術、人文及社會科學相關約31 種主題，並收錄自西元1873─2000 年，共計75 種全文期刊，211,590 篇文章，1,525,014 頁全文內容。_x000a_為 Periodicals Index Online 之全文版，涵蓋年代1873-2000年，收錄635種期刊，共計約1217萬頁以上。"/>
    <x v="1"/>
    <s v="綜合"/>
    <m/>
    <d v="2017-01-01T00:00:00"/>
    <s v="永久使用"/>
    <s v="國科會人文處全國學術版"/>
    <s v="續贈"/>
    <x v="1"/>
    <m/>
    <s v="http://huso.stpi.narl.org.tw/husoc/husokm?!!FUNC310"/>
    <m/>
  </r>
  <r>
    <n v="57"/>
    <s v="Times Digital Archives (TDA)"/>
    <s v="收錄 1785-1900 年The Times 泰晤士報的原始內容，總計有 100 萬頁的資料，超過 186萬篇文章。除了新聞之外，亦有廣告、股票資訊、工商行情、政府重大的經濟策略及評論文章等。_x000a_收錄主題有：1.Advertising 2.Business 3.Editorial &amp; Commentary 4.Features5.Parliamnet 6.Law 7.News 8.People 9.Picture gallery 10.Sport"/>
    <x v="1"/>
    <s v="綜合"/>
    <m/>
    <d v="2017-01-01T00:00:00"/>
    <s v="永久使用"/>
    <s v="國科會人文處全國學術版"/>
    <s v="續贈"/>
    <x v="1"/>
    <m/>
    <s v="http://huso.stpi.narl.org.tw/husoc/husokm?!!FUNC400"/>
    <m/>
  </r>
  <r>
    <n v="58"/>
    <s v="Times Literary Supplement Centenary Archive"/>
    <s v="泰晤士報文學增刊。收錄自1902年創刊至1990年間出版的內容，以報導文學各個方面的文章聞名。它的文章風格活潑多樣，對各種重要圖書進行評論。文筆的精湛水準和呈現給讀者的有學者風度的文體使它能對世界上的主要小說和非小說文學作品發表卓越、深入評論。它也以由世界第一流學者所撰寫的時事文章、書目報導和讀者致編者的熱情信件而聞名。超過250,000篇的評論、書信、詩歌與散文收錄在擁有5,000期的TLS的泰晤士報文學增刊百年饗宴裡。_x000a_"/>
    <x v="1"/>
    <s v="綜合"/>
    <m/>
    <d v="2017-01-01T00:00:00"/>
    <s v="永久使用"/>
    <s v="國科會人文處全國學術版"/>
    <s v="續贈"/>
    <x v="1"/>
    <m/>
    <s v="http://huso.stpi.narl.org.tw/husoc/husokm?0027C6AF000100010000000000001A400000001E000000000"/>
    <m/>
  </r>
  <r>
    <n v="59"/>
    <s v="Chadwyck-Healey Literature Collections  ( CLC)"/>
    <s v="收錄西元 7 世紀至 20 世紀的英美文學作品，包括詩、小說、戲劇、文學家之作品集，如莎士比亞和葉慈之作品集、英文聖經集成之全文資料，涵括各種時代及類型的文學作品，為研究文學及文學史的重要資源。具14,554筆作品(works)"/>
    <x v="1"/>
    <s v="應用外語系"/>
    <m/>
    <d v="2017-01-01T00:00:00"/>
    <s v="永久使用"/>
    <s v="國科會人文處全國學術版"/>
    <s v="續贈"/>
    <x v="1"/>
    <m/>
    <s v="http://huso.stpi.narl.org.tw/husoc/husokm?!!FUNC440"/>
    <m/>
  </r>
  <r>
    <n v="60"/>
    <s v="Eighteenth Century Collections Online  (ECCO)"/>
    <s v="收錄 18 世紀當代有關美國大革命、法國革命及工業革命等大史事經典古籍，包含來自全球 1,500個大學、公共圖書館及私人圖書館館藏，138,000 種電子書 (約 150,000 冊) 的完整內容，包含 2,600 萬頁全文內容供使用者檢索。主題範疇：歷史與地理、社會科學、文學及語言、宗教學、現代藝術、法律類、醫學及科技、以及參考書類。"/>
    <x v="1"/>
    <s v="綜合"/>
    <m/>
    <d v="2017-01-01T00:00:00"/>
    <s v="永久使用"/>
    <s v="國科會人文處全國學術版"/>
    <s v="續贈"/>
    <x v="1"/>
    <m/>
    <s v="http://huso.stpi.narl.org.tw/husoc/husokm?!!FUNC270"/>
    <m/>
  </r>
  <r>
    <n v="61"/>
    <s v="Early English Books Online (EEBO)_x000a_15-17世紀珍本英語文獻"/>
    <s v="收錄回溯至十五世紀之早期英語文獻，包括近125,000種書刊、小冊子、演講、曆書、年鑑、宣言書、祈禱文等各類型出版物。EEBO前身為Early English Books I &amp; II之微縮系列產品，涵括從1473-1700年間於英國或以英語印行之刊物，共約2,200萬頁數位影像。"/>
    <x v="1"/>
    <s v="應用外語系"/>
    <m/>
    <d v="2017-01-01T00:00:00"/>
    <s v="永久使用"/>
    <s v="國科會人文處全國學術版"/>
    <s v="續贈"/>
    <x v="1"/>
    <m/>
    <s v="http://huso.stpi.narl.org.tw/husoc/husokm?!!FUNC340"/>
    <m/>
  </r>
  <r>
    <n v="62"/>
    <s v="文獻相似度檢測服務"/>
    <s v="華藝文獻相似度檢測服務可協助您比對您的文檔與他人著作的相似程度。比對內容涵蓋逾2,000種華文學術期刊與會議論文，以及超過60所大專院校學位論文，包含臺灣大學學位論文、馬偕護理雜誌、臺灣地理資訊學刊……等獨家授權給華藝線上圖書館的期刊、會議論文及學位論文。"/>
    <x v="0"/>
    <s v="綜合"/>
    <s v="鎖校園IP"/>
    <d v="2017-11-21T00:00:00"/>
    <d v="2018-06-30T00:00:00"/>
    <s v="教育部106年度「臺灣學術電子資源永續發展計畫」"/>
    <s v="新贈"/>
    <x v="1"/>
    <m/>
    <s v="http://www.airitiplagchecker.co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樞紐分析表2" cacheId="0" applyNumberFormats="0" applyBorderFormats="0" applyFontFormats="0" applyPatternFormats="0" applyAlignmentFormats="0" applyWidthHeightFormats="1" dataCaption="數值" updatedVersion="4" minRefreshableVersion="3" useAutoFormatting="1" itemPrintTitles="1" createdVersion="4" indent="0" outline="1" outlineData="1" multipleFieldFilters="0">
  <location ref="A3:D7" firstHeaderRow="1" firstDataRow="2" firstDataCol="1"/>
  <pivotFields count="14">
    <pivotField showAll="0"/>
    <pivotField dataField="1" showAll="0"/>
    <pivotField showAll="0"/>
    <pivotField axis="axisRow" showAll="0">
      <items count="3">
        <item x="0"/>
        <item x="1"/>
        <item t="default"/>
      </items>
    </pivotField>
    <pivotField showAll="0"/>
    <pivotField showAll="0"/>
    <pivotField showAll="0"/>
    <pivotField showAll="0"/>
    <pivotField showAll="0"/>
    <pivotField showAll="0"/>
    <pivotField axis="axisCol" showAll="0">
      <items count="3">
        <item x="0"/>
        <item x="1"/>
        <item t="default"/>
      </items>
    </pivotField>
    <pivotField showAll="0"/>
    <pivotField showAll="0"/>
    <pivotField showAll="0" defaultSubtotal="0"/>
  </pivotFields>
  <rowFields count="1">
    <field x="3"/>
  </rowFields>
  <rowItems count="3">
    <i>
      <x/>
    </i>
    <i>
      <x v="1"/>
    </i>
    <i t="grand">
      <x/>
    </i>
  </rowItems>
  <colFields count="1">
    <field x="10"/>
  </colFields>
  <colItems count="3">
    <i>
      <x/>
    </i>
    <i>
      <x v="1"/>
    </i>
    <i t="grand">
      <x/>
    </i>
  </colItems>
  <dataFields count="1">
    <dataField name="計數 - 資料庫/電子書平台名稱" fld="1"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13" Type="http://schemas.openxmlformats.org/officeDocument/2006/relationships/hyperlink" Target="http://search.proquest.com/pqdt?accountid=8092" TargetMode="External"/><Relationship Id="rId18" Type="http://schemas.openxmlformats.org/officeDocument/2006/relationships/hyperlink" Target="http://tadels.law.ntu.edu.tw/" TargetMode="External"/><Relationship Id="rId26" Type="http://schemas.openxmlformats.org/officeDocument/2006/relationships/hyperlink" Target="http://tao.wordpedia.com/is_tlrcct.aspx" TargetMode="External"/><Relationship Id="rId39" Type="http://schemas.openxmlformats.org/officeDocument/2006/relationships/hyperlink" Target="http://hunteq.com/foodkm.htm" TargetMode="External"/><Relationship Id="rId21" Type="http://schemas.openxmlformats.org/officeDocument/2006/relationships/hyperlink" Target="http://rub.ihp.sinica.edu.tw/" TargetMode="External"/><Relationship Id="rId34" Type="http://schemas.openxmlformats.org/officeDocument/2006/relationships/hyperlink" Target="http://firstsearch.oclc.org/dbname=Proceedings;fsip" TargetMode="External"/><Relationship Id="rId42" Type="http://schemas.openxmlformats.org/officeDocument/2006/relationships/hyperlink" Target="http://penews.ntupes.edu.tw/cgi-bin/gs32/gsweb.cgi/login?o=dwebmge&amp;cache=1510220027585" TargetMode="External"/><Relationship Id="rId47" Type="http://schemas.openxmlformats.org/officeDocument/2006/relationships/hyperlink" Target="http://huso.stpi.narl.org.tw/husoc/husokm?000EF3030001000100000000000023000000001E000000000" TargetMode="External"/><Relationship Id="rId50" Type="http://schemas.openxmlformats.org/officeDocument/2006/relationships/hyperlink" Target="http://huso.stpi.narl.org.tw/husoc/husokm?0027C6AF000100010000000000001A400000001E000000000" TargetMode="External"/><Relationship Id="rId55" Type="http://schemas.openxmlformats.org/officeDocument/2006/relationships/printerSettings" Target="../printerSettings/printerSettings1.bin"/><Relationship Id="rId7" Type="http://schemas.openxmlformats.org/officeDocument/2006/relationships/hyperlink" Target="http://weblaw.exam.gov.tw/" TargetMode="External"/><Relationship Id="rId12" Type="http://schemas.openxmlformats.org/officeDocument/2006/relationships/hyperlink" Target="http://ap6.pccu.edu.tw/Encyclopedia/index.asp" TargetMode="External"/><Relationship Id="rId17" Type="http://schemas.openxmlformats.org/officeDocument/2006/relationships/hyperlink" Target="http://libibmap.nhu.edu.tw/citesys/" TargetMode="External"/><Relationship Id="rId25" Type="http://schemas.openxmlformats.org/officeDocument/2006/relationships/hyperlink" Target="http://www.airitilibrary.com/" TargetMode="External"/><Relationship Id="rId33" Type="http://schemas.openxmlformats.org/officeDocument/2006/relationships/hyperlink" Target="http://firstsearch.oclc.org/dbname=PapersFirst;fsip" TargetMode="External"/><Relationship Id="rId38" Type="http://schemas.openxmlformats.org/officeDocument/2006/relationships/hyperlink" Target="http://tccs3.webenglish.tv/" TargetMode="External"/><Relationship Id="rId46" Type="http://schemas.openxmlformats.org/officeDocument/2006/relationships/hyperlink" Target="http://huso.stpi.narl.org.tw/husoc/husokm?000EF3030001000100000000000021C00000001E000000000" TargetMode="External"/><Relationship Id="rId2" Type="http://schemas.openxmlformats.org/officeDocument/2006/relationships/hyperlink" Target="http://140.130.161.195:8080/cgi-bin/fs/auth.cgi?o=16701" TargetMode="External"/><Relationship Id="rId16" Type="http://schemas.openxmlformats.org/officeDocument/2006/relationships/hyperlink" Target="http://search.proquest.com/pqrl?accountid=8092" TargetMode="External"/><Relationship Id="rId20" Type="http://schemas.openxmlformats.org/officeDocument/2006/relationships/hyperlink" Target="http://npmhost.npm.gov.tw/tts/npmmeta/RB/RB.html" TargetMode="External"/><Relationship Id="rId29" Type="http://schemas.openxmlformats.org/officeDocument/2006/relationships/hyperlink" Target="http://www.pqdd.sinica.edu.tw/" TargetMode="External"/><Relationship Id="rId41" Type="http://schemas.openxmlformats.org/officeDocument/2006/relationships/hyperlink" Target="http://www.nature.com/" TargetMode="External"/><Relationship Id="rId54" Type="http://schemas.openxmlformats.org/officeDocument/2006/relationships/hyperlink" Target="http://firstsearch.oclc.org/dbname=ECO;fsip" TargetMode="External"/><Relationship Id="rId1" Type="http://schemas.openxmlformats.org/officeDocument/2006/relationships/hyperlink" Target="http://140.130.161.195:8080/cgi-bin/fs/auth.cgi?o=16501" TargetMode="External"/><Relationship Id="rId6" Type="http://schemas.openxmlformats.org/officeDocument/2006/relationships/hyperlink" Target="http://tci.ncl.edu.tw/cgi-bin/gs32/gsweb.cgi/ccd=hGvlpy/tcisearch_opt1?Geticket=1" TargetMode="External"/><Relationship Id="rId11" Type="http://schemas.openxmlformats.org/officeDocument/2006/relationships/hyperlink" Target="http://www1.stat.gov.tw/mp.asp?mp=3" TargetMode="External"/><Relationship Id="rId24" Type="http://schemas.openxmlformats.org/officeDocument/2006/relationships/hyperlink" Target="http://tccs3.webenglish.tv/" TargetMode="External"/><Relationship Id="rId32" Type="http://schemas.openxmlformats.org/officeDocument/2006/relationships/hyperlink" Target="http://firstsearch.oclc.org/dbname=ArticleFirst;fsip" TargetMode="External"/><Relationship Id="rId37" Type="http://schemas.openxmlformats.org/officeDocument/2006/relationships/hyperlink" Target="http://www.airitibooks.com/" TargetMode="External"/><Relationship Id="rId40" Type="http://schemas.openxmlformats.org/officeDocument/2006/relationships/hyperlink" Target="http://twu.ebook.hyread.com.tw/index.jsp" TargetMode="External"/><Relationship Id="rId45" Type="http://schemas.openxmlformats.org/officeDocument/2006/relationships/hyperlink" Target="http://stfb.ntl.edu.tw/cgi-bin/gs32/gsweb.cgi/login?o=dwebmge" TargetMode="External"/><Relationship Id="rId53" Type="http://schemas.openxmlformats.org/officeDocument/2006/relationships/hyperlink" Target="http://www.airitiplagchecker.com/" TargetMode="External"/><Relationship Id="rId5" Type="http://schemas.openxmlformats.org/officeDocument/2006/relationships/hyperlink" Target="http://law.dgbas.gov.tw/" TargetMode="External"/><Relationship Id="rId15" Type="http://schemas.openxmlformats.org/officeDocument/2006/relationships/hyperlink" Target="http://huso.stpi.narl.org.tw/husoc/husokm?!!FUNC210" TargetMode="External"/><Relationship Id="rId23" Type="http://schemas.openxmlformats.org/officeDocument/2006/relationships/hyperlink" Target="http://hanchi.ihp.sinica.edu.tw/ihp/hanji.htm" TargetMode="External"/><Relationship Id="rId28" Type="http://schemas.openxmlformats.org/officeDocument/2006/relationships/hyperlink" Target="http://archeodata.sinica.edu.tw/index.html" TargetMode="External"/><Relationship Id="rId36" Type="http://schemas.openxmlformats.org/officeDocument/2006/relationships/hyperlink" Target="http://udndata.com/public/fullpage" TargetMode="External"/><Relationship Id="rId49" Type="http://schemas.openxmlformats.org/officeDocument/2006/relationships/hyperlink" Target="http://huso.stpi.narl.org.tw/husoc/husokm?!!FUNC400" TargetMode="External"/><Relationship Id="rId57" Type="http://schemas.openxmlformats.org/officeDocument/2006/relationships/comments" Target="../comments1.xml"/><Relationship Id="rId10" Type="http://schemas.openxmlformats.org/officeDocument/2006/relationships/hyperlink" Target="http://law.moj.gov.tw/" TargetMode="External"/><Relationship Id="rId19" Type="http://schemas.openxmlformats.org/officeDocument/2006/relationships/hyperlink" Target="http://tcsd.lib.ntu.edu.tw/" TargetMode="External"/><Relationship Id="rId31" Type="http://schemas.openxmlformats.org/officeDocument/2006/relationships/hyperlink" Target="http://search.ebscohost.com/login.aspx?" TargetMode="External"/><Relationship Id="rId44" Type="http://schemas.openxmlformats.org/officeDocument/2006/relationships/hyperlink" Target="http://sunology.yatsen.gov.tw/" TargetMode="External"/><Relationship Id="rId52" Type="http://schemas.openxmlformats.org/officeDocument/2006/relationships/hyperlink" Target="http://huso.stpi.narl.org.tw/husoc/husokm?!!FUNC340" TargetMode="External"/><Relationship Id="rId4" Type="http://schemas.openxmlformats.org/officeDocument/2006/relationships/hyperlink" Target="http://cec.lib.apabi.com/List.asp?lang=big5&amp;DocGroupID=2" TargetMode="External"/><Relationship Id="rId9" Type="http://schemas.openxmlformats.org/officeDocument/2006/relationships/hyperlink" Target="http://mops.twse.com.tw/mops/web/index" TargetMode="External"/><Relationship Id="rId14" Type="http://schemas.openxmlformats.org/officeDocument/2006/relationships/hyperlink" Target="http://ebooks.lib.ntu.edu.tw/Home/ListBooks" TargetMode="External"/><Relationship Id="rId22" Type="http://schemas.openxmlformats.org/officeDocument/2006/relationships/hyperlink" Target="http://ndweb.iis.sinica.edu.tw/race_public/index.htm" TargetMode="External"/><Relationship Id="rId27" Type="http://schemas.openxmlformats.org/officeDocument/2006/relationships/hyperlink" Target="http://stfj.ntl.edu.tw/" TargetMode="External"/><Relationship Id="rId30" Type="http://schemas.openxmlformats.org/officeDocument/2006/relationships/hyperlink" Target="http://www.airitilibrary.com/" TargetMode="External"/><Relationship Id="rId35" Type="http://schemas.openxmlformats.org/officeDocument/2006/relationships/hyperlink" Target="http://search.alexanderstreet.com/food" TargetMode="External"/><Relationship Id="rId43" Type="http://schemas.openxmlformats.org/officeDocument/2006/relationships/hyperlink" Target="http://tbmcdb.lib.ntnu.edu.tw/" TargetMode="External"/><Relationship Id="rId48" Type="http://schemas.openxmlformats.org/officeDocument/2006/relationships/hyperlink" Target="http://huso.stpi.narl.org.tw/husoc/husokm?!!FUNC310" TargetMode="External"/><Relationship Id="rId56" Type="http://schemas.openxmlformats.org/officeDocument/2006/relationships/vmlDrawing" Target="../drawings/vmlDrawing1.vml"/><Relationship Id="rId8" Type="http://schemas.openxmlformats.org/officeDocument/2006/relationships/hyperlink" Target="http://www.selaw.com.tw/" TargetMode="External"/><Relationship Id="rId51" Type="http://schemas.openxmlformats.org/officeDocument/2006/relationships/hyperlink" Target="http://huso.stpi.narl.org.tw/husoc/husokm?!!FUNC440" TargetMode="External"/><Relationship Id="rId3" Type="http://schemas.openxmlformats.org/officeDocument/2006/relationships/hyperlink" Target="http://140.130.161.195:8080/cgi-bin/fs/auth.cgi?o=17201"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http://huso.stpi.narl.org.tw/husoc/husokm?!!FUNC310" TargetMode="External"/><Relationship Id="rId13" Type="http://schemas.openxmlformats.org/officeDocument/2006/relationships/hyperlink" Target="http://www.airitiplagchecker.com/" TargetMode="External"/><Relationship Id="rId3" Type="http://schemas.openxmlformats.org/officeDocument/2006/relationships/hyperlink" Target="http://tbmcdb.lib.ntnu.edu.tw/" TargetMode="External"/><Relationship Id="rId7" Type="http://schemas.openxmlformats.org/officeDocument/2006/relationships/hyperlink" Target="http://huso.stpi.narl.org.tw/husoc/husokm?000EF3030001000100000000000023000000001E000000000" TargetMode="External"/><Relationship Id="rId12" Type="http://schemas.openxmlformats.org/officeDocument/2006/relationships/hyperlink" Target="http://huso.stpi.narl.org.tw/husoc/husokm?!!FUNC340" TargetMode="External"/><Relationship Id="rId2" Type="http://schemas.openxmlformats.org/officeDocument/2006/relationships/hyperlink" Target="http://penews.ntupes.edu.tw/cgi-bin/gs32/gsweb.cgi/login?o=dwebmge&amp;cache=1510220027585" TargetMode="External"/><Relationship Id="rId1" Type="http://schemas.openxmlformats.org/officeDocument/2006/relationships/hyperlink" Target="http://www.nature.com/" TargetMode="External"/><Relationship Id="rId6" Type="http://schemas.openxmlformats.org/officeDocument/2006/relationships/hyperlink" Target="http://huso.stpi.narl.org.tw/husoc/husokm?000EF3030001000100000000000021C00000001E000000000" TargetMode="External"/><Relationship Id="rId11" Type="http://schemas.openxmlformats.org/officeDocument/2006/relationships/hyperlink" Target="http://huso.stpi.narl.org.tw/husoc/husokm?!!FUNC440" TargetMode="External"/><Relationship Id="rId5" Type="http://schemas.openxmlformats.org/officeDocument/2006/relationships/hyperlink" Target="http://stfb.ntl.edu.tw/cgi-bin/gs32/gsweb.cgi/login?o=dwebmge" TargetMode="External"/><Relationship Id="rId15" Type="http://schemas.openxmlformats.org/officeDocument/2006/relationships/printerSettings" Target="../printerSettings/printerSettings2.bin"/><Relationship Id="rId10" Type="http://schemas.openxmlformats.org/officeDocument/2006/relationships/hyperlink" Target="http://huso.stpi.narl.org.tw/husoc/husokm?0027C6AF000100010000000000001A400000001E000000000" TargetMode="External"/><Relationship Id="rId4" Type="http://schemas.openxmlformats.org/officeDocument/2006/relationships/hyperlink" Target="http://sunology.yatsen.gov.tw/" TargetMode="External"/><Relationship Id="rId9" Type="http://schemas.openxmlformats.org/officeDocument/2006/relationships/hyperlink" Target="http://huso.stpi.narl.org.tw/husoc/husokm?!!FUNC400" TargetMode="External"/><Relationship Id="rId14" Type="http://schemas.openxmlformats.org/officeDocument/2006/relationships/hyperlink" Target="http://firstsearch.oclc.org/dbname=ECO;fsip" TargetMode="External"/></Relationships>
</file>

<file path=xl/worksheets/_rels/sheet4.xml.rels><?xml version="1.0" encoding="UTF-8" standalone="yes"?>
<Relationships xmlns="http://schemas.openxmlformats.org/package/2006/relationships"><Relationship Id="rId8" Type="http://schemas.openxmlformats.org/officeDocument/2006/relationships/hyperlink" Target="http://twu.ebook.hyread.com.tw/" TargetMode="External"/><Relationship Id="rId13" Type="http://schemas.openxmlformats.org/officeDocument/2006/relationships/printerSettings" Target="../printerSettings/printerSettings3.bin"/><Relationship Id="rId3" Type="http://schemas.openxmlformats.org/officeDocument/2006/relationships/hyperlink" Target="http://search.ebscohost.com/login.asp?&amp;group=main&amp;profile=ehost&amp;defaultdb=vsh" TargetMode="External"/><Relationship Id="rId7" Type="http://schemas.openxmlformats.org/officeDocument/2006/relationships/hyperlink" Target="https://market.cloud.edu.tw/" TargetMode="External"/><Relationship Id="rId12" Type="http://schemas.openxmlformats.org/officeDocument/2006/relationships/hyperlink" Target="http://www.hyread.com.tw/hyreadnew/" TargetMode="External"/><Relationship Id="rId2" Type="http://schemas.openxmlformats.org/officeDocument/2006/relationships/hyperlink" Target="http://www.nature.com/nature/archive/index.html" TargetMode="External"/><Relationship Id="rId1" Type="http://schemas.openxmlformats.org/officeDocument/2006/relationships/hyperlink" Target="http://www.bridgemaneducation.com/" TargetMode="External"/><Relationship Id="rId6" Type="http://schemas.openxmlformats.org/officeDocument/2006/relationships/hyperlink" Target="http://db1n.sinica.edu.tw/textdb/tssci/citation.php" TargetMode="External"/><Relationship Id="rId11" Type="http://schemas.openxmlformats.org/officeDocument/2006/relationships/hyperlink" Target="http://yuntechproject.ebook.hyread.com.tw/" TargetMode="External"/><Relationship Id="rId5" Type="http://schemas.openxmlformats.org/officeDocument/2006/relationships/hyperlink" Target="http://wwwc.moex.gov.tw/main/exam/wFrmExamQandASearch.aspx?menu_id=241&amp;sub_menu_id=171" TargetMode="External"/><Relationship Id="rId15" Type="http://schemas.openxmlformats.org/officeDocument/2006/relationships/comments" Target="../comments2.xml"/><Relationship Id="rId10" Type="http://schemas.openxmlformats.org/officeDocument/2006/relationships/hyperlink" Target="http://imagedj.v-library.com/" TargetMode="External"/><Relationship Id="rId4" Type="http://schemas.openxmlformats.org/officeDocument/2006/relationships/hyperlink" Target="http://thesis.lib.nccu.edu.tw/cgi-bin/gs32/gsweb.cgi/login?o=dwebmge&amp;cache=1330649220306" TargetMode="External"/><Relationship Id="rId9" Type="http://schemas.openxmlformats.org/officeDocument/2006/relationships/hyperlink" Target="http://search.ebscohost.com/login.aspx?profile=chinchi&amp;defaultdb=aph" TargetMode="External"/><Relationship Id="rId14" Type="http://schemas.openxmlformats.org/officeDocument/2006/relationships/vmlDrawing" Target="../drawings/vmlDrawing2.vm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huso.stpi.narl.org.tw/husoc/husokm?000B05950001000100000000000000300000001E00000000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D7"/>
  <sheetViews>
    <sheetView workbookViewId="0">
      <selection activeCell="A6" sqref="A6"/>
    </sheetView>
  </sheetViews>
  <sheetFormatPr defaultRowHeight="16.5" x14ac:dyDescent="0.25"/>
  <cols>
    <col min="1" max="1" width="32" bestFit="1" customWidth="1"/>
    <col min="2" max="2" width="10.125" customWidth="1"/>
    <col min="3" max="3" width="4" customWidth="1"/>
    <col min="4" max="4" width="6" customWidth="1"/>
  </cols>
  <sheetData>
    <row r="3" spans="1:4" x14ac:dyDescent="0.25">
      <c r="A3" s="30" t="s">
        <v>234</v>
      </c>
      <c r="B3" s="30" t="s">
        <v>227</v>
      </c>
    </row>
    <row r="4" spans="1:4" x14ac:dyDescent="0.25">
      <c r="A4" s="30" t="s">
        <v>231</v>
      </c>
      <c r="B4" t="s">
        <v>228</v>
      </c>
      <c r="C4" t="s">
        <v>229</v>
      </c>
      <c r="D4" t="s">
        <v>230</v>
      </c>
    </row>
    <row r="5" spans="1:4" x14ac:dyDescent="0.25">
      <c r="A5" s="31" t="s">
        <v>232</v>
      </c>
      <c r="B5" s="32">
        <v>9</v>
      </c>
      <c r="C5" s="32">
        <v>28</v>
      </c>
      <c r="D5" s="32">
        <v>37</v>
      </c>
    </row>
    <row r="6" spans="1:4" x14ac:dyDescent="0.25">
      <c r="A6" s="31" t="s">
        <v>233</v>
      </c>
      <c r="B6" s="32">
        <v>3</v>
      </c>
      <c r="C6" s="32">
        <v>22</v>
      </c>
      <c r="D6" s="32">
        <v>25</v>
      </c>
    </row>
    <row r="7" spans="1:4" x14ac:dyDescent="0.25">
      <c r="A7" s="31" t="s">
        <v>230</v>
      </c>
      <c r="B7" s="32">
        <v>12</v>
      </c>
      <c r="C7" s="32">
        <v>50</v>
      </c>
      <c r="D7" s="32">
        <v>62</v>
      </c>
    </row>
  </sheetData>
  <phoneticPr fontId="3" type="noConversion"/>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63"/>
  <sheetViews>
    <sheetView tabSelected="1" zoomScale="120" zoomScaleNormal="120" workbookViewId="0">
      <pane ySplit="1" topLeftCell="A59" activePane="bottomLeft" state="frozen"/>
      <selection pane="bottomLeft" activeCell="H64" sqref="H64"/>
    </sheetView>
  </sheetViews>
  <sheetFormatPr defaultColWidth="28.875" defaultRowHeight="16.5" x14ac:dyDescent="0.25"/>
  <cols>
    <col min="1" max="1" width="6.625" style="2" customWidth="1"/>
    <col min="2" max="2" width="28.875" style="3" customWidth="1"/>
    <col min="3" max="3" width="34.75" style="3" customWidth="1"/>
    <col min="4" max="4" width="6.375" style="4" bestFit="1" customWidth="1"/>
    <col min="5" max="5" width="10.5" style="4" customWidth="1"/>
    <col min="6" max="6" width="12.25" style="4" customWidth="1"/>
    <col min="7" max="7" width="12" style="4" bestFit="1" customWidth="1"/>
    <col min="8" max="8" width="15.5" style="4" bestFit="1" customWidth="1"/>
    <col min="9" max="9" width="20.875" style="5" customWidth="1"/>
    <col min="10" max="10" width="9.5" style="14" bestFit="1" customWidth="1"/>
    <col min="11" max="11" width="8.5" style="4" customWidth="1"/>
    <col min="12" max="12" width="27.5" style="5" customWidth="1"/>
    <col min="13" max="13" width="28.875" style="5"/>
    <col min="14" max="16384" width="28.875" style="1"/>
  </cols>
  <sheetData>
    <row r="1" spans="1:14" x14ac:dyDescent="0.25">
      <c r="A1" s="15" t="s">
        <v>0</v>
      </c>
      <c r="B1" s="16" t="s">
        <v>1</v>
      </c>
      <c r="C1" s="16" t="s">
        <v>2</v>
      </c>
      <c r="D1" s="17" t="s">
        <v>3</v>
      </c>
      <c r="E1" s="17" t="s">
        <v>4</v>
      </c>
      <c r="F1" s="17" t="s">
        <v>5</v>
      </c>
      <c r="G1" s="17" t="s">
        <v>204</v>
      </c>
      <c r="H1" s="17" t="s">
        <v>205</v>
      </c>
      <c r="I1" s="18" t="s">
        <v>6</v>
      </c>
      <c r="J1" s="19" t="s">
        <v>198</v>
      </c>
      <c r="K1" s="17" t="s">
        <v>7</v>
      </c>
      <c r="L1" s="18" t="s">
        <v>8</v>
      </c>
      <c r="M1" s="18" t="s">
        <v>9</v>
      </c>
      <c r="N1" s="49">
        <f ca="1">TODAY()</f>
        <v>43161</v>
      </c>
    </row>
    <row r="2" spans="1:14" ht="142.5" x14ac:dyDescent="0.25">
      <c r="A2" s="8">
        <v>1</v>
      </c>
      <c r="B2" s="50" t="s">
        <v>147</v>
      </c>
      <c r="C2" s="9" t="s">
        <v>148</v>
      </c>
      <c r="D2" s="8" t="s">
        <v>150</v>
      </c>
      <c r="E2" s="8" t="s">
        <v>151</v>
      </c>
      <c r="F2" s="8" t="s">
        <v>153</v>
      </c>
      <c r="G2" s="7">
        <v>42552</v>
      </c>
      <c r="H2" s="7">
        <v>43281</v>
      </c>
      <c r="I2" s="6" t="s">
        <v>275</v>
      </c>
      <c r="J2" s="12" t="s">
        <v>209</v>
      </c>
      <c r="K2" s="8" t="s">
        <v>155</v>
      </c>
      <c r="L2" s="6" t="s">
        <v>276</v>
      </c>
      <c r="M2" s="11" t="s">
        <v>156</v>
      </c>
    </row>
    <row r="3" spans="1:14" ht="71.25" x14ac:dyDescent="0.25">
      <c r="A3" s="8">
        <v>2</v>
      </c>
      <c r="B3" s="46" t="s">
        <v>18</v>
      </c>
      <c r="C3" s="21"/>
      <c r="D3" s="8" t="s">
        <v>11</v>
      </c>
      <c r="E3" s="8" t="s">
        <v>12</v>
      </c>
      <c r="F3" s="8" t="s">
        <v>13</v>
      </c>
      <c r="G3" s="7" t="s">
        <v>217</v>
      </c>
      <c r="H3" s="7">
        <v>44155</v>
      </c>
      <c r="I3" s="6" t="s">
        <v>294</v>
      </c>
      <c r="J3" s="12" t="s">
        <v>200</v>
      </c>
      <c r="K3" s="8" t="s">
        <v>16</v>
      </c>
      <c r="L3" s="20" t="s">
        <v>216</v>
      </c>
      <c r="M3" s="11" t="s">
        <v>19</v>
      </c>
    </row>
    <row r="4" spans="1:14" ht="71.25" x14ac:dyDescent="0.25">
      <c r="A4" s="8">
        <v>3</v>
      </c>
      <c r="B4" s="50" t="s">
        <v>208</v>
      </c>
      <c r="C4" s="9" t="s">
        <v>149</v>
      </c>
      <c r="D4" s="8" t="s">
        <v>146</v>
      </c>
      <c r="E4" s="8" t="s">
        <v>152</v>
      </c>
      <c r="F4" s="8" t="s">
        <v>153</v>
      </c>
      <c r="G4" s="7">
        <v>42552</v>
      </c>
      <c r="H4" s="7">
        <v>43281</v>
      </c>
      <c r="I4" s="6" t="s">
        <v>154</v>
      </c>
      <c r="J4" s="12" t="s">
        <v>200</v>
      </c>
      <c r="K4" s="8" t="s">
        <v>155</v>
      </c>
      <c r="L4" s="6"/>
      <c r="M4" s="11" t="s">
        <v>157</v>
      </c>
    </row>
    <row r="5" spans="1:14" ht="114" x14ac:dyDescent="0.25">
      <c r="A5" s="8">
        <v>4</v>
      </c>
      <c r="B5" s="50" t="s">
        <v>392</v>
      </c>
      <c r="C5" s="9"/>
      <c r="D5" s="12" t="s">
        <v>11</v>
      </c>
      <c r="E5" s="12" t="s">
        <v>12</v>
      </c>
      <c r="F5" s="8" t="s">
        <v>13</v>
      </c>
      <c r="G5" s="7">
        <v>43053</v>
      </c>
      <c r="H5" s="10">
        <v>43465</v>
      </c>
      <c r="I5" s="6" t="s">
        <v>391</v>
      </c>
      <c r="J5" s="12" t="s">
        <v>201</v>
      </c>
      <c r="K5" s="12" t="s">
        <v>42</v>
      </c>
      <c r="L5" s="6" t="s">
        <v>110</v>
      </c>
      <c r="M5" s="11" t="s">
        <v>111</v>
      </c>
    </row>
    <row r="6" spans="1:14" ht="57" x14ac:dyDescent="0.25">
      <c r="A6" s="8">
        <v>5</v>
      </c>
      <c r="B6" s="50" t="s">
        <v>124</v>
      </c>
      <c r="C6" s="9" t="s">
        <v>256</v>
      </c>
      <c r="D6" s="12" t="s">
        <v>118</v>
      </c>
      <c r="E6" s="12" t="s">
        <v>12</v>
      </c>
      <c r="F6" s="8" t="s">
        <v>13</v>
      </c>
      <c r="G6" s="7">
        <v>43101</v>
      </c>
      <c r="H6" s="7">
        <v>43465</v>
      </c>
      <c r="I6" s="6" t="s">
        <v>411</v>
      </c>
      <c r="J6" s="12" t="s">
        <v>201</v>
      </c>
      <c r="K6" s="12" t="s">
        <v>42</v>
      </c>
      <c r="L6" s="6" t="s">
        <v>123</v>
      </c>
      <c r="M6" s="11" t="s">
        <v>125</v>
      </c>
    </row>
    <row r="7" spans="1:14" ht="71.25" x14ac:dyDescent="0.25">
      <c r="A7" s="8">
        <v>6</v>
      </c>
      <c r="B7" s="50" t="s">
        <v>126</v>
      </c>
      <c r="C7" s="9" t="s">
        <v>287</v>
      </c>
      <c r="D7" s="26" t="s">
        <v>118</v>
      </c>
      <c r="E7" s="26" t="s">
        <v>21</v>
      </c>
      <c r="F7" s="26" t="s">
        <v>13</v>
      </c>
      <c r="G7" s="27">
        <v>43101</v>
      </c>
      <c r="H7" s="7">
        <v>43465</v>
      </c>
      <c r="I7" s="6" t="s">
        <v>179</v>
      </c>
      <c r="J7" s="12" t="s">
        <v>201</v>
      </c>
      <c r="K7" s="8" t="s">
        <v>30</v>
      </c>
      <c r="L7" s="6"/>
      <c r="M7" s="25" t="s">
        <v>127</v>
      </c>
    </row>
    <row r="8" spans="1:14" ht="42.75" x14ac:dyDescent="0.25">
      <c r="A8" s="8">
        <v>7</v>
      </c>
      <c r="B8" s="70" t="s">
        <v>140</v>
      </c>
      <c r="C8" s="28"/>
      <c r="D8" s="8" t="s">
        <v>118</v>
      </c>
      <c r="E8" s="8" t="s">
        <v>12</v>
      </c>
      <c r="F8" s="8"/>
      <c r="G8" s="8"/>
      <c r="H8" s="8" t="s">
        <v>14</v>
      </c>
      <c r="I8" s="6" t="s">
        <v>141</v>
      </c>
      <c r="J8" s="12" t="s">
        <v>203</v>
      </c>
      <c r="K8" s="8" t="s">
        <v>42</v>
      </c>
      <c r="L8" s="6"/>
      <c r="M8" s="11" t="s">
        <v>222</v>
      </c>
    </row>
    <row r="9" spans="1:14" ht="71.25" x14ac:dyDescent="0.25">
      <c r="A9" s="8">
        <v>8</v>
      </c>
      <c r="B9" s="50" t="s">
        <v>332</v>
      </c>
      <c r="C9" s="9"/>
      <c r="D9" s="8" t="s">
        <v>163</v>
      </c>
      <c r="E9" s="8" t="s">
        <v>164</v>
      </c>
      <c r="F9" s="8" t="s">
        <v>13</v>
      </c>
      <c r="G9" s="7" t="s">
        <v>218</v>
      </c>
      <c r="H9" s="8" t="s">
        <v>215</v>
      </c>
      <c r="I9" s="6" t="s">
        <v>333</v>
      </c>
      <c r="J9" s="12" t="s">
        <v>199</v>
      </c>
      <c r="K9" s="8" t="s">
        <v>166</v>
      </c>
      <c r="L9" s="6" t="s">
        <v>219</v>
      </c>
      <c r="M9" s="25" t="s">
        <v>169</v>
      </c>
    </row>
    <row r="10" spans="1:14" ht="213.75" x14ac:dyDescent="0.25">
      <c r="A10" s="8">
        <v>9</v>
      </c>
      <c r="B10" s="46" t="s">
        <v>159</v>
      </c>
      <c r="C10" s="9" t="s">
        <v>160</v>
      </c>
      <c r="D10" s="8" t="s">
        <v>118</v>
      </c>
      <c r="E10" s="8" t="s">
        <v>12</v>
      </c>
      <c r="F10" s="8" t="s">
        <v>13</v>
      </c>
      <c r="G10" s="7">
        <v>43028</v>
      </c>
      <c r="H10" s="7">
        <v>43390</v>
      </c>
      <c r="I10" s="6" t="s">
        <v>293</v>
      </c>
      <c r="J10" s="12" t="s">
        <v>203</v>
      </c>
      <c r="K10" s="8" t="s">
        <v>42</v>
      </c>
      <c r="L10" s="6" t="s">
        <v>142</v>
      </c>
      <c r="M10" s="11" t="s">
        <v>223</v>
      </c>
    </row>
    <row r="11" spans="1:14" ht="28.5" x14ac:dyDescent="0.25">
      <c r="A11" s="8">
        <v>10</v>
      </c>
      <c r="B11" s="70" t="s">
        <v>134</v>
      </c>
      <c r="C11" s="66" t="s">
        <v>341</v>
      </c>
      <c r="D11" s="8" t="s">
        <v>118</v>
      </c>
      <c r="E11" s="8" t="s">
        <v>12</v>
      </c>
      <c r="F11" s="8"/>
      <c r="G11" s="8" t="s">
        <v>340</v>
      </c>
      <c r="H11" s="7" t="s">
        <v>14</v>
      </c>
      <c r="I11" s="6" t="s">
        <v>135</v>
      </c>
      <c r="J11" s="12" t="s">
        <v>201</v>
      </c>
      <c r="K11" s="8" t="s">
        <v>42</v>
      </c>
      <c r="L11" s="6" t="s">
        <v>110</v>
      </c>
      <c r="M11" s="11" t="s">
        <v>136</v>
      </c>
    </row>
    <row r="12" spans="1:14" ht="199.5" x14ac:dyDescent="0.25">
      <c r="A12" s="8">
        <v>11</v>
      </c>
      <c r="B12" s="50" t="s">
        <v>338</v>
      </c>
      <c r="C12" s="9" t="s">
        <v>412</v>
      </c>
      <c r="D12" s="26" t="s">
        <v>118</v>
      </c>
      <c r="E12" s="12" t="s">
        <v>122</v>
      </c>
      <c r="F12" s="26" t="s">
        <v>13</v>
      </c>
      <c r="G12" s="27">
        <v>43101</v>
      </c>
      <c r="H12" s="7">
        <v>43465</v>
      </c>
      <c r="I12" s="6" t="s">
        <v>179</v>
      </c>
      <c r="J12" s="12" t="s">
        <v>201</v>
      </c>
      <c r="K12" s="8" t="s">
        <v>30</v>
      </c>
      <c r="L12" s="6" t="s">
        <v>254</v>
      </c>
      <c r="M12" s="47" t="s">
        <v>253</v>
      </c>
    </row>
    <row r="13" spans="1:14" ht="57" x14ac:dyDescent="0.25">
      <c r="A13" s="8">
        <v>12</v>
      </c>
      <c r="B13" s="50" t="s">
        <v>423</v>
      </c>
      <c r="C13" s="9" t="s">
        <v>128</v>
      </c>
      <c r="D13" s="26" t="s">
        <v>118</v>
      </c>
      <c r="E13" s="26" t="s">
        <v>21</v>
      </c>
      <c r="F13" s="26" t="s">
        <v>13</v>
      </c>
      <c r="G13" s="7">
        <v>43101</v>
      </c>
      <c r="H13" s="7">
        <v>43465</v>
      </c>
      <c r="I13" s="6" t="s">
        <v>179</v>
      </c>
      <c r="J13" s="12" t="s">
        <v>201</v>
      </c>
      <c r="K13" s="8" t="s">
        <v>30</v>
      </c>
      <c r="L13" s="6"/>
      <c r="M13" s="47" t="s">
        <v>129</v>
      </c>
    </row>
    <row r="14" spans="1:14" ht="71.25" x14ac:dyDescent="0.25">
      <c r="A14" s="8">
        <v>13</v>
      </c>
      <c r="B14" s="50" t="s">
        <v>347</v>
      </c>
      <c r="C14" s="9" t="s">
        <v>130</v>
      </c>
      <c r="D14" s="26" t="s">
        <v>118</v>
      </c>
      <c r="E14" s="26" t="s">
        <v>21</v>
      </c>
      <c r="F14" s="26" t="s">
        <v>13</v>
      </c>
      <c r="G14" s="7">
        <v>43101</v>
      </c>
      <c r="H14" s="7">
        <v>43465</v>
      </c>
      <c r="I14" s="6" t="s">
        <v>179</v>
      </c>
      <c r="J14" s="12" t="s">
        <v>201</v>
      </c>
      <c r="K14" s="8" t="s">
        <v>30</v>
      </c>
      <c r="L14" s="6"/>
      <c r="M14" s="47" t="s">
        <v>131</v>
      </c>
    </row>
    <row r="15" spans="1:14" ht="85.5" x14ac:dyDescent="0.25">
      <c r="A15" s="8">
        <v>14</v>
      </c>
      <c r="B15" s="50" t="s">
        <v>348</v>
      </c>
      <c r="C15" s="9" t="s">
        <v>132</v>
      </c>
      <c r="D15" s="26" t="s">
        <v>118</v>
      </c>
      <c r="E15" s="26" t="s">
        <v>21</v>
      </c>
      <c r="F15" s="26" t="s">
        <v>13</v>
      </c>
      <c r="G15" s="7">
        <v>43101</v>
      </c>
      <c r="H15" s="7">
        <v>43465</v>
      </c>
      <c r="I15" s="6" t="s">
        <v>179</v>
      </c>
      <c r="J15" s="12" t="s">
        <v>201</v>
      </c>
      <c r="K15" s="8" t="s">
        <v>30</v>
      </c>
      <c r="L15" s="6"/>
      <c r="M15" s="25" t="s">
        <v>133</v>
      </c>
    </row>
    <row r="16" spans="1:14" ht="85.5" x14ac:dyDescent="0.25">
      <c r="A16" s="8">
        <v>15</v>
      </c>
      <c r="B16" s="50" t="s">
        <v>413</v>
      </c>
      <c r="C16" s="9" t="s">
        <v>414</v>
      </c>
      <c r="D16" s="26" t="s">
        <v>415</v>
      </c>
      <c r="E16" s="26" t="s">
        <v>416</v>
      </c>
      <c r="F16" s="26" t="s">
        <v>417</v>
      </c>
      <c r="G16" s="7">
        <v>43101</v>
      </c>
      <c r="H16" s="7">
        <v>43465</v>
      </c>
      <c r="I16" s="6" t="s">
        <v>418</v>
      </c>
      <c r="J16" s="12" t="s">
        <v>419</v>
      </c>
      <c r="K16" s="8" t="s">
        <v>420</v>
      </c>
      <c r="L16" s="6" t="s">
        <v>421</v>
      </c>
      <c r="M16" s="47" t="s">
        <v>422</v>
      </c>
    </row>
    <row r="17" spans="1:14" ht="85.5" x14ac:dyDescent="0.25">
      <c r="A17" s="8">
        <v>16</v>
      </c>
      <c r="B17" s="46" t="s">
        <v>408</v>
      </c>
      <c r="C17" s="9" t="s">
        <v>342</v>
      </c>
      <c r="D17" s="8" t="s">
        <v>118</v>
      </c>
      <c r="E17" s="8" t="s">
        <v>12</v>
      </c>
      <c r="F17" s="8"/>
      <c r="G17" s="7">
        <v>42370</v>
      </c>
      <c r="H17" s="7" t="s">
        <v>14</v>
      </c>
      <c r="I17" s="6" t="s">
        <v>139</v>
      </c>
      <c r="J17" s="12" t="s">
        <v>201</v>
      </c>
      <c r="K17" s="8" t="s">
        <v>42</v>
      </c>
      <c r="L17" s="6"/>
      <c r="M17" s="47" t="s">
        <v>343</v>
      </c>
    </row>
    <row r="18" spans="1:14" ht="57" x14ac:dyDescent="0.25">
      <c r="A18" s="8">
        <v>17</v>
      </c>
      <c r="B18" s="46" t="s">
        <v>116</v>
      </c>
      <c r="C18" s="9" t="s">
        <v>117</v>
      </c>
      <c r="D18" s="8" t="s">
        <v>118</v>
      </c>
      <c r="E18" s="8" t="s">
        <v>12</v>
      </c>
      <c r="F18" s="8" t="s">
        <v>13</v>
      </c>
      <c r="G18" s="7">
        <v>42675</v>
      </c>
      <c r="H18" s="10">
        <v>43404</v>
      </c>
      <c r="I18" s="6" t="s">
        <v>145</v>
      </c>
      <c r="J18" s="12" t="s">
        <v>200</v>
      </c>
      <c r="K18" s="8" t="s">
        <v>16</v>
      </c>
      <c r="L18" s="6"/>
      <c r="M18" s="11" t="s">
        <v>119</v>
      </c>
    </row>
    <row r="19" spans="1:14" ht="85.5" x14ac:dyDescent="0.25">
      <c r="A19" s="8">
        <v>18</v>
      </c>
      <c r="B19" s="70" t="s">
        <v>137</v>
      </c>
      <c r="C19" s="65" t="s">
        <v>339</v>
      </c>
      <c r="D19" s="8" t="s">
        <v>118</v>
      </c>
      <c r="E19" s="8" t="s">
        <v>12</v>
      </c>
      <c r="F19" s="48" t="s">
        <v>13</v>
      </c>
      <c r="G19" s="8" t="s">
        <v>340</v>
      </c>
      <c r="H19" s="8" t="s">
        <v>14</v>
      </c>
      <c r="I19" s="6" t="s">
        <v>135</v>
      </c>
      <c r="J19" s="12" t="s">
        <v>201</v>
      </c>
      <c r="K19" s="8" t="s">
        <v>42</v>
      </c>
      <c r="L19" s="6"/>
      <c r="M19" s="11" t="s">
        <v>138</v>
      </c>
    </row>
    <row r="20" spans="1:14" ht="142.5" x14ac:dyDescent="0.25">
      <c r="A20" s="8">
        <v>19</v>
      </c>
      <c r="B20" s="50" t="s">
        <v>331</v>
      </c>
      <c r="C20" s="9" t="s">
        <v>32</v>
      </c>
      <c r="D20" s="8" t="s">
        <v>20</v>
      </c>
      <c r="E20" s="8" t="s">
        <v>21</v>
      </c>
      <c r="F20" s="8" t="s">
        <v>13</v>
      </c>
      <c r="G20" s="8"/>
      <c r="H20" s="8" t="s">
        <v>26</v>
      </c>
      <c r="I20" s="6" t="s">
        <v>186</v>
      </c>
      <c r="J20" s="12" t="s">
        <v>201</v>
      </c>
      <c r="K20" s="8" t="s">
        <v>30</v>
      </c>
      <c r="L20" s="13" t="s">
        <v>187</v>
      </c>
      <c r="M20" s="11" t="s">
        <v>33</v>
      </c>
    </row>
    <row r="21" spans="1:14" ht="42.75" x14ac:dyDescent="0.25">
      <c r="A21" s="8">
        <v>20</v>
      </c>
      <c r="B21" s="46" t="s">
        <v>298</v>
      </c>
      <c r="C21" s="28"/>
      <c r="D21" s="8" t="s">
        <v>11</v>
      </c>
      <c r="E21" s="8" t="s">
        <v>12</v>
      </c>
      <c r="F21" s="8"/>
      <c r="G21" s="8"/>
      <c r="H21" s="8" t="s">
        <v>14</v>
      </c>
      <c r="I21" s="6" t="s">
        <v>25</v>
      </c>
      <c r="J21" s="12"/>
      <c r="K21" s="8" t="s">
        <v>16</v>
      </c>
      <c r="L21" s="6"/>
      <c r="M21" s="11" t="s">
        <v>185</v>
      </c>
    </row>
    <row r="22" spans="1:14" ht="171" x14ac:dyDescent="0.25">
      <c r="A22" s="8">
        <v>21</v>
      </c>
      <c r="B22" s="50" t="s">
        <v>289</v>
      </c>
      <c r="C22" s="53" t="s">
        <v>288</v>
      </c>
      <c r="D22" s="48" t="s">
        <v>118</v>
      </c>
      <c r="E22" s="26" t="s">
        <v>12</v>
      </c>
      <c r="F22" s="48" t="s">
        <v>13</v>
      </c>
      <c r="G22" s="7">
        <v>43027</v>
      </c>
      <c r="H22" s="7">
        <v>43391</v>
      </c>
      <c r="I22" s="6" t="s">
        <v>295</v>
      </c>
      <c r="J22" s="12" t="s">
        <v>224</v>
      </c>
      <c r="K22" s="8" t="s">
        <v>225</v>
      </c>
      <c r="L22" s="29"/>
      <c r="M22" s="67" t="s">
        <v>158</v>
      </c>
      <c r="N22"/>
    </row>
    <row r="23" spans="1:14" ht="57" x14ac:dyDescent="0.25">
      <c r="A23" s="8">
        <v>22</v>
      </c>
      <c r="B23" s="50" t="s">
        <v>394</v>
      </c>
      <c r="C23" s="9"/>
      <c r="D23" s="8" t="s">
        <v>163</v>
      </c>
      <c r="E23" s="8" t="s">
        <v>12</v>
      </c>
      <c r="F23" s="8" t="s">
        <v>13</v>
      </c>
      <c r="G23" s="7">
        <v>43027</v>
      </c>
      <c r="H23" s="7">
        <v>43190</v>
      </c>
      <c r="I23" s="6" t="s">
        <v>393</v>
      </c>
      <c r="J23" s="12" t="s">
        <v>110</v>
      </c>
      <c r="K23" s="8" t="s">
        <v>30</v>
      </c>
      <c r="L23" s="6"/>
      <c r="M23" s="25" t="s">
        <v>171</v>
      </c>
    </row>
    <row r="24" spans="1:14" ht="42.75" x14ac:dyDescent="0.25">
      <c r="A24" s="8">
        <v>23</v>
      </c>
      <c r="B24" s="50" t="s">
        <v>320</v>
      </c>
      <c r="C24" s="9"/>
      <c r="D24" s="8" t="s">
        <v>20</v>
      </c>
      <c r="E24" s="8" t="s">
        <v>21</v>
      </c>
      <c r="F24" s="8" t="s">
        <v>13</v>
      </c>
      <c r="G24" s="8">
        <v>2012</v>
      </c>
      <c r="H24" s="8" t="s">
        <v>182</v>
      </c>
      <c r="I24" s="6" t="s">
        <v>29</v>
      </c>
      <c r="J24" s="12" t="s">
        <v>201</v>
      </c>
      <c r="K24" s="8" t="s">
        <v>30</v>
      </c>
      <c r="L24" s="6" t="s">
        <v>31</v>
      </c>
      <c r="M24" s="22" t="s">
        <v>210</v>
      </c>
    </row>
    <row r="25" spans="1:14" ht="28.5" x14ac:dyDescent="0.25">
      <c r="A25" s="8">
        <v>24</v>
      </c>
      <c r="B25" s="46" t="s">
        <v>75</v>
      </c>
      <c r="C25" s="21"/>
      <c r="D25" s="8" t="s">
        <v>11</v>
      </c>
      <c r="E25" s="8" t="s">
        <v>39</v>
      </c>
      <c r="F25" s="8"/>
      <c r="G25" s="8"/>
      <c r="H25" s="7" t="s">
        <v>40</v>
      </c>
      <c r="I25" s="6" t="s">
        <v>71</v>
      </c>
      <c r="J25" s="12" t="s">
        <v>201</v>
      </c>
      <c r="K25" s="8" t="s">
        <v>42</v>
      </c>
      <c r="L25" s="6"/>
      <c r="M25" s="11" t="s">
        <v>76</v>
      </c>
    </row>
    <row r="26" spans="1:14" ht="28.5" x14ac:dyDescent="0.25">
      <c r="A26" s="8">
        <v>25</v>
      </c>
      <c r="B26" s="50" t="s">
        <v>67</v>
      </c>
      <c r="C26" s="9" t="s">
        <v>68</v>
      </c>
      <c r="D26" s="8" t="s">
        <v>20</v>
      </c>
      <c r="E26" s="8" t="s">
        <v>56</v>
      </c>
      <c r="F26" s="8" t="s">
        <v>46</v>
      </c>
      <c r="G26" s="8"/>
      <c r="H26" s="8" t="s">
        <v>47</v>
      </c>
      <c r="I26" s="6" t="s">
        <v>65</v>
      </c>
      <c r="J26" s="12" t="s">
        <v>201</v>
      </c>
      <c r="K26" s="8" t="s">
        <v>30</v>
      </c>
      <c r="L26" s="6"/>
      <c r="M26" s="22" t="s">
        <v>189</v>
      </c>
    </row>
    <row r="27" spans="1:14" ht="42.75" x14ac:dyDescent="0.25">
      <c r="A27" s="8">
        <v>26</v>
      </c>
      <c r="B27" s="50" t="s">
        <v>63</v>
      </c>
      <c r="C27" s="9" t="s">
        <v>64</v>
      </c>
      <c r="D27" s="8" t="s">
        <v>20</v>
      </c>
      <c r="E27" s="8" t="s">
        <v>21</v>
      </c>
      <c r="F27" s="8" t="s">
        <v>46</v>
      </c>
      <c r="G27" s="8"/>
      <c r="H27" s="8" t="s">
        <v>47</v>
      </c>
      <c r="I27" s="6" t="s">
        <v>65</v>
      </c>
      <c r="J27" s="12" t="s">
        <v>201</v>
      </c>
      <c r="K27" s="8" t="s">
        <v>30</v>
      </c>
      <c r="L27" s="6"/>
      <c r="M27" s="11" t="s">
        <v>66</v>
      </c>
    </row>
    <row r="28" spans="1:14" ht="99.75" x14ac:dyDescent="0.25">
      <c r="A28" s="8">
        <v>27</v>
      </c>
      <c r="B28" s="50" t="s">
        <v>44</v>
      </c>
      <c r="C28" s="9" t="s">
        <v>45</v>
      </c>
      <c r="D28" s="8" t="s">
        <v>20</v>
      </c>
      <c r="E28" s="8" t="s">
        <v>21</v>
      </c>
      <c r="F28" s="8" t="s">
        <v>46</v>
      </c>
      <c r="G28" s="8"/>
      <c r="H28" s="8" t="s">
        <v>47</v>
      </c>
      <c r="I28" s="6" t="s">
        <v>48</v>
      </c>
      <c r="J28" s="12" t="s">
        <v>201</v>
      </c>
      <c r="K28" s="8" t="s">
        <v>30</v>
      </c>
      <c r="L28" s="6"/>
      <c r="M28" s="11" t="s">
        <v>49</v>
      </c>
    </row>
    <row r="29" spans="1:14" ht="42.75" x14ac:dyDescent="0.25">
      <c r="A29" s="8">
        <v>28</v>
      </c>
      <c r="B29" s="50" t="s">
        <v>299</v>
      </c>
      <c r="C29" s="9" t="s">
        <v>50</v>
      </c>
      <c r="D29" s="8" t="s">
        <v>20</v>
      </c>
      <c r="E29" s="12" t="s">
        <v>51</v>
      </c>
      <c r="F29" s="8" t="s">
        <v>46</v>
      </c>
      <c r="G29" s="8"/>
      <c r="H29" s="8" t="s">
        <v>47</v>
      </c>
      <c r="I29" s="6" t="s">
        <v>52</v>
      </c>
      <c r="J29" s="12" t="s">
        <v>201</v>
      </c>
      <c r="K29" s="8" t="s">
        <v>30</v>
      </c>
      <c r="L29" s="6"/>
      <c r="M29" s="11" t="s">
        <v>53</v>
      </c>
    </row>
    <row r="30" spans="1:14" ht="199.5" x14ac:dyDescent="0.25">
      <c r="A30" s="8">
        <v>29</v>
      </c>
      <c r="B30" s="46" t="s">
        <v>69</v>
      </c>
      <c r="C30" s="9" t="s">
        <v>70</v>
      </c>
      <c r="D30" s="8" t="s">
        <v>11</v>
      </c>
      <c r="E30" s="8" t="s">
        <v>39</v>
      </c>
      <c r="F30" s="8" t="s">
        <v>46</v>
      </c>
      <c r="G30" s="8"/>
      <c r="H30" s="7" t="s">
        <v>40</v>
      </c>
      <c r="I30" s="6" t="s">
        <v>71</v>
      </c>
      <c r="J30" s="12" t="s">
        <v>201</v>
      </c>
      <c r="K30" s="8" t="s">
        <v>42</v>
      </c>
      <c r="L30" s="6" t="s">
        <v>72</v>
      </c>
      <c r="M30" s="11" t="s">
        <v>73</v>
      </c>
    </row>
    <row r="31" spans="1:14" ht="28.5" x14ac:dyDescent="0.25">
      <c r="A31" s="8">
        <v>30</v>
      </c>
      <c r="B31" s="46" t="s">
        <v>400</v>
      </c>
      <c r="C31" s="28"/>
      <c r="D31" s="8" t="s">
        <v>11</v>
      </c>
      <c r="E31" s="8" t="s">
        <v>12</v>
      </c>
      <c r="F31" s="8"/>
      <c r="G31" s="8"/>
      <c r="H31" s="8" t="s">
        <v>14</v>
      </c>
      <c r="I31" s="6" t="s">
        <v>27</v>
      </c>
      <c r="J31" s="12"/>
      <c r="K31" s="8" t="s">
        <v>16</v>
      </c>
      <c r="L31" s="6" t="s">
        <v>220</v>
      </c>
      <c r="M31" s="11" t="s">
        <v>28</v>
      </c>
    </row>
    <row r="32" spans="1:14" ht="14.25" x14ac:dyDescent="0.25">
      <c r="A32" s="8">
        <v>31</v>
      </c>
      <c r="B32" s="46" t="s">
        <v>300</v>
      </c>
      <c r="C32" s="28"/>
      <c r="D32" s="8" t="s">
        <v>11</v>
      </c>
      <c r="E32" s="8" t="s">
        <v>12</v>
      </c>
      <c r="F32" s="8"/>
      <c r="G32" s="8"/>
      <c r="H32" s="7" t="s">
        <v>40</v>
      </c>
      <c r="I32" s="6" t="s">
        <v>71</v>
      </c>
      <c r="J32" s="12" t="s">
        <v>201</v>
      </c>
      <c r="K32" s="8" t="s">
        <v>42</v>
      </c>
      <c r="L32" s="6"/>
      <c r="M32" s="11" t="s">
        <v>80</v>
      </c>
    </row>
    <row r="33" spans="1:14" ht="14.25" x14ac:dyDescent="0.25">
      <c r="A33" s="8">
        <v>32</v>
      </c>
      <c r="B33" s="46" t="s">
        <v>10</v>
      </c>
      <c r="C33" s="21"/>
      <c r="D33" s="8" t="s">
        <v>11</v>
      </c>
      <c r="E33" s="8" t="s">
        <v>12</v>
      </c>
      <c r="F33" s="8" t="s">
        <v>13</v>
      </c>
      <c r="G33" s="8"/>
      <c r="H33" s="7" t="s">
        <v>14</v>
      </c>
      <c r="I33" s="6" t="s">
        <v>15</v>
      </c>
      <c r="J33" s="12"/>
      <c r="K33" s="8" t="s">
        <v>16</v>
      </c>
      <c r="L33" s="6"/>
      <c r="M33" s="11" t="s">
        <v>17</v>
      </c>
    </row>
    <row r="34" spans="1:14" ht="42.75" x14ac:dyDescent="0.25">
      <c r="A34" s="8">
        <v>33</v>
      </c>
      <c r="B34" s="50" t="s">
        <v>54</v>
      </c>
      <c r="C34" s="9" t="s">
        <v>55</v>
      </c>
      <c r="D34" s="8" t="s">
        <v>20</v>
      </c>
      <c r="E34" s="8" t="s">
        <v>56</v>
      </c>
      <c r="F34" s="8" t="s">
        <v>46</v>
      </c>
      <c r="G34" s="8"/>
      <c r="H34" s="8" t="s">
        <v>47</v>
      </c>
      <c r="I34" s="6" t="s">
        <v>57</v>
      </c>
      <c r="J34" s="12" t="s">
        <v>201</v>
      </c>
      <c r="K34" s="8" t="s">
        <v>30</v>
      </c>
      <c r="L34" s="6"/>
      <c r="M34" s="11" t="s">
        <v>58</v>
      </c>
    </row>
    <row r="35" spans="1:14" ht="57" x14ac:dyDescent="0.25">
      <c r="A35" s="8">
        <v>34</v>
      </c>
      <c r="B35" s="50" t="s">
        <v>81</v>
      </c>
      <c r="C35" s="9" t="s">
        <v>82</v>
      </c>
      <c r="D35" s="8" t="s">
        <v>20</v>
      </c>
      <c r="E35" s="8" t="s">
        <v>21</v>
      </c>
      <c r="F35" s="8" t="s">
        <v>46</v>
      </c>
      <c r="G35" s="8"/>
      <c r="H35" s="8" t="s">
        <v>47</v>
      </c>
      <c r="I35" s="6" t="s">
        <v>83</v>
      </c>
      <c r="J35" s="12" t="s">
        <v>201</v>
      </c>
      <c r="K35" s="8" t="s">
        <v>30</v>
      </c>
      <c r="L35" s="6"/>
      <c r="M35" s="11" t="s">
        <v>84</v>
      </c>
    </row>
    <row r="36" spans="1:14" ht="14.25" x14ac:dyDescent="0.25">
      <c r="A36" s="8">
        <v>35</v>
      </c>
      <c r="B36" s="46" t="s">
        <v>334</v>
      </c>
      <c r="C36" s="21"/>
      <c r="D36" s="8" t="s">
        <v>11</v>
      </c>
      <c r="E36" s="8" t="s">
        <v>39</v>
      </c>
      <c r="F36" s="8"/>
      <c r="G36" s="8"/>
      <c r="H36" s="7" t="s">
        <v>74</v>
      </c>
      <c r="I36" s="6" t="s">
        <v>71</v>
      </c>
      <c r="J36" s="12" t="s">
        <v>201</v>
      </c>
      <c r="K36" s="8" t="s">
        <v>42</v>
      </c>
      <c r="L36" s="6"/>
      <c r="M36" s="22" t="s">
        <v>190</v>
      </c>
    </row>
    <row r="37" spans="1:14" ht="14.25" x14ac:dyDescent="0.25">
      <c r="A37" s="8">
        <v>36</v>
      </c>
      <c r="B37" s="46" t="s">
        <v>77</v>
      </c>
      <c r="C37" s="21"/>
      <c r="D37" s="8" t="s">
        <v>11</v>
      </c>
      <c r="E37" s="8" t="s">
        <v>39</v>
      </c>
      <c r="F37" s="8"/>
      <c r="G37" s="8"/>
      <c r="H37" s="7" t="s">
        <v>40</v>
      </c>
      <c r="I37" s="6" t="s">
        <v>71</v>
      </c>
      <c r="J37" s="12" t="s">
        <v>201</v>
      </c>
      <c r="K37" s="8" t="s">
        <v>42</v>
      </c>
      <c r="L37" s="6"/>
      <c r="M37" s="11" t="s">
        <v>78</v>
      </c>
    </row>
    <row r="38" spans="1:14" ht="142.5" x14ac:dyDescent="0.25">
      <c r="A38" s="8">
        <v>37</v>
      </c>
      <c r="B38" s="50" t="s">
        <v>396</v>
      </c>
      <c r="C38" s="23"/>
      <c r="D38" s="8" t="s">
        <v>11</v>
      </c>
      <c r="E38" s="8" t="s">
        <v>12</v>
      </c>
      <c r="F38" s="8" t="s">
        <v>13</v>
      </c>
      <c r="G38" s="7">
        <v>42668</v>
      </c>
      <c r="H38" s="7" t="s">
        <v>14</v>
      </c>
      <c r="I38" s="6" t="s">
        <v>395</v>
      </c>
      <c r="J38" s="12" t="s">
        <v>201</v>
      </c>
      <c r="K38" s="8" t="s">
        <v>42</v>
      </c>
      <c r="L38" s="6" t="s">
        <v>162</v>
      </c>
      <c r="M38" s="11" t="s">
        <v>109</v>
      </c>
    </row>
    <row r="39" spans="1:14" ht="14.25" x14ac:dyDescent="0.25">
      <c r="A39" s="8">
        <v>38</v>
      </c>
      <c r="B39" s="50" t="s">
        <v>322</v>
      </c>
      <c r="C39" s="9"/>
      <c r="D39" s="8" t="s">
        <v>163</v>
      </c>
      <c r="E39" s="8" t="s">
        <v>164</v>
      </c>
      <c r="F39" s="8" t="s">
        <v>13</v>
      </c>
      <c r="G39" s="7">
        <v>42521</v>
      </c>
      <c r="H39" s="7">
        <v>43251</v>
      </c>
      <c r="I39" s="6" t="s">
        <v>165</v>
      </c>
      <c r="J39" s="12"/>
      <c r="K39" s="8" t="s">
        <v>166</v>
      </c>
      <c r="L39" s="6" t="s">
        <v>168</v>
      </c>
      <c r="M39" s="25" t="s">
        <v>167</v>
      </c>
    </row>
    <row r="40" spans="1:14" ht="156.75" x14ac:dyDescent="0.25">
      <c r="A40" s="8">
        <v>39</v>
      </c>
      <c r="B40" s="50" t="s">
        <v>22</v>
      </c>
      <c r="C40" s="9" t="s">
        <v>23</v>
      </c>
      <c r="D40" s="8" t="s">
        <v>20</v>
      </c>
      <c r="E40" s="8" t="s">
        <v>12</v>
      </c>
      <c r="F40" s="8" t="s">
        <v>13</v>
      </c>
      <c r="G40" s="8"/>
      <c r="H40" s="9" t="s">
        <v>206</v>
      </c>
      <c r="I40" s="6" t="s">
        <v>144</v>
      </c>
      <c r="J40" s="12" t="s">
        <v>200</v>
      </c>
      <c r="K40" s="8" t="s">
        <v>16</v>
      </c>
      <c r="L40" s="6"/>
      <c r="M40" s="11" t="s">
        <v>24</v>
      </c>
    </row>
    <row r="41" spans="1:14" ht="28.5" x14ac:dyDescent="0.25">
      <c r="A41" s="8">
        <v>40</v>
      </c>
      <c r="B41" s="46" t="s">
        <v>79</v>
      </c>
      <c r="C41" s="21"/>
      <c r="D41" s="8" t="s">
        <v>11</v>
      </c>
      <c r="E41" s="8" t="s">
        <v>39</v>
      </c>
      <c r="F41" s="8"/>
      <c r="G41" s="8"/>
      <c r="H41" s="7" t="s">
        <v>40</v>
      </c>
      <c r="I41" s="6" t="s">
        <v>71</v>
      </c>
      <c r="J41" s="12" t="s">
        <v>201</v>
      </c>
      <c r="K41" s="8" t="s">
        <v>42</v>
      </c>
      <c r="L41" s="6"/>
      <c r="M41" s="22" t="s">
        <v>191</v>
      </c>
    </row>
    <row r="42" spans="1:14" ht="14.25" x14ac:dyDescent="0.25">
      <c r="A42" s="8">
        <v>41</v>
      </c>
      <c r="B42" s="46" t="s">
        <v>89</v>
      </c>
      <c r="C42" s="21"/>
      <c r="D42" s="8" t="s">
        <v>11</v>
      </c>
      <c r="E42" s="8" t="s">
        <v>12</v>
      </c>
      <c r="F42" s="8"/>
      <c r="G42" s="8"/>
      <c r="H42" s="7" t="s">
        <v>40</v>
      </c>
      <c r="I42" s="6" t="s">
        <v>90</v>
      </c>
      <c r="J42" s="12" t="s">
        <v>201</v>
      </c>
      <c r="K42" s="8" t="s">
        <v>42</v>
      </c>
      <c r="L42" s="11"/>
      <c r="M42" s="11" t="s">
        <v>91</v>
      </c>
    </row>
    <row r="43" spans="1:14" ht="185.25" x14ac:dyDescent="0.25">
      <c r="A43" s="8">
        <v>42</v>
      </c>
      <c r="B43" s="46" t="s">
        <v>37</v>
      </c>
      <c r="C43" s="9" t="s">
        <v>38</v>
      </c>
      <c r="D43" s="8" t="s">
        <v>11</v>
      </c>
      <c r="E43" s="8" t="s">
        <v>39</v>
      </c>
      <c r="F43" s="8"/>
      <c r="G43" s="8"/>
      <c r="H43" s="7" t="s">
        <v>40</v>
      </c>
      <c r="I43" s="6" t="s">
        <v>41</v>
      </c>
      <c r="J43" s="12" t="s">
        <v>201</v>
      </c>
      <c r="K43" s="8" t="s">
        <v>42</v>
      </c>
      <c r="L43" s="6"/>
      <c r="M43" s="11" t="s">
        <v>43</v>
      </c>
    </row>
    <row r="44" spans="1:14" ht="228" x14ac:dyDescent="0.25">
      <c r="A44" s="8">
        <v>43</v>
      </c>
      <c r="B44" s="50" t="s">
        <v>105</v>
      </c>
      <c r="C44" s="9" t="s">
        <v>106</v>
      </c>
      <c r="D44" s="8" t="s">
        <v>20</v>
      </c>
      <c r="E44" s="8" t="s">
        <v>21</v>
      </c>
      <c r="F44" s="8" t="s">
        <v>46</v>
      </c>
      <c r="G44" s="8"/>
      <c r="H44" s="8" t="s">
        <v>47</v>
      </c>
      <c r="I44" s="6" t="s">
        <v>107</v>
      </c>
      <c r="J44" s="12" t="s">
        <v>201</v>
      </c>
      <c r="K44" s="8" t="s">
        <v>30</v>
      </c>
      <c r="L44" s="6"/>
      <c r="M44" s="11" t="s">
        <v>108</v>
      </c>
    </row>
    <row r="45" spans="1:14" ht="14.25" x14ac:dyDescent="0.25">
      <c r="A45" s="8">
        <v>44</v>
      </c>
      <c r="B45" s="46" t="s">
        <v>96</v>
      </c>
      <c r="C45" s="21"/>
      <c r="D45" s="8" t="s">
        <v>11</v>
      </c>
      <c r="E45" s="8" t="s">
        <v>39</v>
      </c>
      <c r="F45" s="8"/>
      <c r="G45" s="8"/>
      <c r="H45" s="7" t="s">
        <v>40</v>
      </c>
      <c r="I45" s="6" t="s">
        <v>97</v>
      </c>
      <c r="J45" s="12" t="s">
        <v>201</v>
      </c>
      <c r="K45" s="8" t="s">
        <v>42</v>
      </c>
      <c r="L45" s="6"/>
      <c r="M45" s="11" t="s">
        <v>98</v>
      </c>
    </row>
    <row r="46" spans="1:14" ht="14.25" x14ac:dyDescent="0.25">
      <c r="A46" s="8">
        <v>45</v>
      </c>
      <c r="B46" s="46" t="s">
        <v>99</v>
      </c>
      <c r="C46" s="21"/>
      <c r="D46" s="8" t="s">
        <v>11</v>
      </c>
      <c r="E46" s="8" t="s">
        <v>39</v>
      </c>
      <c r="F46" s="8"/>
      <c r="G46" s="8"/>
      <c r="H46" s="7" t="s">
        <v>40</v>
      </c>
      <c r="I46" s="6" t="s">
        <v>97</v>
      </c>
      <c r="J46" s="12" t="s">
        <v>201</v>
      </c>
      <c r="K46" s="8" t="s">
        <v>42</v>
      </c>
      <c r="L46" s="6"/>
      <c r="M46" s="11" t="s">
        <v>100</v>
      </c>
    </row>
    <row r="47" spans="1:14" ht="42.75" x14ac:dyDescent="0.25">
      <c r="A47" s="8">
        <v>46</v>
      </c>
      <c r="B47" s="50" t="s">
        <v>120</v>
      </c>
      <c r="C47" s="21"/>
      <c r="D47" s="8" t="s">
        <v>118</v>
      </c>
      <c r="E47" s="8" t="s">
        <v>12</v>
      </c>
      <c r="F47" s="8" t="s">
        <v>13</v>
      </c>
      <c r="G47" s="8"/>
      <c r="H47" s="7" t="s">
        <v>213</v>
      </c>
      <c r="I47" s="6" t="s">
        <v>211</v>
      </c>
      <c r="J47" s="12" t="s">
        <v>200</v>
      </c>
      <c r="K47" s="8" t="s">
        <v>16</v>
      </c>
      <c r="L47" s="6" t="s">
        <v>212</v>
      </c>
      <c r="M47" s="11" t="s">
        <v>121</v>
      </c>
    </row>
    <row r="48" spans="1:14" customFormat="1" ht="142.5" x14ac:dyDescent="0.25">
      <c r="A48" s="8">
        <v>47</v>
      </c>
      <c r="B48" s="50" t="s">
        <v>192</v>
      </c>
      <c r="C48" s="9" t="s">
        <v>193</v>
      </c>
      <c r="D48" s="8" t="s">
        <v>194</v>
      </c>
      <c r="E48" s="8" t="s">
        <v>195</v>
      </c>
      <c r="F48" s="8" t="s">
        <v>13</v>
      </c>
      <c r="G48" s="7">
        <v>42898</v>
      </c>
      <c r="H48" s="8" t="s">
        <v>221</v>
      </c>
      <c r="I48" s="6" t="s">
        <v>196</v>
      </c>
      <c r="J48" s="12" t="s">
        <v>200</v>
      </c>
      <c r="K48" s="8" t="s">
        <v>214</v>
      </c>
      <c r="L48" s="6"/>
      <c r="M48" s="22" t="s">
        <v>197</v>
      </c>
      <c r="N48" s="1"/>
    </row>
    <row r="49" spans="1:13" ht="85.5" x14ac:dyDescent="0.25">
      <c r="A49" s="8">
        <v>48</v>
      </c>
      <c r="B49" s="50" t="s">
        <v>85</v>
      </c>
      <c r="C49" s="9" t="s">
        <v>86</v>
      </c>
      <c r="D49" s="8" t="s">
        <v>20</v>
      </c>
      <c r="E49" s="8" t="s">
        <v>56</v>
      </c>
      <c r="F49" s="8" t="s">
        <v>46</v>
      </c>
      <c r="G49" s="8"/>
      <c r="H49" s="8" t="s">
        <v>47</v>
      </c>
      <c r="I49" s="6" t="s">
        <v>87</v>
      </c>
      <c r="J49" s="12" t="s">
        <v>201</v>
      </c>
      <c r="K49" s="8" t="s">
        <v>30</v>
      </c>
      <c r="L49" s="6"/>
      <c r="M49" s="11" t="s">
        <v>88</v>
      </c>
    </row>
    <row r="50" spans="1:13" ht="128.25" x14ac:dyDescent="0.25">
      <c r="A50" s="8">
        <v>49</v>
      </c>
      <c r="B50" s="50" t="s">
        <v>312</v>
      </c>
      <c r="C50" s="50" t="s">
        <v>313</v>
      </c>
      <c r="D50" s="34" t="s">
        <v>304</v>
      </c>
      <c r="E50" s="60" t="s">
        <v>314</v>
      </c>
      <c r="F50" s="8" t="s">
        <v>46</v>
      </c>
      <c r="G50" s="61">
        <v>43040</v>
      </c>
      <c r="H50" s="8" t="s">
        <v>47</v>
      </c>
      <c r="I50" s="62" t="s">
        <v>315</v>
      </c>
      <c r="J50" s="63" t="s">
        <v>316</v>
      </c>
      <c r="K50" s="60" t="s">
        <v>317</v>
      </c>
      <c r="L50" s="62"/>
      <c r="M50" s="64" t="s">
        <v>318</v>
      </c>
    </row>
    <row r="51" spans="1:13" ht="71.25" x14ac:dyDescent="0.25">
      <c r="A51" s="8">
        <v>50</v>
      </c>
      <c r="B51" s="50" t="s">
        <v>323</v>
      </c>
      <c r="C51" s="50" t="s">
        <v>324</v>
      </c>
      <c r="D51" s="34" t="s">
        <v>304</v>
      </c>
      <c r="E51" s="60" t="s">
        <v>314</v>
      </c>
      <c r="F51" s="60"/>
      <c r="G51" s="60"/>
      <c r="H51" s="60"/>
      <c r="I51" s="62" t="s">
        <v>325</v>
      </c>
      <c r="J51" s="63"/>
      <c r="K51" s="60" t="s">
        <v>424</v>
      </c>
      <c r="L51" s="62"/>
      <c r="M51" s="64" t="s">
        <v>326</v>
      </c>
    </row>
    <row r="52" spans="1:13" ht="42.75" x14ac:dyDescent="0.25">
      <c r="A52" s="8">
        <v>51</v>
      </c>
      <c r="B52" s="50" t="s">
        <v>327</v>
      </c>
      <c r="C52" s="50" t="s">
        <v>328</v>
      </c>
      <c r="D52" s="34" t="s">
        <v>304</v>
      </c>
      <c r="E52" s="60" t="s">
        <v>329</v>
      </c>
      <c r="F52" s="8" t="s">
        <v>46</v>
      </c>
      <c r="G52" s="61">
        <v>43040</v>
      </c>
      <c r="H52" s="8" t="s">
        <v>47</v>
      </c>
      <c r="I52" s="62"/>
      <c r="J52" s="63" t="s">
        <v>316</v>
      </c>
      <c r="K52" s="60" t="s">
        <v>317</v>
      </c>
      <c r="L52" s="62"/>
      <c r="M52" s="64" t="s">
        <v>330</v>
      </c>
    </row>
    <row r="53" spans="1:13" s="52" customFormat="1" ht="57" x14ac:dyDescent="0.25">
      <c r="A53" s="8">
        <v>52</v>
      </c>
      <c r="B53" s="50" t="s">
        <v>335</v>
      </c>
      <c r="C53" s="50" t="s">
        <v>336</v>
      </c>
      <c r="D53" s="34" t="s">
        <v>304</v>
      </c>
      <c r="E53" s="60" t="s">
        <v>329</v>
      </c>
      <c r="F53" s="8" t="s">
        <v>46</v>
      </c>
      <c r="G53" s="61">
        <v>43040</v>
      </c>
      <c r="H53" s="8" t="s">
        <v>47</v>
      </c>
      <c r="I53" s="62"/>
      <c r="J53" s="63" t="s">
        <v>316</v>
      </c>
      <c r="K53" s="60" t="s">
        <v>317</v>
      </c>
      <c r="L53" s="62"/>
      <c r="M53" s="64" t="s">
        <v>337</v>
      </c>
    </row>
    <row r="54" spans="1:13" ht="102" customHeight="1" x14ac:dyDescent="0.25">
      <c r="A54" s="8">
        <v>53</v>
      </c>
      <c r="B54" s="50" t="s">
        <v>406</v>
      </c>
      <c r="C54" s="50" t="s">
        <v>344</v>
      </c>
      <c r="D54" s="8" t="s">
        <v>118</v>
      </c>
      <c r="E54" s="8" t="s">
        <v>12</v>
      </c>
      <c r="F54" s="8" t="s">
        <v>13</v>
      </c>
      <c r="G54" s="61">
        <v>42736</v>
      </c>
      <c r="H54" s="60" t="s">
        <v>346</v>
      </c>
      <c r="I54" s="6" t="s">
        <v>135</v>
      </c>
      <c r="J54" s="12" t="s">
        <v>224</v>
      </c>
      <c r="K54" s="8" t="s">
        <v>225</v>
      </c>
      <c r="L54" s="62"/>
      <c r="M54" s="62" t="s">
        <v>349</v>
      </c>
    </row>
    <row r="55" spans="1:13" ht="142.5" x14ac:dyDescent="0.25">
      <c r="A55" s="8">
        <v>54</v>
      </c>
      <c r="B55" s="50" t="s">
        <v>351</v>
      </c>
      <c r="C55" s="50" t="s">
        <v>352</v>
      </c>
      <c r="D55" s="8" t="s">
        <v>118</v>
      </c>
      <c r="E55" s="60" t="s">
        <v>353</v>
      </c>
      <c r="F55" s="60"/>
      <c r="G55" s="61">
        <v>42736</v>
      </c>
      <c r="H55" s="60" t="s">
        <v>182</v>
      </c>
      <c r="I55" s="6" t="s">
        <v>355</v>
      </c>
      <c r="J55" s="12" t="s">
        <v>110</v>
      </c>
      <c r="K55" s="8" t="s">
        <v>225</v>
      </c>
      <c r="L55" s="62"/>
      <c r="M55" s="64" t="s">
        <v>354</v>
      </c>
    </row>
    <row r="56" spans="1:13" ht="57" x14ac:dyDescent="0.25">
      <c r="A56" s="8">
        <v>55</v>
      </c>
      <c r="B56" s="50" t="s">
        <v>403</v>
      </c>
      <c r="C56" s="50" t="s">
        <v>357</v>
      </c>
      <c r="D56" s="8" t="s">
        <v>118</v>
      </c>
      <c r="E56" s="60" t="s">
        <v>358</v>
      </c>
      <c r="F56" s="60"/>
      <c r="G56" s="61">
        <v>42736</v>
      </c>
      <c r="H56" s="60" t="s">
        <v>182</v>
      </c>
      <c r="I56" s="6" t="s">
        <v>355</v>
      </c>
      <c r="J56" s="12" t="s">
        <v>110</v>
      </c>
      <c r="K56" s="8" t="s">
        <v>225</v>
      </c>
      <c r="L56" s="62"/>
      <c r="M56" s="64" t="s">
        <v>359</v>
      </c>
    </row>
    <row r="57" spans="1:13" ht="99.75" x14ac:dyDescent="0.25">
      <c r="A57" s="8">
        <v>56</v>
      </c>
      <c r="B57" s="50" t="s">
        <v>401</v>
      </c>
      <c r="C57" s="50" t="s">
        <v>405</v>
      </c>
      <c r="D57" s="8" t="s">
        <v>118</v>
      </c>
      <c r="E57" s="8" t="s">
        <v>12</v>
      </c>
      <c r="F57" s="60"/>
      <c r="G57" s="61">
        <v>42736</v>
      </c>
      <c r="H57" s="60" t="s">
        <v>182</v>
      </c>
      <c r="I57" s="6" t="s">
        <v>135</v>
      </c>
      <c r="J57" s="12" t="s">
        <v>110</v>
      </c>
      <c r="K57" s="8" t="s">
        <v>225</v>
      </c>
      <c r="L57" s="62"/>
      <c r="M57" s="64" t="s">
        <v>363</v>
      </c>
    </row>
    <row r="58" spans="1:13" ht="99.75" x14ac:dyDescent="0.25">
      <c r="A58" s="8">
        <v>57</v>
      </c>
      <c r="B58" s="50" t="s">
        <v>364</v>
      </c>
      <c r="C58" s="50" t="s">
        <v>365</v>
      </c>
      <c r="D58" s="8" t="s">
        <v>118</v>
      </c>
      <c r="E58" s="8" t="s">
        <v>12</v>
      </c>
      <c r="F58" s="60"/>
      <c r="G58" s="61">
        <v>42736</v>
      </c>
      <c r="H58" s="60" t="s">
        <v>26</v>
      </c>
      <c r="I58" s="6" t="s">
        <v>135</v>
      </c>
      <c r="J58" s="12" t="s">
        <v>110</v>
      </c>
      <c r="K58" s="8" t="s">
        <v>30</v>
      </c>
      <c r="L58" s="62"/>
      <c r="M58" s="64" t="s">
        <v>366</v>
      </c>
    </row>
    <row r="59" spans="1:13" ht="156.75" x14ac:dyDescent="0.25">
      <c r="A59" s="8">
        <v>58</v>
      </c>
      <c r="B59" s="50" t="s">
        <v>367</v>
      </c>
      <c r="C59" s="72" t="s">
        <v>375</v>
      </c>
      <c r="D59" s="8" t="s">
        <v>118</v>
      </c>
      <c r="E59" s="8" t="s">
        <v>12</v>
      </c>
      <c r="F59" s="60"/>
      <c r="G59" s="61">
        <v>42736</v>
      </c>
      <c r="H59" s="60" t="s">
        <v>26</v>
      </c>
      <c r="I59" s="6" t="s">
        <v>370</v>
      </c>
      <c r="J59" s="12" t="s">
        <v>110</v>
      </c>
      <c r="K59" s="8" t="s">
        <v>30</v>
      </c>
      <c r="L59" s="62"/>
      <c r="M59" s="64" t="s">
        <v>369</v>
      </c>
    </row>
    <row r="60" spans="1:13" ht="71.25" x14ac:dyDescent="0.25">
      <c r="A60" s="8">
        <v>59</v>
      </c>
      <c r="B60" s="50" t="s">
        <v>371</v>
      </c>
      <c r="C60" s="50" t="s">
        <v>372</v>
      </c>
      <c r="D60" s="8" t="s">
        <v>118</v>
      </c>
      <c r="E60" s="8" t="s">
        <v>374</v>
      </c>
      <c r="F60" s="60"/>
      <c r="G60" s="61">
        <v>42736</v>
      </c>
      <c r="H60" s="60" t="s">
        <v>26</v>
      </c>
      <c r="I60" s="6" t="s">
        <v>135</v>
      </c>
      <c r="J60" s="12" t="s">
        <v>110</v>
      </c>
      <c r="K60" s="8" t="s">
        <v>30</v>
      </c>
      <c r="L60" s="62"/>
      <c r="M60" s="64" t="s">
        <v>373</v>
      </c>
    </row>
    <row r="61" spans="1:13" ht="114" x14ac:dyDescent="0.25">
      <c r="A61" s="8">
        <v>60</v>
      </c>
      <c r="B61" s="50" t="s">
        <v>377</v>
      </c>
      <c r="C61" s="50" t="s">
        <v>378</v>
      </c>
      <c r="D61" s="8" t="s">
        <v>118</v>
      </c>
      <c r="E61" s="8" t="s">
        <v>12</v>
      </c>
      <c r="F61" s="60"/>
      <c r="G61" s="61">
        <v>42736</v>
      </c>
      <c r="H61" s="60" t="s">
        <v>26</v>
      </c>
      <c r="I61" s="6" t="s">
        <v>370</v>
      </c>
      <c r="J61" s="12" t="s">
        <v>110</v>
      </c>
      <c r="K61" s="8" t="s">
        <v>30</v>
      </c>
      <c r="L61" s="62"/>
      <c r="M61" s="35" t="s">
        <v>376</v>
      </c>
    </row>
    <row r="62" spans="1:13" ht="85.5" x14ac:dyDescent="0.25">
      <c r="A62" s="8">
        <v>61</v>
      </c>
      <c r="B62" s="50" t="s">
        <v>397</v>
      </c>
      <c r="C62" s="50" t="s">
        <v>398</v>
      </c>
      <c r="D62" s="8" t="s">
        <v>118</v>
      </c>
      <c r="E62" s="8" t="s">
        <v>388</v>
      </c>
      <c r="F62" s="8"/>
      <c r="G62" s="61">
        <v>42736</v>
      </c>
      <c r="H62" s="60" t="s">
        <v>26</v>
      </c>
      <c r="I62" s="6" t="s">
        <v>135</v>
      </c>
      <c r="J62" s="12" t="s">
        <v>110</v>
      </c>
      <c r="K62" s="8" t="s">
        <v>30</v>
      </c>
      <c r="L62" s="62"/>
      <c r="M62" s="64" t="s">
        <v>379</v>
      </c>
    </row>
    <row r="63" spans="1:13" ht="85.5" x14ac:dyDescent="0.25">
      <c r="A63" s="8">
        <v>62</v>
      </c>
      <c r="B63" s="50" t="s">
        <v>399</v>
      </c>
      <c r="C63" s="50" t="s">
        <v>390</v>
      </c>
      <c r="D63" s="60" t="s">
        <v>381</v>
      </c>
      <c r="E63" s="8" t="s">
        <v>12</v>
      </c>
      <c r="F63" s="8" t="s">
        <v>13</v>
      </c>
      <c r="G63" s="61">
        <v>43060</v>
      </c>
      <c r="H63" s="61">
        <v>43281</v>
      </c>
      <c r="I63" s="62" t="s">
        <v>382</v>
      </c>
      <c r="J63" s="63" t="s">
        <v>383</v>
      </c>
      <c r="K63" s="60" t="s">
        <v>384</v>
      </c>
      <c r="L63" s="62"/>
      <c r="M63" s="64" t="s">
        <v>389</v>
      </c>
    </row>
  </sheetData>
  <sortState ref="A2:N56">
    <sortCondition ref="B2"/>
  </sortState>
  <phoneticPr fontId="3" type="noConversion"/>
  <conditionalFormatting sqref="H2:H15 H17:H49">
    <cfRule type="cellIs" dxfId="17" priority="5" operator="lessThan">
      <formula>$N$1</formula>
    </cfRule>
  </conditionalFormatting>
  <conditionalFormatting sqref="H50">
    <cfRule type="cellIs" dxfId="16" priority="4" operator="lessThan">
      <formula>$N$1</formula>
    </cfRule>
  </conditionalFormatting>
  <conditionalFormatting sqref="H52">
    <cfRule type="cellIs" dxfId="15" priority="3" operator="lessThan">
      <formula>$N$1</formula>
    </cfRule>
  </conditionalFormatting>
  <conditionalFormatting sqref="H53">
    <cfRule type="cellIs" dxfId="14" priority="2" operator="lessThan">
      <formula>$N$1</formula>
    </cfRule>
  </conditionalFormatting>
  <conditionalFormatting sqref="H16">
    <cfRule type="cellIs" dxfId="13" priority="1" operator="lessThan">
      <formula>$N$1</formula>
    </cfRule>
  </conditionalFormatting>
  <hyperlinks>
    <hyperlink ref="B11" r:id="rId1" display="http://140.130.161.195:8080/cgi-bin/fs/auth.cgi?o=16501"/>
    <hyperlink ref="B19" r:id="rId2" display="http://140.130.161.195:8080/cgi-bin/fs/auth.cgi?o=16701"/>
    <hyperlink ref="B8" r:id="rId3" display="http://140.130.161.195:8080/cgi-bin/fs/auth.cgi?o=17201"/>
    <hyperlink ref="M31" r:id="rId4"/>
    <hyperlink ref="M26" r:id="rId5"/>
    <hyperlink ref="M44" r:id="rId6"/>
    <hyperlink ref="M34" r:id="rId7"/>
    <hyperlink ref="M49" r:id="rId8"/>
    <hyperlink ref="M29" r:id="rId9"/>
    <hyperlink ref="M35" r:id="rId10"/>
    <hyperlink ref="M27" r:id="rId11"/>
    <hyperlink ref="M28" r:id="rId12"/>
    <hyperlink ref="M6" r:id="rId13"/>
    <hyperlink ref="M32" r:id="rId14"/>
    <hyperlink ref="M17" r:id="rId15"/>
    <hyperlink ref="M18" r:id="rId16"/>
    <hyperlink ref="M42" r:id="rId17"/>
    <hyperlink ref="M46" r:id="rId18"/>
    <hyperlink ref="M45" r:id="rId19"/>
    <hyperlink ref="M41" r:id="rId20"/>
    <hyperlink ref="M37" r:id="rId21"/>
    <hyperlink ref="M25" r:id="rId22"/>
    <hyperlink ref="M43" r:id="rId23"/>
    <hyperlink ref="M38" r:id="rId24"/>
    <hyperlink ref="M3" r:id="rId25"/>
    <hyperlink ref="M20" r:id="rId26"/>
    <hyperlink ref="M30" r:id="rId27"/>
    <hyperlink ref="M36" r:id="rId28"/>
    <hyperlink ref="M47" r:id="rId29"/>
    <hyperlink ref="M5" r:id="rId30"/>
    <hyperlink ref="M7" r:id="rId31"/>
    <hyperlink ref="M13" r:id="rId32"/>
    <hyperlink ref="M14" r:id="rId33"/>
    <hyperlink ref="M15" r:id="rId34"/>
    <hyperlink ref="M4" r:id="rId35"/>
    <hyperlink ref="M39" r:id="rId36"/>
    <hyperlink ref="M9" r:id="rId37"/>
    <hyperlink ref="M23" r:id="rId38"/>
    <hyperlink ref="M48" r:id="rId39"/>
    <hyperlink ref="M24" r:id="rId40"/>
    <hyperlink ref="M12" r:id="rId41"/>
    <hyperlink ref="M50" r:id="rId42"/>
    <hyperlink ref="M51" r:id="rId43"/>
    <hyperlink ref="M52" r:id="rId44"/>
    <hyperlink ref="M53" r:id="rId45"/>
    <hyperlink ref="M55" r:id="rId46"/>
    <hyperlink ref="M56" r:id="rId47"/>
    <hyperlink ref="M57" r:id="rId48"/>
    <hyperlink ref="M58" r:id="rId49"/>
    <hyperlink ref="M59" r:id="rId50"/>
    <hyperlink ref="M60" r:id="rId51"/>
    <hyperlink ref="M62" r:id="rId52"/>
    <hyperlink ref="M63" r:id="rId53"/>
    <hyperlink ref="M16" r:id="rId54"/>
  </hyperlinks>
  <pageMargins left="0.7" right="0.7" top="0.75" bottom="0.75" header="0.3" footer="0.3"/>
  <pageSetup paperSize="9" orientation="portrait" horizontalDpi="4294967294" r:id="rId55"/>
  <legacyDrawing r:id="rId5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9"/>
  <sheetViews>
    <sheetView topLeftCell="A16" workbookViewId="0">
      <selection activeCell="A19" sqref="A19:M19"/>
    </sheetView>
  </sheetViews>
  <sheetFormatPr defaultRowHeight="16.5" x14ac:dyDescent="0.25"/>
  <cols>
    <col min="1" max="1" width="4.75" style="71" bestFit="1" customWidth="1"/>
    <col min="2" max="2" width="19" bestFit="1" customWidth="1"/>
    <col min="3" max="3" width="51" hidden="1" customWidth="1"/>
    <col min="7" max="7" width="9.5" bestFit="1" customWidth="1"/>
    <col min="8" max="8" width="10.5" bestFit="1" customWidth="1"/>
    <col min="9" max="9" width="16.375" customWidth="1"/>
    <col min="12" max="12" width="19.125" customWidth="1"/>
    <col min="13" max="13" width="19.5" customWidth="1"/>
  </cols>
  <sheetData>
    <row r="1" spans="1:13" s="1" customFormat="1" x14ac:dyDescent="0.25">
      <c r="A1" s="17" t="s">
        <v>0</v>
      </c>
      <c r="B1" s="16" t="s">
        <v>1</v>
      </c>
      <c r="C1" s="16" t="s">
        <v>2</v>
      </c>
      <c r="D1" s="17" t="s">
        <v>3</v>
      </c>
      <c r="E1" s="17" t="s">
        <v>4</v>
      </c>
      <c r="F1" s="17" t="s">
        <v>5</v>
      </c>
      <c r="G1" s="17" t="s">
        <v>204</v>
      </c>
      <c r="H1" s="17" t="s">
        <v>205</v>
      </c>
      <c r="I1" s="18" t="s">
        <v>6</v>
      </c>
      <c r="J1" s="19" t="s">
        <v>198</v>
      </c>
      <c r="K1" s="17" t="s">
        <v>7</v>
      </c>
      <c r="L1" s="18" t="s">
        <v>8</v>
      </c>
      <c r="M1" s="18" t="s">
        <v>9</v>
      </c>
    </row>
    <row r="2" spans="1:13" s="1" customFormat="1" ht="128.25" x14ac:dyDescent="0.25">
      <c r="A2" s="8">
        <v>1</v>
      </c>
      <c r="B2" s="45" t="s">
        <v>252</v>
      </c>
      <c r="C2" s="9" t="s">
        <v>255</v>
      </c>
      <c r="D2" s="26" t="s">
        <v>118</v>
      </c>
      <c r="E2" s="26" t="s">
        <v>21</v>
      </c>
      <c r="F2" s="26" t="s">
        <v>13</v>
      </c>
      <c r="G2" s="27">
        <v>42736</v>
      </c>
      <c r="H2" s="7">
        <v>43100</v>
      </c>
      <c r="I2" s="6" t="s">
        <v>179</v>
      </c>
      <c r="J2" s="12" t="s">
        <v>201</v>
      </c>
      <c r="K2" s="8" t="s">
        <v>30</v>
      </c>
      <c r="L2" s="6" t="s">
        <v>254</v>
      </c>
      <c r="M2" s="47" t="s">
        <v>253</v>
      </c>
    </row>
    <row r="3" spans="1:13" ht="66" x14ac:dyDescent="0.25">
      <c r="A3" s="58">
        <v>2</v>
      </c>
      <c r="B3" s="35" t="s">
        <v>302</v>
      </c>
      <c r="C3" s="35" t="s">
        <v>303</v>
      </c>
      <c r="D3" s="34" t="s">
        <v>304</v>
      </c>
      <c r="E3" s="34" t="s">
        <v>305</v>
      </c>
      <c r="F3" s="26" t="s">
        <v>13</v>
      </c>
      <c r="G3" s="57">
        <v>43040</v>
      </c>
      <c r="H3" s="57">
        <v>43100</v>
      </c>
      <c r="I3" s="34"/>
      <c r="J3" s="12" t="s">
        <v>311</v>
      </c>
      <c r="K3" s="8" t="s">
        <v>310</v>
      </c>
      <c r="L3" s="59" t="s">
        <v>309</v>
      </c>
      <c r="M3" s="56"/>
    </row>
    <row r="4" spans="1:13" ht="99.75" x14ac:dyDescent="0.25">
      <c r="A4" s="8">
        <v>3</v>
      </c>
      <c r="B4" s="50" t="s">
        <v>312</v>
      </c>
      <c r="C4" s="50" t="s">
        <v>313</v>
      </c>
      <c r="D4" s="34" t="s">
        <v>304</v>
      </c>
      <c r="E4" s="60" t="s">
        <v>314</v>
      </c>
      <c r="F4" s="8" t="s">
        <v>46</v>
      </c>
      <c r="G4" s="61">
        <v>43040</v>
      </c>
      <c r="H4" s="8" t="s">
        <v>47</v>
      </c>
      <c r="I4" s="62" t="s">
        <v>315</v>
      </c>
      <c r="J4" s="63" t="s">
        <v>316</v>
      </c>
      <c r="K4" s="60" t="s">
        <v>317</v>
      </c>
      <c r="L4" s="62"/>
      <c r="M4" s="64" t="s">
        <v>318</v>
      </c>
    </row>
    <row r="5" spans="1:13" ht="57" x14ac:dyDescent="0.25">
      <c r="A5" s="58">
        <v>4</v>
      </c>
      <c r="B5" s="45" t="s">
        <v>323</v>
      </c>
      <c r="C5" s="50" t="s">
        <v>324</v>
      </c>
      <c r="D5" s="34" t="s">
        <v>304</v>
      </c>
      <c r="E5" s="60" t="s">
        <v>314</v>
      </c>
      <c r="F5" s="60"/>
      <c r="G5" s="60"/>
      <c r="H5" s="60"/>
      <c r="I5" s="62" t="s">
        <v>325</v>
      </c>
      <c r="J5" s="63"/>
      <c r="K5" s="60"/>
      <c r="L5" s="62"/>
      <c r="M5" s="64" t="s">
        <v>326</v>
      </c>
    </row>
    <row r="6" spans="1:13" ht="33" x14ac:dyDescent="0.25">
      <c r="A6" s="8">
        <v>5</v>
      </c>
      <c r="B6" s="50" t="s">
        <v>327</v>
      </c>
      <c r="C6" s="50" t="s">
        <v>328</v>
      </c>
      <c r="D6" s="34" t="s">
        <v>304</v>
      </c>
      <c r="E6" s="60" t="s">
        <v>329</v>
      </c>
      <c r="F6" s="8" t="s">
        <v>46</v>
      </c>
      <c r="G6" s="61">
        <v>43040</v>
      </c>
      <c r="H6" s="8" t="s">
        <v>47</v>
      </c>
      <c r="I6" s="62"/>
      <c r="J6" s="63" t="s">
        <v>316</v>
      </c>
      <c r="K6" s="60" t="s">
        <v>317</v>
      </c>
      <c r="L6" s="62"/>
      <c r="M6" s="64" t="s">
        <v>330</v>
      </c>
    </row>
    <row r="7" spans="1:13" ht="66" x14ac:dyDescent="0.25">
      <c r="A7" s="58">
        <v>6</v>
      </c>
      <c r="B7" s="50" t="s">
        <v>335</v>
      </c>
      <c r="C7" s="50" t="s">
        <v>336</v>
      </c>
      <c r="D7" s="34" t="s">
        <v>304</v>
      </c>
      <c r="E7" s="60" t="s">
        <v>329</v>
      </c>
      <c r="F7" s="8" t="s">
        <v>46</v>
      </c>
      <c r="G7" s="61">
        <v>43040</v>
      </c>
      <c r="H7" s="8" t="s">
        <v>47</v>
      </c>
      <c r="I7" s="62"/>
      <c r="J7" s="63" t="s">
        <v>316</v>
      </c>
      <c r="K7" s="60" t="s">
        <v>317</v>
      </c>
      <c r="L7" s="62"/>
      <c r="M7" s="64" t="s">
        <v>337</v>
      </c>
    </row>
    <row r="8" spans="1:13" s="1" customFormat="1" ht="71.25" x14ac:dyDescent="0.25">
      <c r="A8" s="8">
        <v>7</v>
      </c>
      <c r="B8" s="54" t="s">
        <v>350</v>
      </c>
      <c r="C8" s="50" t="s">
        <v>344</v>
      </c>
      <c r="D8" s="8" t="s">
        <v>118</v>
      </c>
      <c r="E8" s="8" t="s">
        <v>12</v>
      </c>
      <c r="F8" s="8" t="s">
        <v>13</v>
      </c>
      <c r="G8" s="61">
        <v>42736</v>
      </c>
      <c r="H8" s="60" t="s">
        <v>182</v>
      </c>
      <c r="I8" s="6" t="s">
        <v>135</v>
      </c>
      <c r="J8" s="12" t="s">
        <v>110</v>
      </c>
      <c r="K8" s="8" t="s">
        <v>225</v>
      </c>
      <c r="L8" s="62"/>
      <c r="M8" s="62" t="s">
        <v>345</v>
      </c>
    </row>
    <row r="9" spans="1:13" s="1" customFormat="1" ht="85.5" x14ac:dyDescent="0.25">
      <c r="A9" s="58">
        <v>8</v>
      </c>
      <c r="B9" s="50" t="s">
        <v>351</v>
      </c>
      <c r="C9" s="50" t="s">
        <v>352</v>
      </c>
      <c r="D9" s="8" t="s">
        <v>118</v>
      </c>
      <c r="E9" s="60" t="s">
        <v>353</v>
      </c>
      <c r="F9" s="60"/>
      <c r="G9" s="61">
        <v>42736</v>
      </c>
      <c r="H9" s="60" t="s">
        <v>182</v>
      </c>
      <c r="I9" s="6" t="s">
        <v>135</v>
      </c>
      <c r="J9" s="12" t="s">
        <v>110</v>
      </c>
      <c r="K9" s="8" t="s">
        <v>225</v>
      </c>
      <c r="L9" s="62"/>
      <c r="M9" s="64" t="s">
        <v>354</v>
      </c>
    </row>
    <row r="10" spans="1:13" s="1" customFormat="1" ht="82.5" x14ac:dyDescent="0.25">
      <c r="A10" s="8">
        <v>9</v>
      </c>
      <c r="B10" s="50" t="s">
        <v>356</v>
      </c>
      <c r="C10" s="50" t="s">
        <v>357</v>
      </c>
      <c r="D10" s="8" t="s">
        <v>118</v>
      </c>
      <c r="E10" s="60" t="s">
        <v>358</v>
      </c>
      <c r="F10" s="60"/>
      <c r="G10" s="61">
        <v>42736</v>
      </c>
      <c r="H10" s="60" t="s">
        <v>182</v>
      </c>
      <c r="I10" s="6" t="s">
        <v>355</v>
      </c>
      <c r="J10" s="12" t="s">
        <v>110</v>
      </c>
      <c r="K10" s="8" t="s">
        <v>225</v>
      </c>
      <c r="L10" s="62"/>
      <c r="M10" s="64" t="s">
        <v>359</v>
      </c>
    </row>
    <row r="11" spans="1:13" s="1" customFormat="1" ht="49.5" x14ac:dyDescent="0.25">
      <c r="A11" s="58">
        <v>10</v>
      </c>
      <c r="B11" s="50" t="s">
        <v>360</v>
      </c>
      <c r="C11" s="50" t="s">
        <v>361</v>
      </c>
      <c r="D11" s="8" t="s">
        <v>118</v>
      </c>
      <c r="E11" s="8" t="s">
        <v>12</v>
      </c>
      <c r="F11" s="60"/>
      <c r="G11" s="61">
        <v>42736</v>
      </c>
      <c r="H11" s="60" t="s">
        <v>182</v>
      </c>
      <c r="I11" s="6" t="s">
        <v>355</v>
      </c>
      <c r="J11" s="12" t="s">
        <v>110</v>
      </c>
      <c r="K11" s="8" t="s">
        <v>225</v>
      </c>
      <c r="L11" s="62"/>
      <c r="M11" s="64" t="s">
        <v>362</v>
      </c>
    </row>
    <row r="12" spans="1:13" s="1" customFormat="1" ht="71.25" x14ac:dyDescent="0.25">
      <c r="A12" s="8">
        <v>11</v>
      </c>
      <c r="B12" s="50" t="s">
        <v>364</v>
      </c>
      <c r="C12" s="50" t="s">
        <v>365</v>
      </c>
      <c r="D12" s="8" t="s">
        <v>118</v>
      </c>
      <c r="E12" s="8" t="s">
        <v>12</v>
      </c>
      <c r="F12" s="60"/>
      <c r="G12" s="61">
        <v>42736</v>
      </c>
      <c r="H12" s="60" t="s">
        <v>26</v>
      </c>
      <c r="I12" s="6" t="s">
        <v>135</v>
      </c>
      <c r="J12" s="12" t="s">
        <v>110</v>
      </c>
      <c r="K12" s="8" t="s">
        <v>30</v>
      </c>
      <c r="L12" s="62"/>
      <c r="M12" s="64" t="s">
        <v>366</v>
      </c>
    </row>
    <row r="13" spans="1:13" s="1" customFormat="1" ht="128.25" x14ac:dyDescent="0.25">
      <c r="A13" s="58">
        <v>12</v>
      </c>
      <c r="B13" s="50" t="s">
        <v>367</v>
      </c>
      <c r="C13" s="50" t="s">
        <v>368</v>
      </c>
      <c r="D13" s="8" t="s">
        <v>118</v>
      </c>
      <c r="E13" s="8" t="s">
        <v>12</v>
      </c>
      <c r="F13" s="60"/>
      <c r="G13" s="61">
        <v>42736</v>
      </c>
      <c r="H13" s="60" t="s">
        <v>26</v>
      </c>
      <c r="I13" s="6" t="s">
        <v>135</v>
      </c>
      <c r="J13" s="12" t="s">
        <v>110</v>
      </c>
      <c r="K13" s="8" t="s">
        <v>30</v>
      </c>
      <c r="L13" s="62"/>
      <c r="M13" s="64" t="s">
        <v>369</v>
      </c>
    </row>
    <row r="14" spans="1:13" s="1" customFormat="1" ht="57" x14ac:dyDescent="0.25">
      <c r="A14" s="8">
        <v>13</v>
      </c>
      <c r="B14" s="50" t="s">
        <v>371</v>
      </c>
      <c r="C14" s="50" t="s">
        <v>372</v>
      </c>
      <c r="D14" s="8" t="s">
        <v>118</v>
      </c>
      <c r="E14" s="8" t="s">
        <v>374</v>
      </c>
      <c r="F14" s="60"/>
      <c r="G14" s="61">
        <v>42736</v>
      </c>
      <c r="H14" s="60" t="s">
        <v>26</v>
      </c>
      <c r="I14" s="6" t="s">
        <v>370</v>
      </c>
      <c r="J14" s="12" t="s">
        <v>110</v>
      </c>
      <c r="K14" s="8" t="s">
        <v>30</v>
      </c>
      <c r="L14" s="62"/>
      <c r="M14" s="64" t="s">
        <v>373</v>
      </c>
    </row>
    <row r="15" spans="1:13" s="1" customFormat="1" ht="71.25" x14ac:dyDescent="0.25">
      <c r="A15" s="58">
        <v>14</v>
      </c>
      <c r="B15" s="50" t="s">
        <v>377</v>
      </c>
      <c r="C15" s="50" t="s">
        <v>378</v>
      </c>
      <c r="D15" s="8" t="s">
        <v>118</v>
      </c>
      <c r="E15" s="8" t="s">
        <v>12</v>
      </c>
      <c r="F15" s="60"/>
      <c r="G15" s="61">
        <v>42736</v>
      </c>
      <c r="H15" s="60" t="s">
        <v>26</v>
      </c>
      <c r="I15" s="6" t="s">
        <v>370</v>
      </c>
      <c r="J15" s="12" t="s">
        <v>110</v>
      </c>
      <c r="K15" s="8" t="s">
        <v>30</v>
      </c>
      <c r="L15" s="62"/>
      <c r="M15" s="35" t="s">
        <v>376</v>
      </c>
    </row>
    <row r="16" spans="1:13" s="1" customFormat="1" ht="57" x14ac:dyDescent="0.25">
      <c r="A16" s="8">
        <v>15</v>
      </c>
      <c r="B16" s="50" t="s">
        <v>387</v>
      </c>
      <c r="C16" s="50" t="s">
        <v>386</v>
      </c>
      <c r="D16" s="8" t="s">
        <v>118</v>
      </c>
      <c r="E16" s="8" t="s">
        <v>388</v>
      </c>
      <c r="F16" s="8"/>
      <c r="G16" s="61">
        <v>42736</v>
      </c>
      <c r="H16" s="60" t="s">
        <v>26</v>
      </c>
      <c r="I16" s="6" t="s">
        <v>135</v>
      </c>
      <c r="J16" s="63"/>
      <c r="K16" s="60"/>
      <c r="L16" s="62"/>
      <c r="M16" s="64" t="s">
        <v>385</v>
      </c>
    </row>
    <row r="17" spans="1:13" s="1" customFormat="1" ht="71.25" x14ac:dyDescent="0.25">
      <c r="A17" s="58">
        <v>16</v>
      </c>
      <c r="B17" s="50" t="s">
        <v>380</v>
      </c>
      <c r="C17" s="50" t="s">
        <v>390</v>
      </c>
      <c r="D17" s="60" t="s">
        <v>381</v>
      </c>
      <c r="E17" s="8" t="s">
        <v>12</v>
      </c>
      <c r="F17" s="8" t="s">
        <v>13</v>
      </c>
      <c r="G17" s="61">
        <v>43060</v>
      </c>
      <c r="H17" s="61">
        <v>43281</v>
      </c>
      <c r="I17" s="62" t="s">
        <v>382</v>
      </c>
      <c r="J17" s="63" t="s">
        <v>383</v>
      </c>
      <c r="K17" s="60" t="s">
        <v>384</v>
      </c>
      <c r="L17" s="62"/>
      <c r="M17" s="64" t="s">
        <v>389</v>
      </c>
    </row>
    <row r="18" spans="1:13" s="1" customFormat="1" ht="71.25" x14ac:dyDescent="0.25">
      <c r="A18" s="8">
        <v>17</v>
      </c>
      <c r="B18" s="50" t="s">
        <v>413</v>
      </c>
      <c r="C18" s="9" t="s">
        <v>414</v>
      </c>
      <c r="D18" s="26" t="s">
        <v>415</v>
      </c>
      <c r="E18" s="26" t="s">
        <v>416</v>
      </c>
      <c r="F18" s="26" t="s">
        <v>417</v>
      </c>
      <c r="G18" s="7">
        <v>43101</v>
      </c>
      <c r="H18" s="7">
        <v>43465</v>
      </c>
      <c r="I18" s="6" t="s">
        <v>418</v>
      </c>
      <c r="J18" s="12" t="s">
        <v>419</v>
      </c>
      <c r="K18" s="8" t="s">
        <v>420</v>
      </c>
      <c r="L18" s="6" t="s">
        <v>421</v>
      </c>
      <c r="M18" s="47" t="s">
        <v>422</v>
      </c>
    </row>
    <row r="19" spans="1:13" ht="25.5" x14ac:dyDescent="0.25">
      <c r="A19" s="75" t="s">
        <v>297</v>
      </c>
      <c r="B19" s="75"/>
      <c r="C19" s="75"/>
      <c r="D19" s="75"/>
      <c r="E19" s="75"/>
      <c r="F19" s="75"/>
      <c r="G19" s="75"/>
      <c r="H19" s="75"/>
      <c r="I19" s="75"/>
      <c r="J19" s="75"/>
      <c r="K19" s="75"/>
      <c r="L19" s="75"/>
      <c r="M19" s="75"/>
    </row>
  </sheetData>
  <mergeCells count="1">
    <mergeCell ref="A19:M19"/>
  </mergeCells>
  <phoneticPr fontId="3" type="noConversion"/>
  <conditionalFormatting sqref="H4">
    <cfRule type="cellIs" dxfId="12" priority="4" operator="lessThan">
      <formula>$N$1</formula>
    </cfRule>
  </conditionalFormatting>
  <conditionalFormatting sqref="H6">
    <cfRule type="cellIs" dxfId="11" priority="3" operator="lessThan">
      <formula>$N$1</formula>
    </cfRule>
  </conditionalFormatting>
  <conditionalFormatting sqref="H7">
    <cfRule type="cellIs" dxfId="10" priority="2" operator="lessThan">
      <formula>$N$1</formula>
    </cfRule>
  </conditionalFormatting>
  <conditionalFormatting sqref="H18">
    <cfRule type="cellIs" dxfId="9" priority="1" operator="lessThan">
      <formula>$N$1</formula>
    </cfRule>
  </conditionalFormatting>
  <hyperlinks>
    <hyperlink ref="M2" r:id="rId1"/>
    <hyperlink ref="M4" r:id="rId2"/>
    <hyperlink ref="M5" r:id="rId3"/>
    <hyperlink ref="M6" r:id="rId4"/>
    <hyperlink ref="M7" r:id="rId5"/>
    <hyperlink ref="M9" r:id="rId6"/>
    <hyperlink ref="M10" r:id="rId7"/>
    <hyperlink ref="M11" r:id="rId8"/>
    <hyperlink ref="M12" r:id="rId9"/>
    <hyperlink ref="M13" r:id="rId10"/>
    <hyperlink ref="M14" r:id="rId11"/>
    <hyperlink ref="M16" r:id="rId12"/>
    <hyperlink ref="M17" r:id="rId13"/>
    <hyperlink ref="M18" r:id="rId14"/>
  </hyperlinks>
  <pageMargins left="0.7" right="0.7" top="0.75" bottom="0.75" header="0.3" footer="0.3"/>
  <pageSetup paperSize="9" orientation="portrait" verticalDpi="0" r:id="rId15"/>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15"/>
  <sheetViews>
    <sheetView topLeftCell="A13" workbookViewId="0">
      <selection activeCell="A14" sqref="A14:XFD14"/>
    </sheetView>
  </sheetViews>
  <sheetFormatPr defaultRowHeight="16.5" x14ac:dyDescent="0.25"/>
  <cols>
    <col min="2" max="2" width="19" bestFit="1" customWidth="1"/>
    <col min="3" max="3" width="36.75" customWidth="1"/>
    <col min="8" max="8" width="10.5" bestFit="1" customWidth="1"/>
    <col min="14" max="14" width="14.875" bestFit="1" customWidth="1"/>
  </cols>
  <sheetData>
    <row r="1" spans="1:14" s="1" customFormat="1" x14ac:dyDescent="0.25">
      <c r="A1" s="15" t="s">
        <v>0</v>
      </c>
      <c r="B1" s="16" t="s">
        <v>1</v>
      </c>
      <c r="C1" s="16" t="s">
        <v>2</v>
      </c>
      <c r="D1" s="17" t="s">
        <v>3</v>
      </c>
      <c r="E1" s="17" t="s">
        <v>4</v>
      </c>
      <c r="F1" s="17" t="s">
        <v>5</v>
      </c>
      <c r="G1" s="17" t="s">
        <v>204</v>
      </c>
      <c r="H1" s="17" t="s">
        <v>205</v>
      </c>
      <c r="I1" s="18" t="s">
        <v>6</v>
      </c>
      <c r="J1" s="19" t="s">
        <v>198</v>
      </c>
      <c r="K1" s="17" t="s">
        <v>7</v>
      </c>
      <c r="L1" s="18" t="s">
        <v>8</v>
      </c>
      <c r="M1" s="18" t="s">
        <v>9</v>
      </c>
      <c r="N1" s="49">
        <f ca="1">TODAY()</f>
        <v>43161</v>
      </c>
    </row>
    <row r="2" spans="1:14" s="1" customFormat="1" ht="370.5" x14ac:dyDescent="0.25">
      <c r="A2" s="8">
        <v>11</v>
      </c>
      <c r="B2" s="9" t="s">
        <v>257</v>
      </c>
      <c r="C2" s="9" t="s">
        <v>296</v>
      </c>
      <c r="D2" s="8" t="s">
        <v>258</v>
      </c>
      <c r="E2" s="8" t="s">
        <v>259</v>
      </c>
      <c r="F2" s="8" t="s">
        <v>260</v>
      </c>
      <c r="G2" s="7">
        <v>42278</v>
      </c>
      <c r="H2" s="10">
        <v>43008</v>
      </c>
      <c r="I2" s="6" t="s">
        <v>261</v>
      </c>
      <c r="J2" s="12" t="s">
        <v>262</v>
      </c>
      <c r="K2" s="8" t="s">
        <v>263</v>
      </c>
      <c r="L2" s="12" t="s">
        <v>264</v>
      </c>
      <c r="M2" s="11" t="s">
        <v>265</v>
      </c>
    </row>
    <row r="3" spans="1:14" s="1" customFormat="1" ht="142.5" x14ac:dyDescent="0.25">
      <c r="A3" s="8">
        <v>13</v>
      </c>
      <c r="B3" s="9" t="s">
        <v>266</v>
      </c>
      <c r="C3" s="9" t="s">
        <v>267</v>
      </c>
      <c r="D3" s="8" t="s">
        <v>268</v>
      </c>
      <c r="E3" s="8" t="s">
        <v>269</v>
      </c>
      <c r="F3" s="8" t="s">
        <v>270</v>
      </c>
      <c r="G3" s="7">
        <v>42272</v>
      </c>
      <c r="H3" s="7">
        <v>43008</v>
      </c>
      <c r="I3" s="6" t="s">
        <v>271</v>
      </c>
      <c r="J3" s="12" t="s">
        <v>272</v>
      </c>
      <c r="K3" s="8" t="s">
        <v>273</v>
      </c>
      <c r="L3" s="6"/>
      <c r="M3" s="11" t="s">
        <v>274</v>
      </c>
    </row>
    <row r="4" spans="1:14" s="1" customFormat="1" ht="57" x14ac:dyDescent="0.25">
      <c r="A4" s="8">
        <v>53</v>
      </c>
      <c r="B4" s="21" t="s">
        <v>277</v>
      </c>
      <c r="C4" s="51"/>
      <c r="D4" s="8" t="s">
        <v>278</v>
      </c>
      <c r="E4" s="12" t="s">
        <v>279</v>
      </c>
      <c r="F4" s="8" t="s">
        <v>280</v>
      </c>
      <c r="G4" s="7">
        <v>42736</v>
      </c>
      <c r="H4" s="7">
        <v>43100</v>
      </c>
      <c r="I4" s="6" t="s">
        <v>281</v>
      </c>
      <c r="J4" s="12" t="s">
        <v>282</v>
      </c>
      <c r="K4" s="8" t="s">
        <v>283</v>
      </c>
      <c r="L4" s="6" t="s">
        <v>284</v>
      </c>
      <c r="M4" s="11" t="s">
        <v>285</v>
      </c>
      <c r="N4" s="52" t="s">
        <v>286</v>
      </c>
    </row>
    <row r="5" spans="1:14" s="1" customFormat="1" ht="128.25" x14ac:dyDescent="0.25">
      <c r="A5" s="8">
        <v>45</v>
      </c>
      <c r="B5" s="50" t="s">
        <v>290</v>
      </c>
      <c r="C5" s="9" t="s">
        <v>143</v>
      </c>
      <c r="D5" s="8" t="s">
        <v>118</v>
      </c>
      <c r="E5" s="8" t="s">
        <v>21</v>
      </c>
      <c r="F5" s="8" t="s">
        <v>13</v>
      </c>
      <c r="G5" s="7">
        <v>42662</v>
      </c>
      <c r="H5" s="7">
        <v>43027</v>
      </c>
      <c r="I5" s="6" t="s">
        <v>291</v>
      </c>
      <c r="J5" s="12" t="s">
        <v>202</v>
      </c>
      <c r="K5" s="8" t="s">
        <v>30</v>
      </c>
      <c r="L5" s="6"/>
      <c r="M5" s="25" t="s">
        <v>161</v>
      </c>
    </row>
    <row r="6" spans="1:14" s="1" customFormat="1" ht="114" x14ac:dyDescent="0.25">
      <c r="A6" s="8">
        <v>40</v>
      </c>
      <c r="B6" s="50" t="s">
        <v>92</v>
      </c>
      <c r="C6" s="9" t="s">
        <v>93</v>
      </c>
      <c r="D6" s="8" t="s">
        <v>20</v>
      </c>
      <c r="E6" s="8" t="s">
        <v>21</v>
      </c>
      <c r="F6" s="8" t="s">
        <v>46</v>
      </c>
      <c r="G6" s="8"/>
      <c r="H6" s="8" t="s">
        <v>47</v>
      </c>
      <c r="I6" s="6" t="s">
        <v>94</v>
      </c>
      <c r="J6" s="12" t="s">
        <v>201</v>
      </c>
      <c r="K6" s="8" t="s">
        <v>30</v>
      </c>
      <c r="L6" s="6"/>
      <c r="M6" s="11" t="s">
        <v>95</v>
      </c>
    </row>
    <row r="7" spans="1:14" s="1" customFormat="1" ht="114" x14ac:dyDescent="0.25">
      <c r="A7" s="8">
        <v>43</v>
      </c>
      <c r="B7" s="50" t="s">
        <v>59</v>
      </c>
      <c r="C7" s="9" t="s">
        <v>60</v>
      </c>
      <c r="D7" s="8" t="s">
        <v>20</v>
      </c>
      <c r="E7" s="8" t="s">
        <v>21</v>
      </c>
      <c r="F7" s="8" t="s">
        <v>46</v>
      </c>
      <c r="G7" s="8"/>
      <c r="H7" s="8" t="s">
        <v>47</v>
      </c>
      <c r="I7" s="6" t="s">
        <v>61</v>
      </c>
      <c r="J7" s="12" t="s">
        <v>201</v>
      </c>
      <c r="K7" s="8" t="s">
        <v>30</v>
      </c>
      <c r="L7" s="6"/>
      <c r="M7" s="11" t="s">
        <v>62</v>
      </c>
    </row>
    <row r="8" spans="1:14" s="1" customFormat="1" ht="85.5" x14ac:dyDescent="0.25">
      <c r="A8" s="8">
        <v>33</v>
      </c>
      <c r="B8" s="55" t="s">
        <v>101</v>
      </c>
      <c r="C8" s="9" t="s">
        <v>102</v>
      </c>
      <c r="D8" s="8" t="s">
        <v>20</v>
      </c>
      <c r="E8" s="8" t="s">
        <v>21</v>
      </c>
      <c r="F8" s="8" t="s">
        <v>46</v>
      </c>
      <c r="G8" s="8"/>
      <c r="H8" s="8" t="s">
        <v>47</v>
      </c>
      <c r="I8" s="6" t="s">
        <v>103</v>
      </c>
      <c r="J8" s="12" t="s">
        <v>201</v>
      </c>
      <c r="K8" s="8" t="s">
        <v>30</v>
      </c>
      <c r="L8" s="6"/>
      <c r="M8" s="11" t="s">
        <v>104</v>
      </c>
    </row>
    <row r="9" spans="1:14" s="1" customFormat="1" ht="99.75" x14ac:dyDescent="0.25">
      <c r="A9" s="8">
        <v>44</v>
      </c>
      <c r="B9" s="50" t="s">
        <v>301</v>
      </c>
      <c r="C9" s="9" t="s">
        <v>112</v>
      </c>
      <c r="D9" s="8" t="s">
        <v>11</v>
      </c>
      <c r="E9" s="8" t="s">
        <v>12</v>
      </c>
      <c r="F9" s="8" t="s">
        <v>113</v>
      </c>
      <c r="G9" s="7">
        <v>42125</v>
      </c>
      <c r="H9" s="8" t="s">
        <v>207</v>
      </c>
      <c r="I9" s="6" t="s">
        <v>114</v>
      </c>
      <c r="J9" s="12" t="s">
        <v>201</v>
      </c>
      <c r="K9" s="8" t="s">
        <v>42</v>
      </c>
      <c r="L9" s="6"/>
      <c r="M9" s="11" t="s">
        <v>115</v>
      </c>
    </row>
    <row r="10" spans="1:14" s="1" customFormat="1" ht="99.75" x14ac:dyDescent="0.25">
      <c r="A10" s="8">
        <v>23</v>
      </c>
      <c r="B10" s="45" t="s">
        <v>319</v>
      </c>
      <c r="C10" s="9"/>
      <c r="D10" s="8" t="s">
        <v>11</v>
      </c>
      <c r="E10" s="8" t="s">
        <v>12</v>
      </c>
      <c r="F10" s="8" t="s">
        <v>13</v>
      </c>
      <c r="G10" s="7">
        <v>42716</v>
      </c>
      <c r="H10" s="8" t="s">
        <v>182</v>
      </c>
      <c r="I10" s="6" t="s">
        <v>183</v>
      </c>
      <c r="J10" s="12" t="s">
        <v>202</v>
      </c>
      <c r="K10" s="8" t="s">
        <v>30</v>
      </c>
      <c r="L10" s="6" t="s">
        <v>321</v>
      </c>
      <c r="M10" s="22" t="s">
        <v>188</v>
      </c>
    </row>
    <row r="11" spans="1:14" s="1" customFormat="1" ht="99.75" x14ac:dyDescent="0.25">
      <c r="A11" s="8">
        <v>6</v>
      </c>
      <c r="B11" s="50" t="s">
        <v>172</v>
      </c>
      <c r="C11" s="9" t="s">
        <v>226</v>
      </c>
      <c r="D11" s="8" t="s">
        <v>163</v>
      </c>
      <c r="E11" s="8" t="s">
        <v>173</v>
      </c>
      <c r="F11" s="8" t="s">
        <v>13</v>
      </c>
      <c r="G11" s="7">
        <v>42662</v>
      </c>
      <c r="H11" s="7">
        <v>43100</v>
      </c>
      <c r="I11" s="6" t="s">
        <v>170</v>
      </c>
      <c r="J11" s="12" t="s">
        <v>202</v>
      </c>
      <c r="K11" s="8" t="s">
        <v>30</v>
      </c>
      <c r="L11" s="6" t="s">
        <v>175</v>
      </c>
      <c r="M11" s="25" t="s">
        <v>174</v>
      </c>
    </row>
    <row r="12" spans="1:14" s="1" customFormat="1" ht="171" x14ac:dyDescent="0.25">
      <c r="A12" s="8">
        <v>41</v>
      </c>
      <c r="B12" s="50" t="s">
        <v>184</v>
      </c>
      <c r="C12" s="9" t="s">
        <v>34</v>
      </c>
      <c r="D12" s="8" t="s">
        <v>11</v>
      </c>
      <c r="E12" s="8" t="s">
        <v>35</v>
      </c>
      <c r="F12" s="8" t="s">
        <v>13</v>
      </c>
      <c r="G12" s="7">
        <v>42711</v>
      </c>
      <c r="H12" s="7">
        <v>43074</v>
      </c>
      <c r="I12" s="6" t="s">
        <v>180</v>
      </c>
      <c r="J12" s="12" t="s">
        <v>202</v>
      </c>
      <c r="K12" s="8" t="s">
        <v>30</v>
      </c>
      <c r="L12" s="24" t="s">
        <v>181</v>
      </c>
      <c r="M12" s="25" t="s">
        <v>36</v>
      </c>
    </row>
    <row r="13" spans="1:14" s="1" customFormat="1" ht="57" x14ac:dyDescent="0.25">
      <c r="A13" s="8">
        <v>42</v>
      </c>
      <c r="B13" s="50" t="s">
        <v>176</v>
      </c>
      <c r="C13" s="9" t="s">
        <v>178</v>
      </c>
      <c r="D13" s="8" t="s">
        <v>163</v>
      </c>
      <c r="E13" s="8" t="s">
        <v>12</v>
      </c>
      <c r="F13" s="8" t="s">
        <v>13</v>
      </c>
      <c r="G13" s="7">
        <v>42735</v>
      </c>
      <c r="H13" s="7">
        <v>43100</v>
      </c>
      <c r="I13" s="6" t="s">
        <v>170</v>
      </c>
      <c r="J13" s="12" t="s">
        <v>202</v>
      </c>
      <c r="K13" s="8" t="s">
        <v>30</v>
      </c>
      <c r="L13" s="6"/>
      <c r="M13" s="25" t="s">
        <v>177</v>
      </c>
    </row>
    <row r="14" spans="1:14" ht="148.5" x14ac:dyDescent="0.25">
      <c r="A14" s="8">
        <v>49</v>
      </c>
      <c r="B14" s="69" t="s">
        <v>307</v>
      </c>
      <c r="C14" s="35" t="s">
        <v>303</v>
      </c>
      <c r="D14" s="34" t="s">
        <v>304</v>
      </c>
      <c r="E14" s="34" t="s">
        <v>305</v>
      </c>
      <c r="F14" s="26" t="s">
        <v>13</v>
      </c>
      <c r="G14" s="57">
        <v>43040</v>
      </c>
      <c r="H14" s="7">
        <v>43100</v>
      </c>
      <c r="I14" s="34"/>
      <c r="J14" s="58" t="s">
        <v>306</v>
      </c>
      <c r="K14" s="8" t="s">
        <v>214</v>
      </c>
      <c r="L14" s="59" t="s">
        <v>309</v>
      </c>
      <c r="M14" s="68" t="s">
        <v>308</v>
      </c>
    </row>
    <row r="15" spans="1:14" ht="21" x14ac:dyDescent="0.25">
      <c r="A15" s="76" t="s">
        <v>292</v>
      </c>
      <c r="B15" s="76"/>
      <c r="C15" s="76"/>
      <c r="D15" s="76"/>
      <c r="E15" s="76"/>
      <c r="F15" s="76"/>
      <c r="G15" s="76"/>
      <c r="H15" s="76"/>
      <c r="I15" s="76"/>
      <c r="J15" s="76"/>
      <c r="K15" s="76"/>
      <c r="L15" s="76"/>
      <c r="M15" s="76"/>
    </row>
  </sheetData>
  <mergeCells count="1">
    <mergeCell ref="A15:M15"/>
  </mergeCells>
  <phoneticPr fontId="3" type="noConversion"/>
  <conditionalFormatting sqref="H5">
    <cfRule type="cellIs" dxfId="8" priority="9" operator="lessThan">
      <formula>$N$1</formula>
    </cfRule>
  </conditionalFormatting>
  <conditionalFormatting sqref="H6">
    <cfRule type="cellIs" dxfId="7" priority="8" operator="lessThan">
      <formula>$N$1</formula>
    </cfRule>
  </conditionalFormatting>
  <conditionalFormatting sqref="H7">
    <cfRule type="cellIs" dxfId="6" priority="7" operator="lessThan">
      <formula>$N$1</formula>
    </cfRule>
  </conditionalFormatting>
  <conditionalFormatting sqref="H8">
    <cfRule type="cellIs" dxfId="5" priority="6" operator="lessThan">
      <formula>$N$1</formula>
    </cfRule>
  </conditionalFormatting>
  <hyperlinks>
    <hyperlink ref="M3" r:id="rId1"/>
    <hyperlink ref="M4" r:id="rId2"/>
    <hyperlink ref="M5" r:id="rId3"/>
    <hyperlink ref="M6" r:id="rId4"/>
    <hyperlink ref="M7" r:id="rId5"/>
    <hyperlink ref="M8" r:id="rId6"/>
    <hyperlink ref="M9" r:id="rId7"/>
    <hyperlink ref="M10" r:id="rId8"/>
    <hyperlink ref="M11" r:id="rId9"/>
    <hyperlink ref="M12" r:id="rId10"/>
    <hyperlink ref="M13" r:id="rId11"/>
    <hyperlink ref="M14" r:id="rId12"/>
  </hyperlinks>
  <pageMargins left="0.7" right="0.7" top="0.75" bottom="0.75" header="0.3" footer="0.3"/>
  <pageSetup paperSize="9" orientation="portrait" r:id="rId13"/>
  <legacyDrawing r:id="rId14"/>
  <extLst>
    <ext xmlns:x14="http://schemas.microsoft.com/office/spreadsheetml/2009/9/main" uri="{78C0D931-6437-407d-A8EE-F0AAD7539E65}">
      <x14:conditionalFormattings>
        <x14:conditionalFormatting xmlns:xm="http://schemas.microsoft.com/office/excel/2006/main">
          <x14:cfRule type="cellIs" priority="5" operator="lessThan" id="{0740136E-F26E-4E2D-9AE7-ACFE62635A90}">
            <xm:f>'2月可用'!$N$1</xm:f>
            <x14:dxf>
              <font>
                <color rgb="FF9C0006"/>
              </font>
              <fill>
                <patternFill>
                  <bgColor rgb="FFFFC7CE"/>
                </patternFill>
              </fill>
            </x14:dxf>
          </x14:cfRule>
          <xm:sqref>H9</xm:sqref>
        </x14:conditionalFormatting>
        <x14:conditionalFormatting xmlns:xm="http://schemas.microsoft.com/office/excel/2006/main">
          <x14:cfRule type="cellIs" priority="4" operator="lessThan" id="{D05E2E15-2F26-4A3F-93AF-C48C08AA27F5}">
            <xm:f>'2月可用'!$N$1</xm:f>
            <x14:dxf>
              <font>
                <color rgb="FF9C0006"/>
              </font>
              <fill>
                <patternFill>
                  <bgColor rgb="FFFFC7CE"/>
                </patternFill>
              </fill>
            </x14:dxf>
          </x14:cfRule>
          <xm:sqref>H10</xm:sqref>
        </x14:conditionalFormatting>
        <x14:conditionalFormatting xmlns:xm="http://schemas.microsoft.com/office/excel/2006/main">
          <x14:cfRule type="cellIs" priority="3" operator="lessThan" id="{EB7FEB6E-A441-4DDF-A9C6-049177D49899}">
            <xm:f>'2月可用'!$N$1</xm:f>
            <x14:dxf>
              <font>
                <color rgb="FF9C0006"/>
              </font>
              <fill>
                <patternFill>
                  <bgColor rgb="FFFFC7CE"/>
                </patternFill>
              </fill>
            </x14:dxf>
          </x14:cfRule>
          <xm:sqref>H11</xm:sqref>
        </x14:conditionalFormatting>
        <x14:conditionalFormatting xmlns:xm="http://schemas.microsoft.com/office/excel/2006/main">
          <x14:cfRule type="cellIs" priority="2" operator="lessThan" id="{C90F3202-866C-4072-8645-CDAC31033EF3}">
            <xm:f>'2月可用'!$N$1</xm:f>
            <x14:dxf>
              <font>
                <color rgb="FF9C0006"/>
              </font>
              <fill>
                <patternFill>
                  <bgColor rgb="FFFFC7CE"/>
                </patternFill>
              </fill>
            </x14:dxf>
          </x14:cfRule>
          <xm:sqref>H12:H13</xm:sqref>
        </x14:conditionalFormatting>
        <x14:conditionalFormatting xmlns:xm="http://schemas.microsoft.com/office/excel/2006/main">
          <x14:cfRule type="cellIs" priority="1" operator="lessThan" id="{A273BC6B-37C6-4D55-9F58-6D6C57A2BA32}">
            <xm:f>'2月可用'!$N$1</xm:f>
            <x14:dxf>
              <font>
                <color rgb="FF9C0006"/>
              </font>
              <fill>
                <patternFill>
                  <bgColor rgb="FFFFC7CE"/>
                </patternFill>
              </fill>
            </x14:dxf>
          </x14:cfRule>
          <xm:sqref>H14</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workbookViewId="0">
      <selection activeCell="A7" sqref="A7:XFD7"/>
    </sheetView>
  </sheetViews>
  <sheetFormatPr defaultRowHeight="16.5" x14ac:dyDescent="0.25"/>
  <cols>
    <col min="1" max="1" width="29.125" style="36" customWidth="1"/>
    <col min="2" max="2" width="17" style="36" customWidth="1"/>
    <col min="3" max="3" width="22.125" style="36" customWidth="1"/>
    <col min="4" max="16384" width="9" style="36"/>
  </cols>
  <sheetData>
    <row r="1" spans="1:3" x14ac:dyDescent="0.25">
      <c r="A1" s="38" t="s">
        <v>235</v>
      </c>
      <c r="B1" s="38" t="s">
        <v>236</v>
      </c>
      <c r="C1" s="38" t="s">
        <v>237</v>
      </c>
    </row>
    <row r="2" spans="1:3" x14ac:dyDescent="0.25">
      <c r="A2" s="35" t="s">
        <v>238</v>
      </c>
      <c r="B2" s="33">
        <v>5347</v>
      </c>
      <c r="C2" s="34" t="s">
        <v>249</v>
      </c>
    </row>
    <row r="3" spans="1:3" x14ac:dyDescent="0.25">
      <c r="A3" s="42" t="s">
        <v>239</v>
      </c>
      <c r="B3" s="43">
        <v>8126</v>
      </c>
      <c r="C3" s="34" t="s">
        <v>249</v>
      </c>
    </row>
    <row r="4" spans="1:3" x14ac:dyDescent="0.25">
      <c r="A4" s="34" t="s">
        <v>240</v>
      </c>
      <c r="B4" s="43">
        <v>1</v>
      </c>
      <c r="C4" s="39"/>
    </row>
    <row r="5" spans="1:3" ht="33" x14ac:dyDescent="0.25">
      <c r="A5" s="42" t="s">
        <v>241</v>
      </c>
      <c r="B5" s="43">
        <v>61</v>
      </c>
      <c r="C5" s="44"/>
    </row>
    <row r="6" spans="1:3" ht="49.5" x14ac:dyDescent="0.25">
      <c r="A6" s="42" t="s">
        <v>248</v>
      </c>
      <c r="B6" s="43">
        <v>3</v>
      </c>
      <c r="C6" s="42" t="s">
        <v>250</v>
      </c>
    </row>
    <row r="7" spans="1:3" x14ac:dyDescent="0.25">
      <c r="A7" s="37" t="s">
        <v>242</v>
      </c>
      <c r="B7" s="40">
        <f>SUM(B2:B6)</f>
        <v>13538</v>
      </c>
      <c r="C7" s="39"/>
    </row>
    <row r="8" spans="1:3" x14ac:dyDescent="0.25">
      <c r="A8" s="35" t="s">
        <v>243</v>
      </c>
      <c r="B8" s="44">
        <v>6640</v>
      </c>
      <c r="C8" s="34" t="s">
        <v>249</v>
      </c>
    </row>
    <row r="9" spans="1:3" x14ac:dyDescent="0.25">
      <c r="A9" s="35" t="s">
        <v>244</v>
      </c>
      <c r="B9" s="44">
        <v>2694</v>
      </c>
      <c r="C9" s="44" t="s">
        <v>249</v>
      </c>
    </row>
    <row r="10" spans="1:3" x14ac:dyDescent="0.25">
      <c r="A10" s="42" t="s">
        <v>245</v>
      </c>
      <c r="B10" s="44">
        <v>1105</v>
      </c>
      <c r="C10" s="34" t="s">
        <v>249</v>
      </c>
    </row>
    <row r="11" spans="1:3" x14ac:dyDescent="0.25">
      <c r="A11" s="34" t="s">
        <v>246</v>
      </c>
      <c r="B11" s="44">
        <v>1141</v>
      </c>
      <c r="C11" s="34" t="s">
        <v>249</v>
      </c>
    </row>
    <row r="12" spans="1:3" x14ac:dyDescent="0.25">
      <c r="A12" s="34" t="s">
        <v>251</v>
      </c>
      <c r="B12" s="44">
        <v>83</v>
      </c>
      <c r="C12" s="34" t="s">
        <v>249</v>
      </c>
    </row>
    <row r="13" spans="1:3" ht="33" x14ac:dyDescent="0.25">
      <c r="A13" s="35" t="s">
        <v>402</v>
      </c>
      <c r="B13" s="44">
        <v>635</v>
      </c>
      <c r="C13" s="77" t="s">
        <v>410</v>
      </c>
    </row>
    <row r="14" spans="1:3" ht="33" x14ac:dyDescent="0.25">
      <c r="A14" s="35" t="s">
        <v>404</v>
      </c>
      <c r="B14" s="44">
        <v>1</v>
      </c>
      <c r="C14" s="78"/>
    </row>
    <row r="15" spans="1:3" ht="33" x14ac:dyDescent="0.25">
      <c r="A15" s="35" t="s">
        <v>407</v>
      </c>
      <c r="B15" s="74">
        <v>259</v>
      </c>
      <c r="C15" s="78"/>
    </row>
    <row r="16" spans="1:3" x14ac:dyDescent="0.25">
      <c r="A16" s="35" t="s">
        <v>409</v>
      </c>
      <c r="B16" s="74">
        <v>71</v>
      </c>
      <c r="C16" s="79"/>
    </row>
    <row r="17" spans="1:3" x14ac:dyDescent="0.25">
      <c r="A17" s="37" t="s">
        <v>247</v>
      </c>
      <c r="B17" s="73">
        <f>SUM(B8:B16)</f>
        <v>12629</v>
      </c>
      <c r="C17" s="41"/>
    </row>
  </sheetData>
  <mergeCells count="1">
    <mergeCell ref="C13:C16"/>
  </mergeCells>
  <phoneticPr fontId="3" type="noConversion"/>
  <hyperlinks>
    <hyperlink ref="C13" r:id="rId1"/>
  </hyperlinks>
  <pageMargins left="0.7" right="0.7" top="0.75" bottom="0.75" header="0.3" footer="0.3"/>
  <pageSetup paperSize="9"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5</vt:i4>
      </vt:variant>
      <vt:variant>
        <vt:lpstr>已命名的範圍</vt:lpstr>
      </vt:variant>
      <vt:variant>
        <vt:i4>1</vt:i4>
      </vt:variant>
    </vt:vector>
  </HeadingPairs>
  <TitlesOfParts>
    <vt:vector size="6" baseType="lpstr">
      <vt:lpstr>工作表3</vt:lpstr>
      <vt:lpstr>2月可用</vt:lpstr>
      <vt:lpstr>新增資料庫</vt:lpstr>
      <vt:lpstr>下架資料庫</vt:lpstr>
      <vt:lpstr>電子期刊數量統計</vt:lpstr>
      <vt:lpstr>'2月可用'!TOP</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2017-12-01T02:26:18Z</cp:lastPrinted>
  <dcterms:created xsi:type="dcterms:W3CDTF">2016-05-09T02:56:36Z</dcterms:created>
  <dcterms:modified xsi:type="dcterms:W3CDTF">2018-03-02T02:02:45Z</dcterms:modified>
</cp:coreProperties>
</file>