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585" windowWidth="16290" windowHeight="6675" activeTab="1"/>
  </bookViews>
  <sheets>
    <sheet name="統計" sheetId="32" r:id="rId1"/>
    <sheet name="2019年09月可用" sheetId="31" r:id="rId2"/>
    <sheet name="新增資料庫" sheetId="5" r:id="rId3"/>
    <sheet name="下架資料庫" sheetId="4" r:id="rId4"/>
    <sheet name="電子期刊數量統計" sheetId="3" r:id="rId5"/>
  </sheets>
  <calcPr calcId="145621"/>
  <pivotCaches>
    <pivotCache cacheId="2" r:id="rId6"/>
  </pivotCaches>
</workbook>
</file>

<file path=xl/calcChain.xml><?xml version="1.0" encoding="utf-8"?>
<calcChain xmlns="http://schemas.openxmlformats.org/spreadsheetml/2006/main">
  <c r="N1" i="31" l="1"/>
  <c r="B17" i="3" l="1"/>
  <c r="N1" i="4" l="1"/>
  <c r="B7" i="3" l="1"/>
</calcChain>
</file>

<file path=xl/comments1.xml><?xml version="1.0" encoding="utf-8"?>
<comments xmlns="http://schemas.openxmlformats.org/spreadsheetml/2006/main">
  <authors>
    <author>user</author>
  </authors>
  <commentList>
    <comment ref="I3" authorId="0">
      <text>
        <r>
          <rPr>
            <b/>
            <sz val="9"/>
            <color indexed="81"/>
            <rFont val="Tahoma"/>
            <family val="2"/>
          </rPr>
          <t>user:</t>
        </r>
        <r>
          <rPr>
            <sz val="9"/>
            <color indexed="81"/>
            <rFont val="Tahoma"/>
            <family val="2"/>
          </rPr>
          <t xml:space="preserve">
105</t>
        </r>
        <r>
          <rPr>
            <sz val="9"/>
            <color indexed="81"/>
            <rFont val="細明體"/>
            <family val="3"/>
            <charset val="136"/>
          </rPr>
          <t>年電子資源永續發展計畫訂期</t>
        </r>
        <r>
          <rPr>
            <sz val="9"/>
            <color indexed="81"/>
            <rFont val="Tahoma"/>
            <family val="2"/>
          </rPr>
          <t xml:space="preserve">
2016/11/15~2017/11/14
106</t>
        </r>
        <r>
          <rPr>
            <sz val="9"/>
            <color indexed="81"/>
            <rFont val="細明體"/>
            <family val="3"/>
            <charset val="136"/>
          </rPr>
          <t xml:space="preserve">年電子資源永續發展計畫訂期
</t>
        </r>
        <r>
          <rPr>
            <sz val="9"/>
            <color indexed="81"/>
            <rFont val="Tahoma"/>
            <family val="2"/>
          </rPr>
          <t>2017/11/14~2018/12/31</t>
        </r>
      </text>
    </comment>
  </commentList>
</comments>
</file>

<file path=xl/sharedStrings.xml><?xml version="1.0" encoding="utf-8"?>
<sst xmlns="http://schemas.openxmlformats.org/spreadsheetml/2006/main" count="670" uniqueCount="298">
  <si>
    <t>序號</t>
    <phoneticPr fontId="3" type="noConversion"/>
  </si>
  <si>
    <t>資料庫/電子書平台名稱</t>
    <phoneticPr fontId="3" type="noConversion"/>
  </si>
  <si>
    <t>簡介</t>
    <phoneticPr fontId="3" type="noConversion"/>
  </si>
  <si>
    <t>語言別</t>
    <phoneticPr fontId="3" type="noConversion"/>
  </si>
  <si>
    <t>適用系所</t>
    <phoneticPr fontId="3" type="noConversion"/>
  </si>
  <si>
    <t>連線方式</t>
    <phoneticPr fontId="3" type="noConversion"/>
  </si>
  <si>
    <t>來源</t>
    <phoneticPr fontId="3" type="noConversion"/>
  </si>
  <si>
    <t>訂/贈</t>
    <phoneticPr fontId="3" type="noConversion"/>
  </si>
  <si>
    <t>備註</t>
    <phoneticPr fontId="3" type="noConversion"/>
  </si>
  <si>
    <t>網址</t>
    <phoneticPr fontId="3" type="noConversion"/>
  </si>
  <si>
    <t>中文</t>
    <phoneticPr fontId="3" type="noConversion"/>
  </si>
  <si>
    <t>綜合</t>
    <phoneticPr fontId="3" type="noConversion"/>
  </si>
  <si>
    <t>鎖校園IP</t>
    <phoneticPr fontId="3" type="noConversion"/>
  </si>
  <si>
    <t>買斷</t>
    <phoneticPr fontId="3" type="noConversion"/>
  </si>
  <si>
    <t>100年度教育部獎補助</t>
    <phoneticPr fontId="3" type="noConversion"/>
  </si>
  <si>
    <t>訂</t>
    <phoneticPr fontId="3" type="noConversion"/>
  </si>
  <si>
    <t xml:space="preserve"> http://140.130.161.198/eng/ </t>
    <phoneticPr fontId="3" type="noConversion"/>
  </si>
  <si>
    <t xml:space="preserve">Airiti Library華藝線上圖書館 </t>
    <phoneticPr fontId="3" type="noConversion"/>
  </si>
  <si>
    <t>http://www.airitilibrary.com/</t>
    <phoneticPr fontId="3" type="noConversion"/>
  </si>
  <si>
    <t>動腦雜誌知識庫</t>
    <phoneticPr fontId="3" type="noConversion"/>
  </si>
  <si>
    <t xml:space="preserve">1977年創刊，扮演著華文地區，廣告行銷媒體圈瞭望者的角色；讀者涵蓋台、中、 港、新、馬、美國等地華文廣告界。
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
</t>
    <phoneticPr fontId="3" type="noConversion"/>
  </si>
  <si>
    <t xml:space="preserve"> http://hunteq.com/brain.htm</t>
    <phoneticPr fontId="3" type="noConversion"/>
  </si>
  <si>
    <t>99年教育部獎補助款</t>
    <phoneticPr fontId="3" type="noConversion"/>
  </si>
  <si>
    <t>永久使用</t>
    <phoneticPr fontId="3" type="noConversion"/>
  </si>
  <si>
    <t>教育部獎補助款</t>
    <phoneticPr fontId="3" type="noConversion"/>
  </si>
  <si>
    <t>http://cec.lib.apabi.com/List.asp?lang=big5&amp;DocGroupID=2</t>
    <phoneticPr fontId="3" type="noConversion"/>
  </si>
  <si>
    <t>102中區技職校院區域教學資源中心聯合圖書資源共享平台計畫</t>
    <phoneticPr fontId="3" type="noConversion"/>
  </si>
  <si>
    <t>贈</t>
    <phoneticPr fontId="3" type="noConversion"/>
  </si>
  <si>
    <t>2012授權使用工研院產經中心60冊</t>
    <phoneticPr fontId="3" type="noConversion"/>
  </si>
  <si>
    <t>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t>
    <phoneticPr fontId="3" type="noConversion"/>
  </si>
  <si>
    <t>http://tao.wordpedia.com/is_tlrcct.aspx</t>
    <phoneticPr fontId="3" type="noConversion"/>
  </si>
  <si>
    <t>漢籍電子文獻資料庫</t>
    <phoneticPr fontId="3" type="noConversion"/>
  </si>
  <si>
    <t xml:space="preserve">「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
</t>
    <phoneticPr fontId="3" type="noConversion"/>
  </si>
  <si>
    <t>通識</t>
    <phoneticPr fontId="3" type="noConversion"/>
  </si>
  <si>
    <t>免費授權</t>
    <phoneticPr fontId="3" type="noConversion"/>
  </si>
  <si>
    <t>中研院授權使用</t>
    <phoneticPr fontId="3" type="noConversion"/>
  </si>
  <si>
    <t>http://hanchi.ihp.sinica.edu.tw/ihp/hanji.htm</t>
    <phoneticPr fontId="3" type="noConversion"/>
  </si>
  <si>
    <t>中華百科全書</t>
    <phoneticPr fontId="3" type="noConversion"/>
  </si>
  <si>
    <t>中華百科全書》為國內第一套中文百科全書，總計十冊。自民國七十年（西元1981年）三月開始陸續出版，全書共分為三十八種類別，各款目採辭典形式綜合編排，辭目約一萬五千餘條，自民國八十八年（西元1999）七月開始，經由導入數位典藏之技術後，開始推動「《中華百科全書》數位化」工作，共計三十八種類別，6,412頁。</t>
    <phoneticPr fontId="3" type="noConversion"/>
  </si>
  <si>
    <t>無限制</t>
    <phoneticPr fontId="3" type="noConversion"/>
  </si>
  <si>
    <t>永久</t>
    <phoneticPr fontId="3" type="noConversion"/>
  </si>
  <si>
    <t>中國文化大學</t>
    <phoneticPr fontId="3" type="noConversion"/>
  </si>
  <si>
    <t>http://ap6.pccu.edu.tw/Encyclopedia/index.asp</t>
    <phoneticPr fontId="3" type="noConversion"/>
  </si>
  <si>
    <t>由台灣證卷交易所彙整之國內上市櫃之基本資料、各項統計報表、股權異動等資訊，提供國內投資人參考運用</t>
    <phoneticPr fontId="3" type="noConversion"/>
  </si>
  <si>
    <t xml:space="preserve">商管類
</t>
    <phoneticPr fontId="3" type="noConversion"/>
  </si>
  <si>
    <t>台灣證卷交易所</t>
    <phoneticPr fontId="3" type="noConversion"/>
  </si>
  <si>
    <t>http://mops.twse.com.tw/mops/web/index</t>
    <phoneticPr fontId="3" type="noConversion"/>
  </si>
  <si>
    <t>為考試院所綜整建置之全國人事法規資料庫，內容包含法律、法律命令、行政規則及法規名稱中英文對照等資訊</t>
    <phoneticPr fontId="3" type="noConversion"/>
  </si>
  <si>
    <t>法律</t>
    <phoneticPr fontId="3" type="noConversion"/>
  </si>
  <si>
    <t>考試院</t>
    <phoneticPr fontId="3" type="noConversion"/>
  </si>
  <si>
    <t>http://weblaw.exam.gov.tw/</t>
    <phoneticPr fontId="3" type="noConversion"/>
  </si>
  <si>
    <t>中華民國統計資訊網</t>
    <phoneticPr fontId="3" type="noConversion"/>
  </si>
  <si>
    <t xml:space="preserve">行政院主計處，提供全國性之各項重要統計資料及經濟指標，提供國人參考運用。
</t>
    <phoneticPr fontId="3" type="noConversion"/>
  </si>
  <si>
    <t>行政院主計總處</t>
    <phoneticPr fontId="3" type="noConversion"/>
  </si>
  <si>
    <t xml:space="preserve">http://www1.stat.gov.tw/mp.asp?mp=3  </t>
    <phoneticPr fontId="3" type="noConversion"/>
  </si>
  <si>
    <t>中華民國主計法規及相關規定</t>
    <phoneticPr fontId="3" type="noConversion"/>
  </si>
  <si>
    <t>中華民國主計處提供主計相關法規與判例、解釋。</t>
    <phoneticPr fontId="3" type="noConversion"/>
  </si>
  <si>
    <t xml:space="preserve">日治時期期刊全文影像系統 </t>
    <phoneticPr fontId="3" type="noConversion"/>
  </si>
  <si>
    <t xml:space="preserve">「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
</t>
    <phoneticPr fontId="3" type="noConversion"/>
  </si>
  <si>
    <t>免費授權使用</t>
    <phoneticPr fontId="3" type="noConversion"/>
  </si>
  <si>
    <t>國立臺灣圖書館</t>
    <phoneticPr fontId="3" type="noConversion"/>
  </si>
  <si>
    <t>http://stfj.ntl.edu.tw/</t>
    <phoneticPr fontId="3" type="noConversion"/>
  </si>
  <si>
    <t>免費//授權</t>
    <phoneticPr fontId="3" type="noConversion"/>
  </si>
  <si>
    <t>中國西南少數民族資料庫</t>
    <phoneticPr fontId="3" type="noConversion"/>
  </si>
  <si>
    <t>http://ndweb.iis.sinica.edu.tw/race_public/index.htm</t>
    <phoneticPr fontId="3" type="noConversion"/>
  </si>
  <si>
    <t>拓片與古文書數位典藏</t>
    <phoneticPr fontId="3" type="noConversion"/>
  </si>
  <si>
    <t>http://rub.ihp.sinica.edu.tw/</t>
    <phoneticPr fontId="3" type="noConversion"/>
  </si>
  <si>
    <t>善本古籍資料庫</t>
    <phoneticPr fontId="3" type="noConversion"/>
  </si>
  <si>
    <t>http://ebooks.lib.ntu.edu.tw/Home/ListBooks</t>
    <phoneticPr fontId="3" type="noConversion"/>
  </si>
  <si>
    <t>全國法規資料庫</t>
    <phoneticPr fontId="3" type="noConversion"/>
  </si>
  <si>
    <t xml:space="preserve">提供全國各類刑法規檢索，內容包括法規類別、判例檢索、兩岸協議等資源，為全國最完之法規資料庫。
</t>
    <phoneticPr fontId="3" type="noConversion"/>
  </si>
  <si>
    <t>法務部全國法規資料庫工作小組</t>
    <phoneticPr fontId="3" type="noConversion"/>
  </si>
  <si>
    <t>http://law.moj.gov.tw/</t>
    <phoneticPr fontId="3" type="noConversion"/>
  </si>
  <si>
    <t xml:space="preserve">證券暨期貨法令判解查詢系統 
</t>
    <phoneticPr fontId="3" type="noConversion"/>
  </si>
  <si>
    <t xml:space="preserve">本系統提供詳實、即時之證券暨期貨相關法令判解資料，透過無遠弗界之網際網路供各界查詢。 本系統為國內第一個擁有完整證券暨期貨管理相關法學資料與查詢功能的法學資料查詢系統網站。
</t>
    <phoneticPr fontId="3" type="noConversion"/>
  </si>
  <si>
    <t>法源資訊股份有限公司</t>
    <phoneticPr fontId="3" type="noConversion"/>
  </si>
  <si>
    <t xml:space="preserve">http://www.selaw.com.tw/   </t>
    <phoneticPr fontId="3" type="noConversion"/>
  </si>
  <si>
    <t>無盡藏學術期刊資料庫</t>
    <phoneticPr fontId="3" type="noConversion"/>
  </si>
  <si>
    <t>南華大學免費授權使用</t>
    <phoneticPr fontId="3" type="noConversion"/>
  </si>
  <si>
    <t>http://libibmap.nhu.edu.tw/citesys/</t>
    <phoneticPr fontId="3" type="noConversion"/>
  </si>
  <si>
    <t>臺灣日治時期統計資料庫</t>
    <phoneticPr fontId="3" type="noConversion"/>
  </si>
  <si>
    <t>國科會經費補助</t>
    <phoneticPr fontId="3" type="noConversion"/>
  </si>
  <si>
    <t>http://tcsd.lib.ntu.edu.tw/</t>
    <phoneticPr fontId="3" type="noConversion"/>
  </si>
  <si>
    <t>臺灣法實證研究資料庫</t>
    <phoneticPr fontId="3" type="noConversion"/>
  </si>
  <si>
    <t>http://tadels.law.ntu.edu.tw/</t>
    <phoneticPr fontId="3" type="noConversion"/>
  </si>
  <si>
    <t>臺灣人文及社會科學引文索引資料庫</t>
    <phoneticPr fontId="3" type="noConversion"/>
  </si>
  <si>
    <t xml:space="preserve">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
</t>
    <phoneticPr fontId="3" type="noConversion"/>
  </si>
  <si>
    <t>國家圖書館</t>
    <phoneticPr fontId="3" type="noConversion"/>
  </si>
  <si>
    <t>http://tci.ncl.edu.tw/cgi-bin/gs32/gsweb.cgi/ccd=hGvlpy/tcisearch_opt1?Geticket=1</t>
    <phoneticPr fontId="3" type="noConversion"/>
  </si>
  <si>
    <t>http://tccs3.webenglish.tv/</t>
    <phoneticPr fontId="3" type="noConversion"/>
  </si>
  <si>
    <t>續贈</t>
    <phoneticPr fontId="3" type="noConversion"/>
  </si>
  <si>
    <t>http://www.airitilibrary.com</t>
    <phoneticPr fontId="3" type="noConversion"/>
  </si>
  <si>
    <t>ProQuest Research Library</t>
    <phoneticPr fontId="3" type="noConversion"/>
  </si>
  <si>
    <t>PRL為學術性的期刊全文資料庫。內容涵蓋了多樣性的學術研究領域，包含9,200多種期刊，其中約3,900多種期刊為全文和全文影像，其豐富、廣泛的內容。</t>
    <phoneticPr fontId="3" type="noConversion"/>
  </si>
  <si>
    <t>西文</t>
    <phoneticPr fontId="3" type="noConversion"/>
  </si>
  <si>
    <t>http://search.proquest.com/pqrl?accountid=8092</t>
    <phoneticPr fontId="3" type="noConversion"/>
  </si>
  <si>
    <t>數位化論文典藏聯盟資料庫
Digital Dissertation Consortium(DDC)</t>
    <phoneticPr fontId="3" type="noConversion"/>
  </si>
  <si>
    <t>http://www.pqdd.sinica.edu.tw/</t>
    <phoneticPr fontId="3" type="noConversion"/>
  </si>
  <si>
    <t>健康學院
觀光學院</t>
    <phoneticPr fontId="3" type="noConversion"/>
  </si>
  <si>
    <t>CONCERT</t>
    <phoneticPr fontId="3" type="noConversion"/>
  </si>
  <si>
    <t>http://search.proquest.com/pqdt?accountid=8092</t>
    <phoneticPr fontId="3" type="noConversion"/>
  </si>
  <si>
    <t xml:space="preserve">ArticleFirst (1990- ) 內容：提供近 16,000 種期刊之文章索引、摘要 。主題：商業、科學、人文學、社會科學、醫藥、技術、通俗文化等 。
</t>
    <phoneticPr fontId="3" type="noConversion"/>
  </si>
  <si>
    <t xml:space="preserve">http://firstsearch.oclc.org/dbname=ArticleFirst;fsip   </t>
    <phoneticPr fontId="3" type="noConversion"/>
  </si>
  <si>
    <t>PapersFirst (1993- )內容：提供世界各地會議上發表論文之索引約650萬筆記錄，包含大英圖書館文獻供應中心 (BLDSC) 所蒐集之會議論文報告之單篇論文之索引。主題： 涵蓋理、工、醫、農、社會、人文等各類主題。</t>
    <phoneticPr fontId="3" type="noConversion"/>
  </si>
  <si>
    <t xml:space="preserve">http://firstsearch.oclc.org/dbname=PapersFirst;fsip   
</t>
    <phoneticPr fontId="3" type="noConversion"/>
  </si>
  <si>
    <t xml:space="preserve">ProceedingsFirst (1993- )內容：收錄各學科之會議、研討會、展覽等會議論文集之索引約192,000筆記錄，包含大英圖書館文獻供應中心 (BLDSC) 所蒐集之會議論文集之索引。主題： 涵蓋理、工、醫、農、社會、人文等各類主題
</t>
    <phoneticPr fontId="3" type="noConversion"/>
  </si>
  <si>
    <t xml:space="preserve">http://firstsearch.oclc.org/dbname=Proceedings;fsip   </t>
    <phoneticPr fontId="3" type="noConversion"/>
  </si>
  <si>
    <t>國科會人文處全國學術版</t>
    <phoneticPr fontId="3" type="noConversion"/>
  </si>
  <si>
    <t xml:space="preserve">  http://kafka.chadwyck.co.uk/   
 </t>
    <phoneticPr fontId="3" type="noConversion"/>
  </si>
  <si>
    <t xml:space="preserve"> http://schiller.chadwyck.co.uk/   
</t>
    <phoneticPr fontId="3" type="noConversion"/>
  </si>
  <si>
    <t>國科會全國學術版</t>
    <phoneticPr fontId="3" type="noConversion"/>
  </si>
  <si>
    <t>國科會法語研究計畫</t>
    <phoneticPr fontId="3" type="noConversion"/>
  </si>
  <si>
    <t xml:space="preserve"> 連線網址：http://webofknowledge.com/WOS</t>
    <phoneticPr fontId="3" type="noConversion"/>
  </si>
  <si>
    <t>(技專校院共用性資料庫買斷(2010/6/1~2012/5/31的資料)
(教育部100年度臺灣學術電子資源永續發展計畫買斷可使用2011/6/1-2012/7/31資料)(
教育部103年度臺灣學術電子資源永續發展計畫+(商業職場主題頻道)內容收錄期間：2014/6/1 ~ 2015/5/31) 
空中英語教室105/6/1-106/3/31內容</t>
    <phoneticPr fontId="3" type="noConversion"/>
  </si>
  <si>
    <t>http://udndata.com/public/fullpage</t>
    <phoneticPr fontId="3" type="noConversion"/>
  </si>
  <si>
    <t>只能在圖書館2樓柱子的電腦看</t>
    <phoneticPr fontId="3" type="noConversion"/>
  </si>
  <si>
    <t>http://www.airitibooks.com/</t>
    <phoneticPr fontId="3" type="noConversion"/>
  </si>
  <si>
    <t xml:space="preserve">http://reading.udn.com/libnew/Index.do?U_ID=tit
http://reading.udn.com/lib/tit </t>
    <phoneticPr fontId="3" type="noConversion"/>
  </si>
  <si>
    <t>103中區技職校院區域教學資源中心聯合圖書資源共享平台計畫</t>
    <phoneticPr fontId="3" type="noConversion"/>
  </si>
  <si>
    <t>中區技職校院區域教學資源中心TAO書籍庫專區</t>
    <phoneticPr fontId="3" type="noConversion"/>
  </si>
  <si>
    <t>http://law.dgbas.gov.tw/</t>
    <phoneticPr fontId="3" type="noConversion"/>
  </si>
  <si>
    <t>http://archeodata.sinica.edu.tw/index.html</t>
    <phoneticPr fontId="3" type="noConversion"/>
  </si>
  <si>
    <t>http://npmhost.npm.gov.tw/tts/npmmeta/RB/RB.html</t>
    <phoneticPr fontId="3" type="noConversion"/>
  </si>
  <si>
    <t>續訂情況</t>
    <phoneticPr fontId="3" type="noConversion"/>
  </si>
  <si>
    <t>續訂</t>
    <phoneticPr fontId="3" type="noConversion"/>
  </si>
  <si>
    <t>啟用日期</t>
    <phoneticPr fontId="3" type="noConversion"/>
  </si>
  <si>
    <t>到期日期</t>
    <phoneticPr fontId="3" type="noConversion"/>
  </si>
  <si>
    <t>新訂</t>
    <phoneticPr fontId="3" type="noConversion"/>
  </si>
  <si>
    <t>http://twu.ebook.hyread.com.tw/index.jsp</t>
    <phoneticPr fontId="3" type="noConversion"/>
  </si>
  <si>
    <t>99教育部獎補助款訂購
103年教育部獎勵補助
106年教育部獎勵補助</t>
    <phoneticPr fontId="3" type="noConversion"/>
  </si>
  <si>
    <t>106年新增200筆</t>
    <phoneticPr fontId="3" type="noConversion"/>
  </si>
  <si>
    <t>買斷(2017)</t>
    <phoneticPr fontId="3" type="noConversion"/>
  </si>
  <si>
    <t>2012-</t>
    <phoneticPr fontId="3" type="noConversion"/>
  </si>
  <si>
    <t>2010-</t>
    <phoneticPr fontId="3" type="noConversion"/>
  </si>
  <si>
    <t>更名"中華數字書苑"</t>
    <phoneticPr fontId="3" type="noConversion"/>
  </si>
  <si>
    <t xml:space="preserve">  http://pm.nlx.com/xtf/search?browse-collections=true    
 </t>
    <phoneticPr fontId="3" type="noConversion"/>
  </si>
  <si>
    <t>總計</t>
  </si>
  <si>
    <t>列標籤</t>
  </si>
  <si>
    <t>中文</t>
  </si>
  <si>
    <t>西文</t>
  </si>
  <si>
    <t>計數 - 資料庫/電子書平台名稱</t>
  </si>
  <si>
    <t>資料庫名稱</t>
    <phoneticPr fontId="3" type="noConversion"/>
  </si>
  <si>
    <t>數量</t>
    <phoneticPr fontId="3" type="noConversion"/>
  </si>
  <si>
    <t>備註</t>
    <phoneticPr fontId="3" type="noConversion"/>
  </si>
  <si>
    <t>華藝線上圖書館-CJTD</t>
    <phoneticPr fontId="3" type="noConversion"/>
  </si>
  <si>
    <t>Acer Walking Library電子雜誌出版服務平台</t>
    <phoneticPr fontId="3" type="noConversion"/>
  </si>
  <si>
    <t>中文電子期刊</t>
    <phoneticPr fontId="3" type="noConversion"/>
  </si>
  <si>
    <t>ProQuest</t>
    <phoneticPr fontId="3" type="noConversion"/>
  </si>
  <si>
    <t>EBSCO-OmniFile Full Text Select</t>
    <phoneticPr fontId="3" type="noConversion"/>
  </si>
  <si>
    <t>EBSCO-Vocational Studies Premier</t>
    <phoneticPr fontId="3" type="noConversion"/>
  </si>
  <si>
    <t>EBSCO-ERIC</t>
    <phoneticPr fontId="3" type="noConversion"/>
  </si>
  <si>
    <t>西文電子期刊</t>
    <phoneticPr fontId="3" type="noConversion"/>
  </si>
  <si>
    <t>依照廠商提供清單</t>
    <phoneticPr fontId="3" type="noConversion"/>
  </si>
  <si>
    <t>http://www.nature.com/</t>
    <phoneticPr fontId="3" type="noConversion"/>
  </si>
  <si>
    <t>Nature Archive: 1987-1996</t>
    <phoneticPr fontId="3" type="noConversion"/>
  </si>
  <si>
    <t>提供美加地區410多萬篇博碩士論文索引摘要(1637- )，其中可免費瀏覽1997 年後已數位化之論文的前24 頁。
包括理、工、醫、農及人文社會等各類學科。</t>
    <phoneticPr fontId="3" type="noConversion"/>
  </si>
  <si>
    <t>Web of Science (簡稱 WOS) 為美國 Thomson Reuters 於 1997 年間建置之網際網路版引用文獻索引資料庫系統，提供使用者理、工、醫、農、人文、及社會科學等各學科領域之文獻書目、作者摘要、及引用文獻等資料。該系統收錄期刊超過 10,000 種，每週更新其內容，每年提供超過 110 萬筆書目及2300 萬筆引用文獻資料。●收錄範圍：含Science Citation Index Expanded(SCIE)自然科學引文索引資料庫8,300種以上之期刊和Social Science Citation Index (SSCI)社會科學引文索引資料庫4,500種以上之期刊，內容提供2002年至今年最新資料(10年回溯)，每週更新。</t>
    <phoneticPr fontId="3" type="noConversion"/>
  </si>
  <si>
    <t>Web of Science</t>
    <phoneticPr fontId="3" type="noConversion"/>
  </si>
  <si>
    <t>*下架資料庫定義：以學年度為單位，如使用期限已到之資料庫，則納入下架資料庫清冊當中</t>
    <phoneticPr fontId="3" type="noConversion"/>
  </si>
  <si>
    <t>*新增資料庫定義為：以學年度為單位，新購(贈)資料庫，不在原資料庫清冊當中。如為續訂則不列入新增資料庫清冊中。</t>
    <phoneticPr fontId="3" type="noConversion"/>
  </si>
  <si>
    <t>udn數位閱讀電子書</t>
    <phoneticPr fontId="3" type="noConversion"/>
  </si>
  <si>
    <t xml:space="preserve">公開資訊觀測站 </t>
    <phoneticPr fontId="3" type="noConversion"/>
  </si>
  <si>
    <t>體育文獻資料庫</t>
    <phoneticPr fontId="3" type="noConversion"/>
  </si>
  <si>
    <t xml:space="preserve">台灣體育大學圖書館建置之「體育文獻資料庫」，內容包含數位論文、教師著作、本校學報、系所刊物等學術文獻外，另包括體育影像系統及體育新聞剪報系統，為目前國內唯一收錄國內各家報刊之體育相關新聞、評論、政策、措施、各項賽事及部份國外與大陸體育新聞之資料庫。新聞剪報資料庫收錄範圍自民國79年至98年間共20個年度，超過十五萬筆以上之體育新聞資料。
</t>
    <phoneticPr fontId="3" type="noConversion"/>
  </si>
  <si>
    <t>社會科學類</t>
    <phoneticPr fontId="3" type="noConversion"/>
  </si>
  <si>
    <t>台灣體育大學圖書館</t>
    <phoneticPr fontId="3" type="noConversion"/>
  </si>
  <si>
    <t>新贈</t>
    <phoneticPr fontId="3" type="noConversion"/>
  </si>
  <si>
    <t>http://penews.ntupes.edu.tw/cgi-bin/gs32/gsweb.cgi/login?o=dwebmge&amp;cache=1510220027585</t>
    <phoneticPr fontId="3" type="noConversion"/>
  </si>
  <si>
    <t>中區技職校院聯合電子書共用平台</t>
    <phoneticPr fontId="3" type="noConversion"/>
  </si>
  <si>
    <t>原版報紙資料庫定點公播版</t>
    <phoneticPr fontId="3" type="noConversion"/>
  </si>
  <si>
    <t>中山學術資料庫</t>
    <phoneticPr fontId="3" type="noConversion"/>
  </si>
  <si>
    <t>協助全國學子認識國父，瞭解我國立國精神。內容包含「三民主義全文檢索系統」及《國父全集》與《國父年譜》電子書</t>
    <phoneticPr fontId="3" type="noConversion"/>
  </si>
  <si>
    <t>總類</t>
    <phoneticPr fontId="3" type="noConversion"/>
  </si>
  <si>
    <t xml:space="preserve">http://sunology.yatsen.gov.tw   </t>
    <phoneticPr fontId="3" type="noConversion"/>
  </si>
  <si>
    <t>TAO臺灣學智慧藏電子書</t>
    <phoneticPr fontId="3" type="noConversion"/>
  </si>
  <si>
    <t>iRead eBook華藝電子書</t>
    <phoneticPr fontId="3" type="noConversion"/>
  </si>
  <si>
    <t>考古資料數位典藏資料庫</t>
    <phoneticPr fontId="3" type="noConversion"/>
  </si>
  <si>
    <t xml:space="preserve">典藏為數可觀的日治時期孤本圖書，包含產業、政治、經濟、社會、醫學、歷史、宗教等方面之圖書，提供讀者利用
</t>
    <phoneticPr fontId="3" type="noConversion"/>
  </si>
  <si>
    <t xml:space="preserve">http://stfb.ntl.edu.tw/cgi-bin/gs32/gsweb.cgi/login?o=dwebmge   </t>
    <phoneticPr fontId="3" type="noConversion"/>
  </si>
  <si>
    <t>席勒(1759-1805)為德國狂飆時期代表作家，本資料庫內容為德國自1940年起對席勒作品的國家典藏計畫，資料共56冊，目前由威瑪古典主義基金會及席勒國家博物館收藏。本資料庫為國家典藏計畫數位版，收錄席勒的文學作品、手稿、書信、談話及語錄。</t>
  </si>
  <si>
    <t>卡夫卡(1883-1924)為德國20世紀最具影響力的德國作家，其著名的意識流寫作風格為當代文明的創作。本資料庫收錄卡夫卡的創作、手稿、日記、論壇，及其創作「蛻變」、「審判」、「城堡」等著作全文。該網站為1982年出版之「卡夫卡，評論集、書信及日記」(Franz Kafka, Kritische Ausgabe, Schriften und Tagebucher)電子版，書中主要評論卡夫卡的所有生平著作，同時探討卡夫卡對後世作品的影響。</t>
    <phoneticPr fontId="3" type="noConversion"/>
  </si>
  <si>
    <t>收錄英國牛津大學出版社 (Oxford University Press) 出版之71種回溯至1996年止之電子期刊。
主題範疇：生物、醫學、物理、化學、心理學、數學、資訊、工程、大眾傳播、政治、經濟、法律、語言、文學、音樂、藝術、哲學、社會科學...等學科。</t>
    <phoneticPr fontId="3" type="noConversion"/>
  </si>
  <si>
    <t>http://huso.stpi.narl.org.tw/husoc/husokm?!!FUNC210</t>
    <phoneticPr fontId="3" type="noConversion"/>
  </si>
  <si>
    <t>提供 Springer 出版的電子期刊、電子書、電子叢書、專家系統等。內容包含工程、化學、天文學、生命科學、生物醫學、地球科學、法律、物理、社會科學、統計、經濟、電腦、數學、環境科學、藝術等 16 類。Springer 電子期刊累增至 510 餘種，期刊收錄年代最遠者回溯至 1997年。</t>
    <phoneticPr fontId="3" type="noConversion"/>
  </si>
  <si>
    <t xml:space="preserve">OCLC WorldCat Discovery Services PapersFirst </t>
    <phoneticPr fontId="3" type="noConversion"/>
  </si>
  <si>
    <t>OCLC WorldCat Discovery Services ProceedingsFirst</t>
    <phoneticPr fontId="3" type="noConversion"/>
  </si>
  <si>
    <t>SOJA http://huso.stpi.narl.org.tw/husoc/husokm?!!FUNC470</t>
    <phoneticPr fontId="3" type="noConversion"/>
  </si>
  <si>
    <t>The Making of Modern Law : Trials, 1600-1926</t>
    <phoneticPr fontId="3" type="noConversion"/>
  </si>
  <si>
    <t>近代法律全文資料庫:判例 1600-1926(MOML:Trials)，MOML: Trials是收錄當時在美國、法國、英國震驚社會的審判。由這些內容我們可以一窺當代的家族關係、性別問題、也是了解十九世紀婚姻制度的最好來源。所收錄的並不只是一些負面的判決、也包括憲法的價值、與歷史議題相關的審判，包括有名的the Dred Scott案(美國最高法院使奴隸制在准州合法化的裁決)及猴子審判(Scope Monkey審判：創造論與進化論的爭論)。</t>
    <phoneticPr fontId="3" type="noConversion"/>
  </si>
  <si>
    <t>http://huso.stpi.narl.org.tw/husoc/husokm?000EF3030001000100000000000021C00000001E000000000</t>
    <phoneticPr fontId="3" type="noConversion"/>
  </si>
  <si>
    <t xml:space="preserve">收錄1843-2003年間，所有出版的Economist期刊全文。收錄550,000頁以上。
政治、經濟、科學、科技及文化等領域。
</t>
    <phoneticPr fontId="3" type="noConversion"/>
  </si>
  <si>
    <t>管理學院</t>
    <phoneticPr fontId="3" type="noConversion"/>
  </si>
  <si>
    <t>http://huso.stpi.narl.org.tw/husoc/husokm?000EF3030001000100000000000023000000001E000000000</t>
    <phoneticPr fontId="3" type="noConversion"/>
  </si>
  <si>
    <t>http://huso.stpi.narl.org.tw/husoc/husokm?!!FUNC310</t>
    <phoneticPr fontId="3" type="noConversion"/>
  </si>
  <si>
    <t>Times Digital Archives (TDA)</t>
    <phoneticPr fontId="3" type="noConversion"/>
  </si>
  <si>
    <t>收錄 1785-1900 年The Times 泰晤士報的原始內容，總計有 100 萬頁的資料，超過 186萬篇文章。除了新聞之外，亦有廣告、股票資訊、工商行情、政府重大的經濟策略及評論文章等。
收錄主題有：1.Advertising 2.Business 3.Editorial &amp; Commentary 4.Features5.Parliamnet 6.Law 7.News 8.People 9.Picture gallery 10.Sport</t>
    <phoneticPr fontId="3" type="noConversion"/>
  </si>
  <si>
    <t>http://huso.stpi.narl.org.tw/husoc/husokm?!!FUNC400</t>
    <phoneticPr fontId="3" type="noConversion"/>
  </si>
  <si>
    <t>Times Literary Supplement Centenary Archive</t>
    <phoneticPr fontId="3" type="noConversion"/>
  </si>
  <si>
    <t>http://huso.stpi.narl.org.tw/husoc/husokm?0027C6AF000100010000000000001A400000001E000000000</t>
    <phoneticPr fontId="3" type="noConversion"/>
  </si>
  <si>
    <t>Chadwyck-Healey Literature Collections  ( CLC)</t>
    <phoneticPr fontId="3" type="noConversion"/>
  </si>
  <si>
    <t>收錄西元 7 世紀至 20 世紀的英美文學作品，包括詩、小說、戲劇、文學家之作品集，如莎士比亞和葉慈之作品集、英文聖經集成之全文資料，涵括各種時代及類型的文學作品，為研究文學及文學史的重要資源。具14,554筆作品(works)</t>
    <phoneticPr fontId="3" type="noConversion"/>
  </si>
  <si>
    <t>http://huso.stpi.narl.org.tw/husoc/husokm?!!FUNC440</t>
    <phoneticPr fontId="3" type="noConversion"/>
  </si>
  <si>
    <t>應用外語系</t>
    <phoneticPr fontId="3" type="noConversion"/>
  </si>
  <si>
    <t xml:space="preserve">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評論。它也以由世界第一流學者所撰寫的時事文章、書目報導和讀者致編者的熱情信件而聞名。超過250,000篇的評論、書信、詩歌與散文收錄在擁有5,000期的TLS的泰晤士報文學增刊百年饗宴裡。
</t>
    <phoneticPr fontId="3" type="noConversion"/>
  </si>
  <si>
    <t>http://huso.stpi.narl.org.tw/husoc/husokm?!!FUNC270</t>
  </si>
  <si>
    <t>Eighteenth Century Collections Online  (ECCO)</t>
    <phoneticPr fontId="3" type="noConversion"/>
  </si>
  <si>
    <t>收錄 18 世紀當代有關美國大革命、法國革命及工業革命等大史事經典古籍，包含來自全球 1,500個大學、公共圖書館及私人圖書館館藏，138,000 種電子書 (約 150,000 冊) 的完整內容，包含 2,600 萬頁全文內容供使用者檢索。主題範疇：歷史與地理、社會科學、文學及語言、宗教學、現代藝術、法律類、醫學及科技、以及參考書類。</t>
    <phoneticPr fontId="3" type="noConversion"/>
  </si>
  <si>
    <t>http://huso.stpi.narl.org.tw/husoc/husokm?!!FUNC340</t>
    <phoneticPr fontId="3" type="noConversion"/>
  </si>
  <si>
    <t>http://www.airitiplagchecker.com/</t>
    <phoneticPr fontId="3" type="noConversion"/>
  </si>
  <si>
    <t>華藝文獻相似度檢測服務可協助您比對您的文檔與他人著作的相似程度。比對內容涵蓋逾2,000種華文學術期刊與會議論文，以及超過60所大專院校學位論文，包含臺灣大學學位論文、馬偕護理雜誌、臺灣地理資訊學刊……等獨家授權給華藝線上圖書館的期刊、會議論文及學位論文。</t>
    <phoneticPr fontId="3" type="noConversion"/>
  </si>
  <si>
    <t>CJTD中文學術期刊暨學位論文全文資料庫
CJTD中國大陸學術期刊暨學位論文全文資料庫</t>
    <phoneticPr fontId="3" type="noConversion"/>
  </si>
  <si>
    <t>教育部100年度臺灣學術電子資源永續發展計畫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t>
    <phoneticPr fontId="3" type="noConversion"/>
  </si>
  <si>
    <t>空中英語教室影音典藏學習系統(空中英語教室每日頻道)</t>
    <phoneticPr fontId="3" type="noConversion"/>
  </si>
  <si>
    <t>Early English Books Online (EEBO)
15-17世紀珍本英語文獻</t>
    <phoneticPr fontId="3" type="noConversion"/>
  </si>
  <si>
    <t>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t>
    <phoneticPr fontId="3" type="noConversion"/>
  </si>
  <si>
    <t>文獻相似度檢測服務</t>
    <phoneticPr fontId="3" type="noConversion"/>
  </si>
  <si>
    <t>北大方正電子書=Apabi數位資源平臺</t>
    <phoneticPr fontId="3" type="noConversion"/>
  </si>
  <si>
    <t>Periodicals Archive Online Collection(PAO)</t>
    <phoneticPr fontId="3" type="noConversion"/>
  </si>
  <si>
    <t xml:space="preserve">The Economist Historical Archive 1843-2003 (EHA) </t>
    <phoneticPr fontId="3" type="noConversion"/>
  </si>
  <si>
    <t xml:space="preserve">The Economist Historical Archive 1843-2003 (EHA) </t>
    <phoneticPr fontId="3" type="noConversion"/>
  </si>
  <si>
    <t>PAO人文社會學術期刊全文資料庫，包括藝術、人文及社會科學相關約31 種主題，並收錄自西元1873─2000 年，共計75 種全文期刊，211,590 篇文章，1,525,014 頁全文內容。
為 Periodicals Index Online 之全文版，涵蓋年代1873-2000年，收錄635種期刊，共計約1217萬頁以上。</t>
    <phoneticPr fontId="3" type="noConversion"/>
  </si>
  <si>
    <t>SpringerLink Online Journal Archive (SOJA)</t>
    <phoneticPr fontId="3" type="noConversion"/>
  </si>
  <si>
    <t>SpringerLink Online Journal Archive (SOJA)</t>
    <phoneticPr fontId="3" type="noConversion"/>
  </si>
  <si>
    <t>Oxford Journals Archives (OJA)</t>
    <phoneticPr fontId="3" type="noConversion"/>
  </si>
  <si>
    <t>Oxford Journals Archives (OJA)</t>
    <phoneticPr fontId="3" type="noConversion"/>
  </si>
  <si>
    <t>http://huso.stpi.narl.org.tw/husoc/husokm?000B05950001000100000000000000300000001E000000000#</t>
    <phoneticPr fontId="3" type="noConversion"/>
  </si>
  <si>
    <t>提供 OCLC Electronic Collections Online 資料庫中 5,000 種期刊之文章索引、摘要
主題： 農業、圖書館學、人類學、文學、商業、醫藥、經濟學、哲學、教育、政治科學、美術、心理學、地理、宗教、歷史、科學語言、社會科學、法律、技術等</t>
    <phoneticPr fontId="3" type="noConversion"/>
  </si>
  <si>
    <t>僅提供索引與摘要</t>
    <phoneticPr fontId="3" type="noConversion"/>
  </si>
  <si>
    <t>http://firstsearch.oclc.org/dbname=ECO;fsip</t>
    <phoneticPr fontId="3" type="noConversion"/>
  </si>
  <si>
    <t>全球專利檢索系統</t>
    <phoneticPr fontId="3" type="noConversion"/>
  </si>
  <si>
    <t xml:space="preserve">『經濟部智慧財產局』自2018年1月1日起開 放『全球專利檢索系統』線上服 務，使用者可 透過該平台一站 式檢 索包含本國及美、日、歐、中、韓專利資訊，提供國人產學研各界免 費專利檢 索服務。
</t>
    <phoneticPr fontId="3" type="noConversion"/>
  </si>
  <si>
    <t>經濟部智慧財產局</t>
    <phoneticPr fontId="3" type="noConversion"/>
  </si>
  <si>
    <t>https://gpss.tipo.gov.tw/</t>
    <phoneticPr fontId="3" type="noConversion"/>
  </si>
  <si>
    <t>104教育部獎補助
105教育部獎補助
107教育部獎補助</t>
    <phoneticPr fontId="3" type="noConversion"/>
  </si>
  <si>
    <t xml:space="preserve">2014/2015/2016/2017/2018/2019
(買斷，不限人數，永久授權使用)
</t>
    <phoneticPr fontId="3" type="noConversion"/>
  </si>
  <si>
    <t>原"華藝中文電子書"
2016買斷1363本(2016/11/30啟用)
2017買斷1126本(2017/9/18啟用)
2018買斷1062本(1002為聯盟書+自購60本)(2018/7/19啟用)</t>
    <phoneticPr fontId="3" type="noConversion"/>
  </si>
  <si>
    <t>Alexander Fashion Studies Online = 亞歷山大影音資料庫:時尚在線影音館</t>
    <phoneticPr fontId="3" type="noConversion"/>
  </si>
  <si>
    <t>影音館收錄超過1,200 個小時的影音，包括世界時尚、服裝、和服裝歷史。讀者可以藉此瞭解在米蘭、巴黎、紐約和倫敦，以及邁阿密泳裝秀(Miami swim)紐約婚紗秀(New York bridal) 等各大時裝週況。比如Met's Costume Exhibits, CFDA Awards，並有採訪頂尖設計師、模特兒和時尚界名人。對於想提升時尚品味及掌握潮流歷史及趨勢的讀者，可以有更深入的研究。</t>
    <phoneticPr fontId="3" type="noConversion"/>
  </si>
  <si>
    <t>設計學院</t>
    <phoneticPr fontId="3" type="noConversion"/>
  </si>
  <si>
    <t>107年度教育部獎補助</t>
    <phoneticPr fontId="3" type="noConversion"/>
  </si>
  <si>
    <t>https://search.alexanderstreet.com/fash</t>
    <phoneticPr fontId="3" type="noConversion"/>
  </si>
  <si>
    <r>
      <t xml:space="preserve">100年教育部獎補助款訂購
103年教育部獎勵補助
105年教育部獎補助款訂購
</t>
    </r>
    <r>
      <rPr>
        <sz val="10"/>
        <color rgb="FFFF0000"/>
        <rFont val="新細明體"/>
        <family val="1"/>
        <charset val="136"/>
        <scheme val="minor"/>
      </rPr>
      <t>107年教育部獎勵補助款(2018/11/1-2020/10/31)</t>
    </r>
    <phoneticPr fontId="3" type="noConversion"/>
  </si>
  <si>
    <t>105教育部獎補助
107教育部獎補助</t>
    <phoneticPr fontId="3" type="noConversion"/>
  </si>
  <si>
    <r>
      <t xml:space="preserve">101年度教育部獎補助
103年度教育部獎補助
104年度教育部獎補助
105年度教育部獎補助
106年度教育部獎補助
</t>
    </r>
    <r>
      <rPr>
        <sz val="10"/>
        <color rgb="FFFF0000"/>
        <rFont val="新細明體"/>
        <family val="1"/>
        <charset val="136"/>
        <scheme val="minor"/>
      </rPr>
      <t>107年度教育部獎補助</t>
    </r>
    <phoneticPr fontId="3" type="noConversion"/>
  </si>
  <si>
    <r>
      <t xml:space="preserve">CEPS中文電子期刊-人文類、社會科學類使用至2016/12/2-2018/11/30 
CEPS中文電子期刊-自然科學類/應用科學類/醫學與生命科學使用至2017/7/1-2020/11/20
</t>
    </r>
    <r>
      <rPr>
        <sz val="10"/>
        <color rgb="FFFF0000"/>
        <rFont val="新細明體"/>
        <family val="1"/>
        <charset val="136"/>
        <scheme val="minor"/>
      </rPr>
      <t>CEPS中文電子期刊-人文類、社會科學類使用至2018/12/1-2020/11/30</t>
    </r>
    <r>
      <rPr>
        <sz val="10"/>
        <rFont val="新細明體"/>
        <family val="1"/>
        <charset val="136"/>
        <scheme val="minor"/>
      </rPr>
      <t xml:space="preserve"> </t>
    </r>
    <phoneticPr fontId="3" type="noConversion"/>
  </si>
  <si>
    <t>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t>
    <phoneticPr fontId="3" type="noConversion"/>
  </si>
  <si>
    <r>
      <t>99年度教育部獎補助
 103年度教育部獎補助 
104年度教育部獎補助
105年度教育部獎補助
106年度教育部獎補助</t>
    </r>
    <r>
      <rPr>
        <sz val="10"/>
        <color rgb="FFFF0000"/>
        <rFont val="新細明體"/>
        <family val="1"/>
        <charset val="136"/>
        <scheme val="minor"/>
      </rPr>
      <t xml:space="preserve">
107年度教育部獎補助</t>
    </r>
    <phoneticPr fontId="3" type="noConversion"/>
  </si>
  <si>
    <r>
      <t>教育部102年度臺灣學術電子資源永續發展計畫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t>
    </r>
    <r>
      <rPr>
        <sz val="10"/>
        <color rgb="FFFF0000"/>
        <rFont val="新細明體"/>
        <family val="1"/>
        <charset val="136"/>
        <scheme val="minor"/>
      </rPr>
      <t xml:space="preserve">
教育部107年度臺灣學術電子資源永續發展計畫</t>
    </r>
    <phoneticPr fontId="3" type="noConversion"/>
  </si>
  <si>
    <t>連線網址：http://jcr.incites.thomsonreuters.com/</t>
    <phoneticPr fontId="3" type="noConversion"/>
  </si>
  <si>
    <r>
      <t xml:space="preserve">教育部103年度臺灣學術電子資源永續發展計畫
教育部104年度臺灣學術電子資源永續發展計畫教育部
105年度臺灣學術電子資源永續發展計畫
106年度臺灣學術電子資源永續發展計畫
</t>
    </r>
    <r>
      <rPr>
        <sz val="10"/>
        <color rgb="FFFF0000"/>
        <rFont val="新細明體"/>
        <family val="1"/>
        <charset val="136"/>
        <scheme val="minor"/>
      </rPr>
      <t>107年度臺灣學術電子資源永續發展計畫(2019/1/1~2019/12/31)</t>
    </r>
    <phoneticPr fontId="3" type="noConversion"/>
  </si>
  <si>
    <r>
      <t xml:space="preserve">教育部106年度「臺灣學術電子資源永續發展計畫」
廠商願意提供延長使用至2018/12/31
</t>
    </r>
    <r>
      <rPr>
        <sz val="10"/>
        <color rgb="FFFF0000"/>
        <rFont val="新細明體"/>
        <family val="1"/>
        <charset val="136"/>
        <scheme val="minor"/>
      </rPr>
      <t>教育部107年度「臺灣學術電子資源永續發展計畫」(2019/1/1~2019/12/31)</t>
    </r>
    <phoneticPr fontId="3" type="noConversion"/>
  </si>
  <si>
    <t xml:space="preserve">日治時期圖書全文影像系統 </t>
    <phoneticPr fontId="3" type="noConversion"/>
  </si>
  <si>
    <r>
      <t>教育部102年度臺灣學術電子資源永續發展計畫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t>
    </r>
    <r>
      <rPr>
        <sz val="10"/>
        <color rgb="FFFF0000"/>
        <rFont val="新細明體"/>
        <family val="1"/>
        <charset val="136"/>
        <scheme val="minor"/>
      </rPr>
      <t xml:space="preserve">
教育部107年度臺灣學術電子資源永續發展計畫 (~219/10/17)</t>
    </r>
    <phoneticPr fontId="3" type="noConversion"/>
  </si>
  <si>
    <t>依照廠商提供清單(2018/10)</t>
    <phoneticPr fontId="3" type="noConversion"/>
  </si>
  <si>
    <r>
      <t xml:space="preserve">107年全國學術電子資訊資源共享聯盟 CONCERT
</t>
    </r>
    <r>
      <rPr>
        <sz val="10"/>
        <color rgb="FFFF0000"/>
        <rFont val="新細明體"/>
        <family val="1"/>
        <charset val="136"/>
        <scheme val="minor"/>
      </rPr>
      <t>108年全國學術電子資訊資源共享聯盟 CONCERT</t>
    </r>
    <r>
      <rPr>
        <sz val="10"/>
        <rFont val="新細明體"/>
        <family val="1"/>
        <charset val="136"/>
        <scheme val="minor"/>
      </rPr>
      <t xml:space="preserve">
</t>
    </r>
    <phoneticPr fontId="3" type="noConversion"/>
  </si>
  <si>
    <t>科技政策中心自 2010 年起以 National Academic License 引進 Nature 期刊 1987 到 1996 年過刊資料庫(Nature Archive :1987-1996)，提供全國各大專院校及研究機構等 CONCERT 成員使用。 
Springer Nature出版Nature, Nature Research Journals, Nature Reviews 等83種刊物，其中包括代理出版知名國際性學會之電子期刊。Nature.com 是Nature.com eJournals的網際網路出版平台，採用AOP (Advance Online Publication)系統，論文的線上出版可以比紙本提早數星期。
 Nature.com 平台提供之電子期刊，主題涵蓋科學、技術、生物技術、化學、基因與進化、免疫、藥學、醫學、臨床醫學、惡性腫瘤、牙科、分子細胞生物、神經科學、物理科學等。</t>
    <phoneticPr fontId="3" type="noConversion"/>
  </si>
  <si>
    <t>Dissertations &amp; Theses (PQDT)</t>
    <phoneticPr fontId="3" type="noConversion"/>
  </si>
  <si>
    <t>Intelex_Past Master 法語資料庫</t>
    <phoneticPr fontId="3" type="noConversion"/>
  </si>
  <si>
    <t>Journal Citation Report (JCR)</t>
    <phoneticPr fontId="3" type="noConversion"/>
  </si>
  <si>
    <t xml:space="preserve">Kafkas Werke </t>
    <phoneticPr fontId="3" type="noConversion"/>
  </si>
  <si>
    <t>Nature</t>
    <phoneticPr fontId="3" type="noConversion"/>
  </si>
  <si>
    <t xml:space="preserve">OCLC WorldCat Discovery Services ArticleFirst </t>
    <phoneticPr fontId="3" type="noConversion"/>
  </si>
  <si>
    <t>OCLC FirstSearch ECO (A &amp; I )</t>
    <phoneticPr fontId="3" type="noConversion"/>
  </si>
  <si>
    <t>Schillers Werke</t>
    <phoneticPr fontId="3" type="noConversion"/>
  </si>
  <si>
    <t xml:space="preserve">eBird Taiwan : 線上賞鳥紀錄資料庫 </t>
  </si>
  <si>
    <t>ebird 是目前全世界最大的賞鳥紀錄資料庫及共享平台，由康乃爾鳥類研究室及奧杜邦學會共同營運，隨時蒐集來自世界各地30萬用戶的賞鳥紀錄。自2002年起，已經提供一億五千萬筆的鳥類分布資料至全球生物開放資料的核心，ebird Taiwan 則是 ebird的臺灣入口網站，由中華民國野鳥學會與特有生物研究保育中心共同管理。</t>
  </si>
  <si>
    <t>農業委員會特有生物研究保育中心(建置)                康乃爾大學鳥類研究室     中華民國野鳥學會</t>
    <phoneticPr fontId="3" type="noConversion"/>
  </si>
  <si>
    <t>https://ebird.org/taiwan/home</t>
    <phoneticPr fontId="3" type="noConversion"/>
  </si>
  <si>
    <t>自建帳密</t>
    <phoneticPr fontId="3" type="noConversion"/>
  </si>
  <si>
    <t>臺大圖書館公開取用電子書</t>
    <phoneticPr fontId="3" type="noConversion"/>
  </si>
  <si>
    <t>全國人事法規資料庫</t>
    <phoneticPr fontId="3" type="noConversion"/>
  </si>
  <si>
    <t>Acer Walking Library電子雜誌出版服務平台</t>
  </si>
  <si>
    <t>綜合</t>
  </si>
  <si>
    <t>鎖校園IP</t>
  </si>
  <si>
    <t>103中區技職校院區域教學資源中心聯合圖書資源共享平台計畫
104中區技職校院區域教學資源中心聯合圖書資源共享平台計畫
105中區技職校院區域教學資源中心聯合圖書資源共享平台計畫
105教育部獎補助
107年度大鐸資訊提供試用(2018/12/1~2019/5/31)</t>
  </si>
  <si>
    <t>新訂</t>
  </si>
  <si>
    <t>訂</t>
  </si>
  <si>
    <t>108年度教育部獎勵補助款</t>
  </si>
  <si>
    <t>整體書櫃 http://211.79.206.4/innotive/content/ocp_content.jsp</t>
    <phoneticPr fontId="3" type="noConversion"/>
  </si>
  <si>
    <t>HyRead台灣全文資料庫</t>
  </si>
  <si>
    <t>HyRead台灣全文資料庫由凌網科技建置，於2009年正式上線營運，為專屬台灣的電子期刊資料庫，收錄的內容以國內學術電子全文為主，共分為綜合、人文、社會、自然、應用與生醫六大主題。</t>
  </si>
  <si>
    <t xml:space="preserve"> Acer Walking Library電子雜誌線上版：商業周刊、數位時代、天下雜誌、Cheers快樂工作人、科技時尚誌、Design設計雜誌、台灣光華雜誌(中英文版)、遠見特刊(2014-2015年) 。</t>
    <phoneticPr fontId="3" type="noConversion"/>
  </si>
  <si>
    <t>http://www.hyread.com.tw/hyreadnew/</t>
  </si>
  <si>
    <t>無</t>
    <phoneticPr fontId="3" type="noConversion"/>
  </si>
  <si>
    <t>動腦雜誌知識庫</t>
    <phoneticPr fontId="3" type="noConversion"/>
  </si>
  <si>
    <t>Nature.com</t>
    <phoneticPr fontId="3" type="noConversion"/>
  </si>
  <si>
    <t>依照廠商提供清單</t>
    <phoneticPr fontId="3" type="noConversion"/>
  </si>
  <si>
    <t>依照廠商提供清單(2019/07)</t>
    <phoneticPr fontId="3" type="noConversion"/>
  </si>
  <si>
    <t>華藝線上圖書館-AL</t>
    <phoneticPr fontId="3" type="noConversion"/>
  </si>
  <si>
    <t>全民英語通</t>
    <phoneticPr fontId="3" type="noConversion"/>
  </si>
  <si>
    <t>2019聯合知識庫 : 原版報紙資料庫</t>
    <phoneticPr fontId="3" type="noConversion"/>
  </si>
  <si>
    <t>資料內容:聯合報進10年原版報紙影像並收錄所有地方版、廣告板...等版面資訊。
限校內所屬網域使用，單校同時在限閱讀人數3人。
更新頻率：約早上6點更新。
使用功能：報別選擇、日期與報版挑選、單一版面放大瀏覽、列印。</t>
    <phoneticPr fontId="3" type="noConversion"/>
  </si>
  <si>
    <t xml:space="preserve">2019/11/01
</t>
    <phoneticPr fontId="3" type="noConversion"/>
  </si>
  <si>
    <t xml:space="preserve">2020/10/31
</t>
    <phoneticPr fontId="3" type="noConversion"/>
  </si>
  <si>
    <t xml:space="preserve">雲林科技大學圖書館高教深耕 -【聯合圖書資源共享平台計畫】
</t>
    <phoneticPr fontId="3" type="noConversion"/>
  </si>
  <si>
    <t>http://tlrcctlib.yuntech.edu.tw/</t>
    <phoneticPr fontId="3" type="noConversion"/>
  </si>
  <si>
    <t>依照廠商提供清單(2019/08)</t>
    <phoneticPr fontId="3" type="noConversion"/>
  </si>
  <si>
    <t>贈</t>
  </si>
</sst>
</file>

<file path=xl/styles.xml><?xml version="1.0" encoding="utf-8"?>
<styleSheet xmlns="http://schemas.openxmlformats.org/spreadsheetml/2006/main" xmlns:mc="http://schemas.openxmlformats.org/markup-compatibility/2006" xmlns:x14ac="http://schemas.microsoft.com/office/spreadsheetml/2009/9/ac" mc:Ignorable="x14ac">
  <fonts count="27">
    <font>
      <sz val="12"/>
      <name val="新細明體"/>
      <family val="1"/>
      <charset val="136"/>
    </font>
    <font>
      <sz val="12"/>
      <name val="新細明體"/>
      <family val="1"/>
      <charset val="136"/>
    </font>
    <font>
      <sz val="10"/>
      <name val="新細明體"/>
      <family val="1"/>
      <charset val="136"/>
      <scheme val="minor"/>
    </font>
    <font>
      <sz val="9"/>
      <name val="新細明體"/>
      <family val="1"/>
      <charset val="136"/>
    </font>
    <font>
      <u/>
      <sz val="12"/>
      <color indexed="12"/>
      <name val="新細明體"/>
      <family val="1"/>
      <charset val="136"/>
    </font>
    <font>
      <u/>
      <sz val="10"/>
      <name val="新細明體"/>
      <family val="1"/>
      <charset val="136"/>
      <scheme val="minor"/>
    </font>
    <font>
      <u/>
      <sz val="10"/>
      <name val="新細明體"/>
      <family val="1"/>
      <charset val="136"/>
    </font>
    <font>
      <sz val="10"/>
      <name val="新細明體"/>
      <family val="1"/>
      <charset val="136"/>
    </font>
    <font>
      <sz val="12"/>
      <color theme="1"/>
      <name val="新細明體"/>
      <family val="1"/>
      <charset val="136"/>
      <scheme val="minor"/>
    </font>
    <font>
      <u/>
      <sz val="12"/>
      <color theme="10"/>
      <name val="新細明體"/>
      <family val="1"/>
      <charset val="136"/>
    </font>
    <font>
      <b/>
      <sz val="10"/>
      <name val="新細明體"/>
      <family val="1"/>
      <charset val="136"/>
      <scheme val="minor"/>
    </font>
    <font>
      <sz val="12"/>
      <name val="新細明體"/>
      <family val="1"/>
      <charset val="136"/>
      <scheme val="minor"/>
    </font>
    <font>
      <u/>
      <sz val="10"/>
      <color indexed="12"/>
      <name val="新細明體"/>
      <family val="1"/>
      <charset val="136"/>
    </font>
    <font>
      <sz val="12"/>
      <color rgb="FFFF0000"/>
      <name val="新細明體"/>
      <family val="1"/>
      <charset val="136"/>
    </font>
    <font>
      <sz val="10"/>
      <color theme="0"/>
      <name val="新細明體"/>
      <family val="1"/>
      <charset val="136"/>
      <scheme val="minor"/>
    </font>
    <font>
      <sz val="16"/>
      <color rgb="FFFF0000"/>
      <name val="新細明體"/>
      <family val="1"/>
      <charset val="136"/>
    </font>
    <font>
      <sz val="18"/>
      <color rgb="FFFF0000"/>
      <name val="新細明體"/>
      <family val="1"/>
      <charset val="136"/>
    </font>
    <font>
      <sz val="10"/>
      <color rgb="FFFF0000"/>
      <name val="新細明體"/>
      <family val="1"/>
      <charset val="136"/>
      <scheme val="minor"/>
    </font>
    <font>
      <sz val="9"/>
      <color indexed="81"/>
      <name val="Tahoma"/>
      <family val="2"/>
    </font>
    <font>
      <b/>
      <sz val="9"/>
      <color indexed="81"/>
      <name val="Tahoma"/>
      <family val="2"/>
    </font>
    <font>
      <sz val="9"/>
      <color indexed="81"/>
      <name val="細明體"/>
      <family val="3"/>
      <charset val="136"/>
    </font>
    <font>
      <b/>
      <sz val="12"/>
      <name val="新細明體"/>
      <family val="1"/>
      <charset val="136"/>
      <scheme val="minor"/>
    </font>
    <font>
      <b/>
      <sz val="11"/>
      <name val="新細明體"/>
      <family val="1"/>
      <charset val="136"/>
      <scheme val="minor"/>
    </font>
    <font>
      <sz val="11"/>
      <name val="新細明體"/>
      <family val="1"/>
      <charset val="136"/>
    </font>
    <font>
      <sz val="11"/>
      <name val="新細明體"/>
      <family val="1"/>
      <charset val="136"/>
      <scheme val="minor"/>
    </font>
    <font>
      <sz val="12"/>
      <color rgb="FF404040"/>
      <name val="新細明體"/>
      <family val="1"/>
      <charset val="136"/>
    </font>
    <font>
      <sz val="10"/>
      <color rgb="FF404040"/>
      <name val="新細明體"/>
      <family val="1"/>
      <charset val="136"/>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5">
    <xf numFmtId="0" fontId="0" fillId="0" borderId="0"/>
    <xf numFmtId="0" fontId="4" fillId="0" borderId="0" applyNumberFormat="0" applyFill="0" applyBorder="0" applyAlignment="0" applyProtection="0">
      <alignment vertical="top"/>
      <protection locked="0"/>
    </xf>
    <xf numFmtId="0" fontId="1" fillId="0" borderId="0">
      <alignment vertical="center"/>
    </xf>
    <xf numFmtId="0" fontId="8" fillId="0" borderId="0">
      <alignment vertical="center"/>
    </xf>
    <xf numFmtId="0" fontId="9" fillId="0" borderId="0" applyNumberFormat="0" applyFill="0" applyBorder="0" applyAlignment="0" applyProtection="0"/>
  </cellStyleXfs>
  <cellXfs count="82">
    <xf numFmtId="0" fontId="0" fillId="0" borderId="0" xfId="0"/>
    <xf numFmtId="0" fontId="2" fillId="0" borderId="0" xfId="0" applyFont="1" applyFill="1"/>
    <xf numFmtId="0" fontId="2" fillId="2" borderId="1" xfId="0" applyFont="1" applyFill="1" applyBorder="1" applyAlignment="1">
      <alignment horizontal="left" vertical="center" wrapText="1"/>
    </xf>
    <xf numFmtId="14"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14" fontId="2" fillId="2" borderId="1" xfId="0" applyNumberFormat="1" applyFont="1" applyFill="1" applyBorder="1" applyAlignment="1">
      <alignment horizontal="center" vertical="center" wrapText="1"/>
    </xf>
    <xf numFmtId="0" fontId="5" fillId="2" borderId="1" xfId="1" applyFont="1" applyFill="1" applyBorder="1" applyAlignment="1" applyProtection="1">
      <alignment horizontal="left" vertical="center" wrapText="1"/>
    </xf>
    <xf numFmtId="0" fontId="2" fillId="2"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14" fontId="2" fillId="2" borderId="1" xfId="0" applyNumberFormat="1" applyFont="1" applyFill="1" applyBorder="1" applyAlignment="1">
      <alignment horizontal="left" vertical="center" wrapText="1"/>
    </xf>
    <xf numFmtId="0" fontId="2" fillId="2" borderId="1" xfId="0" applyFont="1" applyFill="1" applyBorder="1" applyAlignment="1">
      <alignment vertical="center"/>
    </xf>
    <xf numFmtId="0" fontId="12" fillId="2" borderId="1" xfId="1" applyFont="1" applyFill="1" applyBorder="1" applyAlignment="1" applyProtection="1">
      <alignment horizontal="left" vertical="center" wrapText="1"/>
    </xf>
    <xf numFmtId="0" fontId="5" fillId="2" borderId="1" xfId="1" applyFont="1" applyFill="1" applyBorder="1" applyAlignment="1" applyProtection="1">
      <alignment vertical="center" wrapText="1"/>
    </xf>
    <xf numFmtId="0" fontId="6" fillId="2" borderId="1" xfId="1" applyFont="1" applyFill="1" applyBorder="1" applyAlignment="1" applyProtection="1">
      <alignment horizontal="left" vertical="center" wrapText="1"/>
    </xf>
    <xf numFmtId="0" fontId="7" fillId="2" borderId="1" xfId="0" applyFont="1" applyFill="1" applyBorder="1" applyAlignment="1">
      <alignment horizontal="center" vertical="center"/>
    </xf>
    <xf numFmtId="14" fontId="7" fillId="2" borderId="1" xfId="0" applyNumberFormat="1" applyFont="1" applyFill="1" applyBorder="1" applyAlignment="1">
      <alignment horizontal="center" vertical="center"/>
    </xf>
    <xf numFmtId="0" fontId="5" fillId="2" borderId="1" xfId="1" applyFont="1" applyFill="1" applyBorder="1" applyAlignment="1" applyProtection="1">
      <alignment vertical="center"/>
    </xf>
    <xf numFmtId="0" fontId="7" fillId="2" borderId="1" xfId="0" applyFont="1" applyFill="1" applyBorder="1"/>
    <xf numFmtId="0" fontId="0" fillId="0" borderId="0" xfId="0" pivotButton="1"/>
    <xf numFmtId="0" fontId="0" fillId="0" borderId="0" xfId="0" applyAlignment="1">
      <alignment horizontal="left"/>
    </xf>
    <xf numFmtId="0" fontId="0" fillId="0" borderId="0" xfId="0" applyNumberFormat="1"/>
    <xf numFmtId="0" fontId="0" fillId="0" borderId="1" xfId="0" applyBorder="1" applyAlignment="1">
      <alignment vertical="center"/>
    </xf>
    <xf numFmtId="0" fontId="0" fillId="0" borderId="1" xfId="0" applyBorder="1" applyAlignment="1">
      <alignment vertical="center" wrapText="1"/>
    </xf>
    <xf numFmtId="0" fontId="0" fillId="0" borderId="0" xfId="0" applyAlignment="1">
      <alignment vertical="center"/>
    </xf>
    <xf numFmtId="0" fontId="0" fillId="4" borderId="1" xfId="0" applyFill="1" applyBorder="1" applyAlignment="1">
      <alignment vertical="center"/>
    </xf>
    <xf numFmtId="0" fontId="0" fillId="3" borderId="1" xfId="0" applyFill="1" applyBorder="1" applyAlignment="1">
      <alignment vertical="center"/>
    </xf>
    <xf numFmtId="0" fontId="13" fillId="0" borderId="1" xfId="0" applyFont="1" applyBorder="1" applyAlignment="1">
      <alignment vertical="center"/>
    </xf>
    <xf numFmtId="0" fontId="13" fillId="4" borderId="1" xfId="0" applyFont="1" applyFill="1" applyBorder="1" applyAlignment="1">
      <alignment vertical="center"/>
    </xf>
    <xf numFmtId="0" fontId="13" fillId="0" borderId="0" xfId="0" applyFont="1" applyAlignment="1">
      <alignment vertical="center"/>
    </xf>
    <xf numFmtId="0" fontId="0" fillId="0" borderId="1" xfId="0" applyFont="1" applyBorder="1" applyAlignment="1">
      <alignment vertical="center" wrapText="1"/>
    </xf>
    <xf numFmtId="0" fontId="0" fillId="0" borderId="1" xfId="0" applyFont="1" applyBorder="1" applyAlignment="1">
      <alignment horizontal="right" vertical="center"/>
    </xf>
    <xf numFmtId="0" fontId="0" fillId="0" borderId="1" xfId="0" applyFont="1" applyBorder="1" applyAlignment="1">
      <alignment vertical="center"/>
    </xf>
    <xf numFmtId="0" fontId="4" fillId="2" borderId="1" xfId="1" applyFill="1" applyBorder="1" applyAlignment="1" applyProtection="1">
      <alignment horizontal="left" vertical="center" wrapText="1"/>
    </xf>
    <xf numFmtId="0" fontId="7" fillId="2" borderId="1" xfId="0" applyFont="1" applyFill="1" applyBorder="1" applyAlignment="1">
      <alignment vertical="center"/>
    </xf>
    <xf numFmtId="14" fontId="14" fillId="0" borderId="0" xfId="0" applyNumberFormat="1" applyFont="1" applyFill="1"/>
    <xf numFmtId="0" fontId="2" fillId="0" borderId="1" xfId="0" applyFont="1" applyFill="1" applyBorder="1" applyAlignment="1">
      <alignment vertical="center" wrapText="1"/>
    </xf>
    <xf numFmtId="0" fontId="2" fillId="0" borderId="0" xfId="0" applyFont="1" applyFill="1" applyAlignment="1">
      <alignment vertical="center"/>
    </xf>
    <xf numFmtId="0" fontId="7" fillId="2" borderId="1" xfId="0" applyFont="1" applyFill="1" applyBorder="1" applyAlignment="1">
      <alignment vertical="center" wrapText="1"/>
    </xf>
    <xf numFmtId="0" fontId="2" fillId="0" borderId="1" xfId="0" applyFont="1" applyFill="1" applyBorder="1" applyAlignment="1">
      <alignment horizontal="center" vertical="center"/>
    </xf>
    <xf numFmtId="14" fontId="2" fillId="0" borderId="1" xfId="0" applyNumberFormat="1" applyFont="1" applyFill="1" applyBorder="1" applyAlignment="1">
      <alignment horizontal="center" vertical="center"/>
    </xf>
    <xf numFmtId="0" fontId="2"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4" fillId="0" borderId="1" xfId="1" applyFill="1" applyBorder="1" applyAlignment="1" applyProtection="1">
      <alignment horizontal="left" vertical="center" wrapText="1"/>
    </xf>
    <xf numFmtId="0" fontId="2" fillId="2" borderId="1" xfId="1" applyFont="1" applyFill="1" applyBorder="1" applyAlignment="1" applyProtection="1">
      <alignment vertical="center" wrapText="1"/>
    </xf>
    <xf numFmtId="0" fontId="7" fillId="2" borderId="1" xfId="0" applyFont="1" applyFill="1" applyBorder="1" applyAlignment="1">
      <alignment horizontal="left" vertical="center" wrapText="1"/>
    </xf>
    <xf numFmtId="0" fontId="0" fillId="0" borderId="0" xfId="0" applyAlignment="1">
      <alignment horizontal="center" vertical="center"/>
    </xf>
    <xf numFmtId="0" fontId="2" fillId="0" borderId="1" xfId="0" applyFont="1" applyFill="1" applyBorder="1" applyAlignment="1">
      <alignment vertical="top" wrapText="1"/>
    </xf>
    <xf numFmtId="0" fontId="13" fillId="4" borderId="2" xfId="0" applyFont="1" applyFill="1" applyBorder="1" applyAlignment="1">
      <alignment vertical="center"/>
    </xf>
    <xf numFmtId="0" fontId="0" fillId="0" borderId="2" xfId="0" applyFont="1" applyBorder="1" applyAlignment="1">
      <alignment vertical="center"/>
    </xf>
    <xf numFmtId="0" fontId="4" fillId="0" borderId="1" xfId="1" applyFill="1" applyBorder="1" applyAlignment="1" applyProtection="1">
      <alignment vertical="center" wrapText="1"/>
    </xf>
    <xf numFmtId="0" fontId="2" fillId="0" borderId="1" xfId="0" applyFont="1" applyFill="1" applyBorder="1" applyAlignment="1">
      <alignment horizontal="center" vertical="center" wrapText="1"/>
    </xf>
    <xf numFmtId="0" fontId="0" fillId="0" borderId="1" xfId="0" applyBorder="1" applyAlignment="1">
      <alignment horizontal="center" vertical="center"/>
    </xf>
    <xf numFmtId="0" fontId="13" fillId="0" borderId="1" xfId="0" applyFont="1" applyBorder="1" applyAlignment="1">
      <alignment horizontal="right" vertical="center"/>
    </xf>
    <xf numFmtId="0" fontId="10" fillId="3" borderId="1" xfId="0" applyFont="1" applyFill="1" applyBorder="1" applyAlignment="1">
      <alignment horizontal="center" vertical="center"/>
    </xf>
    <xf numFmtId="0" fontId="10" fillId="3" borderId="1" xfId="0" applyFont="1" applyFill="1" applyBorder="1" applyAlignment="1">
      <alignment horizontal="center" vertical="center" wrapText="1"/>
    </xf>
    <xf numFmtId="0" fontId="21" fillId="3" borderId="1" xfId="0" applyFont="1" applyFill="1" applyBorder="1" applyAlignment="1">
      <alignment horizontal="center" vertical="center" wrapText="1"/>
    </xf>
    <xf numFmtId="0" fontId="22" fillId="3" borderId="1" xfId="0" applyFont="1" applyFill="1" applyBorder="1" applyAlignment="1">
      <alignment horizontal="center" vertical="center"/>
    </xf>
    <xf numFmtId="0" fontId="22" fillId="3"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2" fillId="0" borderId="0" xfId="0" applyFont="1" applyFill="1" applyAlignment="1">
      <alignment wrapText="1"/>
    </xf>
    <xf numFmtId="0" fontId="23" fillId="0" borderId="1" xfId="0" applyFont="1" applyBorder="1" applyAlignment="1">
      <alignment horizontal="left" vertical="center" wrapText="1"/>
    </xf>
    <xf numFmtId="0" fontId="23" fillId="0" borderId="1" xfId="0" applyFont="1" applyFill="1" applyBorder="1" applyAlignment="1">
      <alignment vertical="center" wrapText="1"/>
    </xf>
    <xf numFmtId="0" fontId="24" fillId="0"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14" fontId="24" fillId="2" borderId="1" xfId="0" applyNumberFormat="1" applyFont="1" applyFill="1" applyBorder="1" applyAlignment="1">
      <alignment horizontal="center" vertical="center" wrapText="1"/>
    </xf>
    <xf numFmtId="14" fontId="23" fillId="0" borderId="1" xfId="0" applyNumberFormat="1" applyFont="1" applyBorder="1" applyAlignment="1">
      <alignment horizontal="center" vertical="center" wrapText="1"/>
    </xf>
    <xf numFmtId="0" fontId="23" fillId="0" borderId="1" xfId="0" applyFont="1" applyBorder="1" applyAlignment="1">
      <alignment vertical="center" wrapText="1"/>
    </xf>
    <xf numFmtId="0" fontId="5" fillId="0" borderId="1" xfId="1" applyFont="1" applyFill="1" applyBorder="1" applyAlignment="1" applyProtection="1">
      <alignment vertical="center" wrapText="1"/>
    </xf>
    <xf numFmtId="3" fontId="13" fillId="0" borderId="1" xfId="0" applyNumberFormat="1" applyFont="1" applyBorder="1" applyAlignment="1">
      <alignment horizontal="right" vertical="center"/>
    </xf>
    <xf numFmtId="0" fontId="0"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7" fillId="0" borderId="1" xfId="0" applyFont="1" applyBorder="1" applyAlignment="1">
      <alignment vertical="center" wrapText="1"/>
    </xf>
    <xf numFmtId="0" fontId="7"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4" fillId="0" borderId="1" xfId="1" applyBorder="1" applyAlignment="1" applyProtection="1">
      <alignment vertical="center" wrapText="1"/>
    </xf>
    <xf numFmtId="0" fontId="0" fillId="0" borderId="0" xfId="0" applyAlignment="1">
      <alignment horizontal="left" indent="1"/>
    </xf>
    <xf numFmtId="0" fontId="16" fillId="0" borderId="5" xfId="0" applyFont="1" applyBorder="1" applyAlignment="1">
      <alignment horizontal="left" vertical="center" wrapText="1"/>
    </xf>
    <xf numFmtId="0" fontId="15" fillId="0" borderId="0" xfId="0" applyFont="1" applyAlignment="1">
      <alignment horizontal="left" vertical="center"/>
    </xf>
    <xf numFmtId="0" fontId="4" fillId="0" borderId="3" xfId="1" applyBorder="1" applyAlignment="1" applyProtection="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cellXfs>
  <cellStyles count="5">
    <cellStyle name="一般" xfId="0" builtinId="0"/>
    <cellStyle name="一般 2" xfId="2"/>
    <cellStyle name="一般 2 2" xfId="3"/>
    <cellStyle name="超連結" xfId="1" builtinId="8"/>
    <cellStyle name="超連結 2" xfId="4"/>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er" refreshedDate="43739.415623726854" createdVersion="4" refreshedVersion="4" minRefreshableVersion="3" recordCount="62">
  <cacheSource type="worksheet">
    <worksheetSource ref="A1:N63" sheet="2019年09月可用"/>
  </cacheSource>
  <cacheFields count="14">
    <cacheField name="序號" numFmtId="0">
      <sharedItems containsSemiMixedTypes="0" containsString="0" containsNumber="1" containsInteger="1" minValue="2" maxValue="67"/>
    </cacheField>
    <cacheField name="資料庫/電子書平台名稱" numFmtId="0">
      <sharedItems count="62">
        <s v="Airiti Library華藝線上圖書館 "/>
        <s v="CJTD中文學術期刊暨學位論文全文資料庫_x000a_CJTD中國大陸學術期刊暨學位論文全文資料庫"/>
        <s v="Dissertations &amp; Theses (PQDT)"/>
        <s v="Intelex_Past Master 法語資料庫"/>
        <s v="iRead eBook華藝電子書"/>
        <s v="Journal Citation Report (JCR)"/>
        <s v="Kafkas Werke "/>
        <s v="Nature"/>
        <s v="OCLC WorldCat Discovery Services ArticleFirst "/>
        <s v="OCLC WorldCat Discovery Services PapersFirst "/>
        <s v="OCLC WorldCat Discovery Services ProceedingsFirst"/>
        <s v="OCLC FirstSearch ECO (A &amp; I )"/>
        <s v="Oxford Journals Archives (OJA)"/>
        <s v="ProQuest Research Library"/>
        <s v="Schillers Werke"/>
        <s v="TAO臺灣學智慧藏電子書"/>
        <s v="udn數位閱讀電子書"/>
        <s v="Web of Science"/>
        <s v="中區技職校院聯合電子書共用平台"/>
        <s v="中國西南少數民族資料庫"/>
        <s v="中華民國主計法規及相關規定"/>
        <s v="中華民國統計資訊網"/>
        <s v="中華百科全書"/>
        <s v="公開資訊觀測站 "/>
        <s v="日治時期期刊全文影像系統 "/>
        <s v="北大方正電子書=Apabi數位資源平臺"/>
        <s v="臺大圖書館公開取用電子書"/>
        <s v="全民英語通"/>
        <s v="全國人事法規資料庫"/>
        <s v="全國法規資料庫"/>
        <s v="考古資料數位典藏資料庫"/>
        <s v="拓片與古文書數位典藏"/>
        <s v="空中英語教室影音典藏學習系統(空中英語教室每日頻道)"/>
        <s v="原版報紙資料庫定點公播版"/>
        <s v="動腦雜誌知識庫"/>
        <s v="善本古籍資料庫"/>
        <s v="無盡藏學術期刊資料庫"/>
        <s v="漢籍電子文獻資料庫"/>
        <s v="臺灣人文及社會科學引文索引資料庫"/>
        <s v="臺灣日治時期統計資料庫"/>
        <s v="臺灣法實證研究資料庫"/>
        <s v="數位化論文典藏聯盟資料庫_x000a_Digital Dissertation Consortium(DDC)"/>
        <s v="證券暨期貨法令判解查詢系統 _x000a_"/>
        <s v="體育文獻資料庫"/>
        <s v="中山學術資料庫"/>
        <s v="日治時期圖書全文影像系統 "/>
        <s v="SpringerLink Online Journal Archive (SOJA)"/>
        <s v="The Making of Modern Law : Trials, 1600-1926"/>
        <s v="The Economist Historical Archive 1843-2003 (EHA) "/>
        <s v="Periodicals Archive Online Collection(PAO)"/>
        <s v="Times Digital Archives (TDA)"/>
        <s v="Times Literary Supplement Centenary Archive"/>
        <s v="Chadwyck-Healey Literature Collections  ( CLC)"/>
        <s v="Eighteenth Century Collections Online  (ECCO)"/>
        <s v="Early English Books Online (EEBO)_x000a_15-17世紀珍本英語文獻"/>
        <s v="文獻相似度檢測服務"/>
        <s v="全球專利檢索系統"/>
        <s v="Alexander Fashion Studies Online = 亞歷山大影音資料庫:時尚在線影音館"/>
        <s v="eBird Taiwan : 線上賞鳥紀錄資料庫 "/>
        <s v="Acer Walking Library電子雜誌出版服務平台"/>
        <s v="HyRead台灣全文資料庫"/>
        <s v="2019聯合知識庫 : 原版報紙資料庫"/>
      </sharedItems>
    </cacheField>
    <cacheField name="簡介" numFmtId="0">
      <sharedItems containsBlank="1" longText="1"/>
    </cacheField>
    <cacheField name="語言別" numFmtId="0">
      <sharedItems count="2">
        <s v="中文"/>
        <s v="西文"/>
      </sharedItems>
    </cacheField>
    <cacheField name="適用系所" numFmtId="0">
      <sharedItems/>
    </cacheField>
    <cacheField name="連線方式" numFmtId="0">
      <sharedItems containsBlank="1"/>
    </cacheField>
    <cacheField name="啟用日期" numFmtId="0">
      <sharedItems containsDate="1" containsBlank="1" containsMixedTypes="1" minDate="2016-01-01T00:00:00" maxDate="2019-07-02T00:00:00"/>
    </cacheField>
    <cacheField name="到期日期" numFmtId="0">
      <sharedItems containsDate="1" containsMixedTypes="1" minDate="2019-10-17T00:00:00" maxDate="2021-07-01T00:00:00"/>
    </cacheField>
    <cacheField name="來源" numFmtId="0">
      <sharedItems containsBlank="1"/>
    </cacheField>
    <cacheField name="續訂情況" numFmtId="0">
      <sharedItems containsBlank="1"/>
    </cacheField>
    <cacheField name="訂/贈" numFmtId="0">
      <sharedItems count="2">
        <s v="訂"/>
        <s v="贈"/>
      </sharedItems>
    </cacheField>
    <cacheField name="備註" numFmtId="0">
      <sharedItems containsBlank="1"/>
    </cacheField>
    <cacheField name="網址" numFmtId="0">
      <sharedItems/>
    </cacheField>
    <cacheField name="2019/10/1"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2">
  <r>
    <n v="2"/>
    <x v="0"/>
    <m/>
    <x v="0"/>
    <s v="綜合"/>
    <s v="鎖校園IP"/>
    <s v="2012-"/>
    <d v="2020-11-20T00:00:00"/>
    <s v="101年度教育部獎補助_x000a_103年度教育部獎補助_x000a_104年度教育部獎補助_x000a_105年度教育部獎補助_x000a_106年度教育部獎補助_x000a_107年度教育部獎補助"/>
    <s v="續訂"/>
    <x v="0"/>
    <s v="CEPS中文電子期刊-人文類、社會科學類使用至2016/12/2-2018/11/30 _x000a_CEPS中文電子期刊-自然科學類/應用科學類/醫學與生命科學使用至2017/7/1-2020/11/20_x000a_CEPS中文電子期刊-人文類、社會科學類使用至2018/12/1-2020/11/30 "/>
    <s v="http://www.airitilibrary.com/"/>
    <m/>
  </r>
  <r>
    <n v="3"/>
    <x v="1"/>
    <m/>
    <x v="0"/>
    <s v="綜合"/>
    <s v="鎖校園IP"/>
    <d v="2017-11-14T00:00:00"/>
    <d v="2019-12-31T00:00:00"/>
    <s v="教育部103年度臺灣學術電子資源永續發展計畫_x000a_教育部104年度臺灣學術電子資源永續發展計畫教育部_x000a_105年度臺灣學術電子資源永續發展計畫_x000a_106年度臺灣學術電子資源永續發展計畫_x000a_107年度臺灣學術電子資源永續發展計畫(2019/1/1~2019/12/31)"/>
    <s v="續贈"/>
    <x v="1"/>
    <s v="續贈"/>
    <s v="http://www.airitilibrary.com"/>
    <m/>
  </r>
  <r>
    <n v="4"/>
    <x v="2"/>
    <s v="提供美加地區410多萬篇博碩士論文索引摘要(1637- )，其中可免費瀏覽1997 年後已數位化之論文的前24 頁。_x000a_包括理、工、醫、農及人文社會等各類學科。"/>
    <x v="1"/>
    <s v="綜合"/>
    <s v="鎖校園IP"/>
    <d v="2018-01-01T00:00:00"/>
    <d v="2019-12-31T00:00:00"/>
    <s v="107年全國學術電子資訊資源共享聯盟 CONCERT_x000a_108年全國學術電子資訊資源共享聯盟 CONCERT_x000a_"/>
    <s v="續贈"/>
    <x v="1"/>
    <s v="CONCERT"/>
    <s v="http://search.proquest.com/pqdt?accountid=8092"/>
    <m/>
  </r>
  <r>
    <n v="6"/>
    <x v="3"/>
    <m/>
    <x v="1"/>
    <s v="綜合"/>
    <m/>
    <m/>
    <s v="買斷"/>
    <s v="國科會法語研究計畫"/>
    <s v="續贈"/>
    <x v="1"/>
    <m/>
    <s v="  http://pm.nlx.com/xtf/search?browse-collections=true    _x000a_ "/>
    <m/>
  </r>
  <r>
    <n v="7"/>
    <x v="4"/>
    <m/>
    <x v="0"/>
    <s v="綜合"/>
    <s v="鎖校園IP"/>
    <s v="2010-"/>
    <s v="買斷"/>
    <s v="99年度教育部獎補助_x000a_ 103年度教育部獎補助 _x000a_104年度教育部獎補助_x000a_105年度教育部獎補助_x000a_106年度教育部獎補助_x000a_107年度教育部獎補助"/>
    <s v="續訂"/>
    <x v="0"/>
    <s v="原&quot;華藝中文電子書&quot;_x000a_2016買斷1363本(2016/11/30啟用)_x000a_2017買斷1126本(2017/9/18啟用)_x000a_2018買斷1062本(1002為聯盟書+自購60本)(2018/7/19啟用)"/>
    <s v="http://www.airitibooks.com/"/>
    <m/>
  </r>
  <r>
    <n v="8"/>
    <x v="5"/>
    <s v="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
    <x v="1"/>
    <s v="綜合"/>
    <s v="鎖校園IP"/>
    <d v="2018-10-16T00:00:00"/>
    <d v="2019-10-17T00:00:00"/>
    <s v="教育部102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_x000a_教育部107年度臺灣學術電子資源永續發展計畫"/>
    <s v="續贈"/>
    <x v="1"/>
    <s v="續贈"/>
    <s v="連線網址：http://jcr.incites.thomsonreuters.com/"/>
    <m/>
  </r>
  <r>
    <n v="9"/>
    <x v="6"/>
    <s v="卡夫卡(1883-1924)為德國20世紀最具影響力的德國作家，其著名的意識流寫作風格為當代文明的創作。本資料庫收錄卡夫卡的創作、手稿、日記、論壇，及其創作「蛻變」、「審判」、「城堡」等著作全文。該網站為1982年出版之「卡夫卡，評論集、書信及日記」(Franz Kafka, Kritische Ausgabe, Schriften und Tagebucher)電子版，書中主要評論卡夫卡的所有生平著作，同時探討卡夫卡對後世作品的影響。"/>
    <x v="1"/>
    <s v="綜合"/>
    <m/>
    <s v="永久"/>
    <s v="買斷"/>
    <s v="國科會人文處全國學術版"/>
    <s v="續贈"/>
    <x v="1"/>
    <s v="續贈"/>
    <s v="  http://kafka.chadwyck.co.uk/   _x000a_ _x000a_ "/>
    <m/>
  </r>
  <r>
    <n v="10"/>
    <x v="7"/>
    <s v="科技政策中心自 2010 年起以 National Academic License 引進 Nature 期刊 1987 到 1996 年過刊資料庫(Nature Archive :1987-1996)，提供全國各大專院校及研究機構等 CONCERT 成員使用。 _x000a_Springer Nature出版Nature, Nature Research Journals, Nature Reviews 等83種刊物，其中包括代理出版知名國際性學會之電子期刊。Nature.com 是Nature.com eJournals的網際網路出版平台，採用AOP (Advance Online Publication)系統，論文的線上出版可以比紙本提早數星期。_x000a_ Nature.com 平台提供之電子期刊，主題涵蓋科學、技術、生物技術、化學、基因與進化、免疫、藥學、醫學、臨床醫學、惡性腫瘤、牙科、分子細胞生物、神經科學、物理科學等。"/>
    <x v="1"/>
    <s v="健康學院_x000a_觀光學院"/>
    <s v="鎖校園IP"/>
    <d v="2018-01-01T00:00:00"/>
    <d v="2019-12-31T00:00:00"/>
    <s v="107年全國學術電子資訊資源共享聯盟 CONCERT_x000a_108年全國學術電子資訊資源共享聯盟 CONCERT_x000a_"/>
    <s v="續贈"/>
    <x v="1"/>
    <s v="Nature Archive: 1987-1996"/>
    <s v="http://www.nature.com/"/>
    <m/>
  </r>
  <r>
    <n v="11"/>
    <x v="8"/>
    <s v="ArticleFirst (1990- ) 內容：提供近 16,000 種期刊之文章索引、摘要 。主題：商業、科學、人文學、社會科學、醫藥、技術、通俗文化等 。_x000a_"/>
    <x v="1"/>
    <s v="綜合"/>
    <s v="鎖校園IP"/>
    <d v="2018-01-01T00:00:00"/>
    <d v="2019-12-31T00:00:00"/>
    <s v="107年全國學術電子資訊資源共享聯盟 CONCERT_x000a_108年全國學術電子資訊資源共享聯盟 CONCERT_x000a_"/>
    <s v="續贈"/>
    <x v="1"/>
    <m/>
    <s v="http://firstsearch.oclc.org/dbname=ArticleFirst;fsip   "/>
    <m/>
  </r>
  <r>
    <n v="12"/>
    <x v="9"/>
    <s v="PapersFirst (1993- )內容：提供世界各地會議上發表論文之索引約650萬筆記錄，包含大英圖書館文獻供應中心 (BLDSC) 所蒐集之會議論文報告之單篇論文之索引。主題： 涵蓋理、工、醫、農、社會、人文等各類主題。"/>
    <x v="1"/>
    <s v="綜合"/>
    <s v="鎖校園IP"/>
    <d v="2018-01-01T00:00:00"/>
    <d v="2019-12-31T00:00:00"/>
    <s v="107年全國學術電子資訊資源共享聯盟 CONCERT_x000a_108年全國學術電子資訊資源共享聯盟 CONCERT_x000a_"/>
    <s v="續贈"/>
    <x v="1"/>
    <m/>
    <s v="http://firstsearch.oclc.org/dbname=PapersFirst;fsip   _x000a_"/>
    <m/>
  </r>
  <r>
    <n v="13"/>
    <x v="10"/>
    <s v="ProceedingsFirst (1993- )內容：收錄各學科之會議、研討會、展覽等會議論文集之索引約192,000筆記錄，包含大英圖書館文獻供應中心 (BLDSC) 所蒐集之會議論文集之索引。主題： 涵蓋理、工、醫、農、社會、人文等各類主題_x000a_"/>
    <x v="1"/>
    <s v="綜合"/>
    <s v="鎖校園IP"/>
    <d v="2018-01-01T00:00:00"/>
    <d v="2019-12-31T00:00:00"/>
    <s v="107年全國學術電子資訊資源共享聯盟 CONCERT_x000a_108年全國學術電子資訊資源共享聯盟 CONCERT_x000a_"/>
    <s v="續贈"/>
    <x v="1"/>
    <m/>
    <s v="http://firstsearch.oclc.org/dbname=Proceedings;fsip   "/>
    <m/>
  </r>
  <r>
    <n v="14"/>
    <x v="11"/>
    <s v="提供 OCLC Electronic Collections Online 資料庫中 5,000 種期刊之文章索引、摘要_x000a_主題： 農業、圖書館學、人類學、文學、商業、醫藥、經濟學、哲學、教育、政治科學、美術、心理學、地理、宗教、歷史、科學語言、社會科學、法律、技術等"/>
    <x v="1"/>
    <s v="綜合"/>
    <s v="鎖校園IP"/>
    <d v="2018-01-01T00:00:00"/>
    <d v="2019-12-31T00:00:00"/>
    <s v="107年全國學術電子資訊資源共享聯盟 CONCERT_x000a_108年全國學術電子資訊資源共享聯盟 CONCERT_x000a_"/>
    <s v="續贈"/>
    <x v="1"/>
    <s v="僅提供索引與摘要"/>
    <s v="http://firstsearch.oclc.org/dbname=ECO;fsip"/>
    <m/>
  </r>
  <r>
    <n v="15"/>
    <x v="12"/>
    <s v="收錄英國牛津大學出版社 (Oxford University Press) 出版之71種回溯至1996年止之電子期刊。_x000a_主題範疇：生物、醫學、物理、化學、心理學、數學、資訊、工程、大眾傳播、政治、經濟、法律、語言、文學、音樂、藝術、哲學、社會科學...等學科。"/>
    <x v="1"/>
    <s v="綜合"/>
    <m/>
    <d v="2016-01-01T00:00:00"/>
    <s v="買斷"/>
    <s v="國科會全國學術版"/>
    <s v="續贈"/>
    <x v="1"/>
    <m/>
    <s v="http://huso.stpi.narl.org.tw/husoc/husokm?!!FUNC210"/>
    <m/>
  </r>
  <r>
    <n v="16"/>
    <x v="13"/>
    <s v="PRL為學術性的期刊全文資料庫。內容涵蓋了多樣性的學術研究領域，包含9,200多種期刊，其中約3,900多種期刊為全文和全文影像，其豐富、廣泛的內容。"/>
    <x v="1"/>
    <s v="綜合"/>
    <s v="鎖校園IP"/>
    <d v="2016-11-01T00:00:00"/>
    <d v="2020-10-31T00:00:00"/>
    <s v="100年教育部獎補助款訂購_x000a_103年教育部獎勵補助_x000a_105年教育部獎補助款訂購_x000a_107年教育部獎勵補助款(2018/11/1-2020/10/31)"/>
    <s v="續訂"/>
    <x v="0"/>
    <m/>
    <s v="http://search.proquest.com/pqrl?accountid=8092"/>
    <m/>
  </r>
  <r>
    <n v="17"/>
    <x v="14"/>
    <s v="席勒(1759-1805)為德國狂飆時期代表作家，本資料庫內容為德國自1940年起對席勒作品的國家典藏計畫，資料共56冊，目前由威瑪古典主義基金會及席勒國家博物館收藏。本資料庫為國家典藏計畫數位版，收錄席勒的文學作品、手稿、書信、談話及語錄。"/>
    <x v="1"/>
    <s v="綜合"/>
    <s v="鎖校園IP"/>
    <s v="永久"/>
    <s v="買斷"/>
    <s v="國科會人文處全國學術版"/>
    <s v="續贈"/>
    <x v="1"/>
    <m/>
    <s v=" http://schiller.chadwyck.co.uk/   _x000a_"/>
    <m/>
  </r>
  <r>
    <n v="18"/>
    <x v="15"/>
    <s v="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
    <x v="0"/>
    <s v="綜合"/>
    <s v="鎖校園IP"/>
    <m/>
    <s v="永久使用"/>
    <s v="103中區技職校院區域教學資源中心聯合圖書資源共享平台計畫"/>
    <s v="續贈"/>
    <x v="1"/>
    <s v="中區技職校院區域教學資源中心TAO書籍庫專區"/>
    <s v="http://tao.wordpedia.com/is_tlrcct.aspx"/>
    <m/>
  </r>
  <r>
    <n v="19"/>
    <x v="16"/>
    <m/>
    <x v="0"/>
    <s v="綜合"/>
    <m/>
    <m/>
    <s v="買斷"/>
    <s v="99年教育部獎補助款"/>
    <m/>
    <x v="0"/>
    <m/>
    <s v="http://reading.udn.com/libnew/Index.do?U_ID=tit_x000a_http://reading.udn.com/lib/tit "/>
    <m/>
  </r>
  <r>
    <n v="20"/>
    <x v="17"/>
    <s v="Web of Science (簡稱 WOS) 為美國 Thomson Reuters 於 1997 年間建置之網際網路版引用文獻索引資料庫系統，提供使用者理、工、醫、農、人文、及社會科學等各學科領域之文獻書目、作者摘要、及引用文獻等資料。該系統收錄期刊超過 10,000 種，每週更新其內容，每年提供超過 110 萬筆書目及2300 萬筆引用文獻資料。●收錄範圍：含Science Citation Index Expanded(SCIE)自然科學引文索引資料庫8,300種以上之期刊和Social Science Citation Index (SSCI)社會科學引文索引資料庫4,500種以上之期刊，內容提供2002年至今年最新資料(10年回溯)，每週更新。"/>
    <x v="1"/>
    <s v="綜合"/>
    <s v="鎖校園IP"/>
    <d v="2017-10-19T00:00:00"/>
    <d v="2019-10-17T00:00:00"/>
    <s v="教育部102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_x000a_教育部107年度臺灣學術電子資源永續發展計畫 (~219/10/17)"/>
    <s v="續贈"/>
    <x v="1"/>
    <m/>
    <s v=" 連線網址：http://webofknowledge.com/WOS"/>
    <m/>
  </r>
  <r>
    <n v="21"/>
    <x v="18"/>
    <m/>
    <x v="0"/>
    <s v="綜合"/>
    <s v="鎖校園IP"/>
    <n v="2012"/>
    <s v="永久使用"/>
    <s v="102中區技職校院區域教學資源中心聯合圖書資源共享平台計畫"/>
    <s v="續贈"/>
    <x v="1"/>
    <s v="2012授權使用工研院產經中心60冊"/>
    <s v="http://twu.ebook.hyread.com.tw/index.jsp"/>
    <m/>
  </r>
  <r>
    <n v="22"/>
    <x v="19"/>
    <m/>
    <x v="0"/>
    <s v="通識"/>
    <m/>
    <m/>
    <s v="免費授權"/>
    <s v="免費授權使用"/>
    <s v="續贈"/>
    <x v="1"/>
    <m/>
    <s v="http://ndweb.iis.sinica.edu.tw/race_public/index.htm"/>
    <m/>
  </r>
  <r>
    <n v="23"/>
    <x v="20"/>
    <s v="中華民國主計處提供主計相關法規與判例、解釋。"/>
    <x v="0"/>
    <s v="法律"/>
    <s v="無限制"/>
    <m/>
    <s v="永久"/>
    <s v="行政院主計總處"/>
    <s v="續贈"/>
    <x v="1"/>
    <m/>
    <s v="http://law.dgbas.gov.tw/"/>
    <m/>
  </r>
  <r>
    <n v="24"/>
    <x v="21"/>
    <s v="行政院主計處，提供全國性之各項重要統計資料及經濟指標，提供國人參考運用。_x000a_"/>
    <x v="0"/>
    <s v="綜合"/>
    <s v="無限制"/>
    <m/>
    <s v="永久"/>
    <s v="行政院主計總處"/>
    <s v="續贈"/>
    <x v="1"/>
    <m/>
    <s v="http://www1.stat.gov.tw/mp.asp?mp=3  "/>
    <m/>
  </r>
  <r>
    <n v="25"/>
    <x v="22"/>
    <s v="中華百科全書》為國內第一套中文百科全書，總計十冊。自民國七十年（西元1981年）三月開始陸續出版，全書共分為三十八種類別，各款目採辭典形式綜合編排，辭目約一萬五千餘條，自民國八十八年（西元1999）七月開始，經由導入數位典藏之技術後，開始推動「《中華百科全書》數位化」工作，共計三十八種類別，6,412頁。"/>
    <x v="0"/>
    <s v="綜合"/>
    <s v="無限制"/>
    <m/>
    <s v="永久"/>
    <s v="中國文化大學"/>
    <s v="續贈"/>
    <x v="1"/>
    <m/>
    <s v="http://ap6.pccu.edu.tw/Encyclopedia/index.asp"/>
    <m/>
  </r>
  <r>
    <n v="26"/>
    <x v="23"/>
    <s v="由台灣證卷交易所彙整之國內上市櫃之基本資料、各項統計報表、股權異動等資訊，提供國內投資人參考運用"/>
    <x v="0"/>
    <s v="商管類_x000a_"/>
    <s v="無限制"/>
    <m/>
    <s v="永久"/>
    <s v="台灣證卷交易所"/>
    <s v="續贈"/>
    <x v="1"/>
    <m/>
    <s v="http://mops.twse.com.tw/mops/web/index"/>
    <m/>
  </r>
  <r>
    <n v="27"/>
    <x v="24"/>
    <s v="「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_x000a_"/>
    <x v="0"/>
    <s v="通識"/>
    <s v="無限制"/>
    <m/>
    <s v="免費授權"/>
    <s v="免費授權使用"/>
    <s v="續贈"/>
    <x v="1"/>
    <s v="國立臺灣圖書館"/>
    <s v="http://stfj.ntl.edu.tw/"/>
    <m/>
  </r>
  <r>
    <n v="28"/>
    <x v="25"/>
    <m/>
    <x v="0"/>
    <s v="綜合"/>
    <m/>
    <m/>
    <s v="買斷"/>
    <s v="教育部獎補助款"/>
    <m/>
    <x v="0"/>
    <s v="更名&quot;中華數字書苑&quot;"/>
    <s v="http://cec.lib.apabi.com/List.asp?lang=big5&amp;DocGroupID=2"/>
    <m/>
  </r>
  <r>
    <n v="29"/>
    <x v="26"/>
    <m/>
    <x v="0"/>
    <s v="綜合"/>
    <m/>
    <m/>
    <s v="免費授權"/>
    <s v="免費授權使用"/>
    <s v="續贈"/>
    <x v="1"/>
    <m/>
    <s v="http://ebooks.lib.ntu.edu.tw/Home/ListBooks"/>
    <m/>
  </r>
  <r>
    <n v="30"/>
    <x v="27"/>
    <m/>
    <x v="0"/>
    <s v="綜合"/>
    <s v="鎖校園IP"/>
    <m/>
    <s v="買斷"/>
    <s v="100年度教育部獎補助"/>
    <m/>
    <x v="0"/>
    <m/>
    <s v=" http://140.130.161.198/eng/ "/>
    <m/>
  </r>
  <r>
    <n v="31"/>
    <x v="28"/>
    <s v="為考試院所綜整建置之全國人事法規資料庫，內容包含法律、法律命令、行政規則及法規名稱中英文對照等資訊"/>
    <x v="0"/>
    <s v="法律"/>
    <s v="無限制"/>
    <m/>
    <s v="永久"/>
    <s v="考試院"/>
    <s v="續贈"/>
    <x v="1"/>
    <m/>
    <s v="http://weblaw.exam.gov.tw/"/>
    <m/>
  </r>
  <r>
    <n v="32"/>
    <x v="29"/>
    <s v="提供全國各類刑法規檢索，內容包括法規類別、判例檢索、兩岸協議等資源，為全國最完之法規資料庫。_x000a_"/>
    <x v="0"/>
    <s v="綜合"/>
    <s v="無限制"/>
    <m/>
    <s v="永久"/>
    <s v="法務部全國法規資料庫工作小組"/>
    <s v="續贈"/>
    <x v="1"/>
    <m/>
    <s v="http://law.moj.gov.tw/"/>
    <m/>
  </r>
  <r>
    <n v="33"/>
    <x v="30"/>
    <m/>
    <x v="0"/>
    <s v="通識"/>
    <m/>
    <m/>
    <s v="免費//授權"/>
    <s v="免費授權使用"/>
    <s v="續贈"/>
    <x v="1"/>
    <m/>
    <s v="http://archeodata.sinica.edu.tw/index.html"/>
    <m/>
  </r>
  <r>
    <n v="34"/>
    <x v="31"/>
    <m/>
    <x v="0"/>
    <s v="通識"/>
    <m/>
    <m/>
    <s v="免費授權"/>
    <s v="免費授權使用"/>
    <s v="續贈"/>
    <x v="1"/>
    <m/>
    <s v="http://rub.ihp.sinica.edu.tw/"/>
    <m/>
  </r>
  <r>
    <n v="35"/>
    <x v="32"/>
    <m/>
    <x v="0"/>
    <s v="綜合"/>
    <s v="鎖校園IP"/>
    <d v="2016-10-25T00:00:00"/>
    <s v="買斷"/>
    <s v="教育部100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
    <s v="續贈"/>
    <x v="1"/>
    <s v="(技專校院共用性資料庫買斷(2010/6/1~2012/5/31的資料)_x000a_(教育部100年度臺灣學術電子資源永續發展計畫買斷可使用2011/6/1-2012/7/31資料)(_x000a_教育部103年度臺灣學術電子資源永續發展計畫+(商業職場主題頻道)內容收錄期間：2014/6/1 ~ 2015/5/31) _x000a_空中英語教室105/6/1-106/3/31內容"/>
    <s v="http://tccs3.webenglish.tv/"/>
    <m/>
  </r>
  <r>
    <n v="36"/>
    <x v="33"/>
    <m/>
    <x v="0"/>
    <s v="綜合"/>
    <s v="鎖校園IP"/>
    <d v="2018-06-01T00:00:00"/>
    <d v="2020-05-31T00:00:00"/>
    <s v="105教育部獎補助_x000a_107教育部獎補助"/>
    <s v="續訂"/>
    <x v="0"/>
    <s v="只能在圖書館2樓柱子的電腦看"/>
    <s v="http://udndata.com/public/fullpage"/>
    <m/>
  </r>
  <r>
    <n v="37"/>
    <x v="34"/>
    <s v="1977年創刊，扮演著華文地區，廣告行銷媒體圈瞭望者的角色；讀者涵蓋台、中、 港、新、馬、美國等地華文廣告界。_x000a_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_x000a_"/>
    <x v="0"/>
    <s v="綜合"/>
    <s v="鎖校園IP"/>
    <m/>
    <s v="2014/2015/2016/2017/2018/2019_x000a_(買斷，不限人數，永久授權使用)_x000a_"/>
    <s v="104教育部獎補助_x000a_105教育部獎補助_x000a_107教育部獎補助"/>
    <s v="續訂"/>
    <x v="0"/>
    <m/>
    <s v=" http://hunteq.com/brain.htm"/>
    <m/>
  </r>
  <r>
    <n v="38"/>
    <x v="35"/>
    <m/>
    <x v="0"/>
    <s v="通識"/>
    <m/>
    <m/>
    <s v="免費授權"/>
    <s v="免費授權使用"/>
    <s v="續贈"/>
    <x v="1"/>
    <m/>
    <s v="http://npmhost.npm.gov.tw/tts/npmmeta/RB/RB.html"/>
    <m/>
  </r>
  <r>
    <n v="39"/>
    <x v="36"/>
    <m/>
    <x v="0"/>
    <s v="綜合"/>
    <m/>
    <m/>
    <s v="免費授權"/>
    <s v="南華大學免費授權使用"/>
    <s v="續贈"/>
    <x v="1"/>
    <m/>
    <s v="http://libibmap.nhu.edu.tw/citesys/"/>
    <m/>
  </r>
  <r>
    <n v="40"/>
    <x v="37"/>
    <s v="「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_x000a_"/>
    <x v="0"/>
    <s v="通識"/>
    <m/>
    <m/>
    <s v="免費授權"/>
    <s v="中研院授權使用"/>
    <s v="續贈"/>
    <x v="1"/>
    <m/>
    <s v="http://hanchi.ihp.sinica.edu.tw/ihp/hanji.htm"/>
    <m/>
  </r>
  <r>
    <n v="41"/>
    <x v="38"/>
    <s v="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_x000a_"/>
    <x v="0"/>
    <s v="綜合"/>
    <s v="無限制"/>
    <m/>
    <s v="永久"/>
    <s v="國家圖書館"/>
    <s v="續贈"/>
    <x v="1"/>
    <m/>
    <s v="http://tci.ncl.edu.tw/cgi-bin/gs32/gsweb.cgi/ccd=hGvlpy/tcisearch_opt1?Geticket=1"/>
    <m/>
  </r>
  <r>
    <n v="42"/>
    <x v="39"/>
    <m/>
    <x v="0"/>
    <s v="通識"/>
    <m/>
    <m/>
    <s v="免費授權"/>
    <s v="國科會經費補助"/>
    <s v="續贈"/>
    <x v="1"/>
    <m/>
    <s v="http://tcsd.lib.ntu.edu.tw/"/>
    <m/>
  </r>
  <r>
    <n v="43"/>
    <x v="40"/>
    <m/>
    <x v="0"/>
    <s v="通識"/>
    <m/>
    <m/>
    <s v="免費授權"/>
    <s v="國科會經費補助"/>
    <s v="續贈"/>
    <x v="1"/>
    <m/>
    <s v="http://tadels.law.ntu.edu.tw/"/>
    <m/>
  </r>
  <r>
    <n v="44"/>
    <x v="41"/>
    <m/>
    <x v="1"/>
    <s v="綜合"/>
    <s v="鎖校園IP"/>
    <m/>
    <s v="買斷(2017)"/>
    <s v="99教育部獎補助款訂購_x000a_103年教育部獎勵補助_x000a_106年教育部獎勵補助"/>
    <s v="續訂"/>
    <x v="0"/>
    <s v="106年新增200筆"/>
    <s v="http://www.pqdd.sinica.edu.tw/"/>
    <m/>
  </r>
  <r>
    <n v="46"/>
    <x v="42"/>
    <s v="本系統提供詳實、即時之證券暨期貨相關法令判解資料，透過無遠弗界之網際網路供各界查詢。 本系統為國內第一個擁有完整證券暨期貨管理相關法學資料與查詢功能的法學資料查詢系統網站。_x000a_"/>
    <x v="0"/>
    <s v="法律"/>
    <s v="無限制"/>
    <m/>
    <s v="永久"/>
    <s v="法源資訊股份有限公司"/>
    <s v="續贈"/>
    <x v="1"/>
    <m/>
    <s v="http://www.selaw.com.tw/   "/>
    <m/>
  </r>
  <r>
    <n v="47"/>
    <x v="43"/>
    <s v="台灣體育大學圖書館建置之「體育文獻資料庫」，內容包含數位論文、教師著作、本校學報、系所刊物等學術文獻外，另包括體育影像系統及體育新聞剪報系統，為目前國內唯一收錄國內各家報刊之體育相關新聞、評論、政策、措施、各項賽事及部份國外與大陸體育新聞之資料庫。新聞剪報資料庫收錄範圍自民國79年至98年間共20個年度，超過十五萬筆以上之體育新聞資料。_x000a_"/>
    <x v="0"/>
    <s v="社會科學類"/>
    <s v="無限制"/>
    <d v="2017-11-01T00:00:00"/>
    <s v="永久"/>
    <s v="台灣體育大學圖書館"/>
    <s v="新贈"/>
    <x v="1"/>
    <m/>
    <s v="http://penews.ntupes.edu.tw/cgi-bin/gs32/gsweb.cgi/login?o=dwebmge&amp;cache=1510220027585"/>
    <m/>
  </r>
  <r>
    <n v="49"/>
    <x v="44"/>
    <s v="協助全國學子認識國父，瞭解我國立國精神。內容包含「三民主義全文檢索系統」及《國父全集》與《國父年譜》電子書"/>
    <x v="0"/>
    <s v="總類"/>
    <s v="無限制"/>
    <d v="2017-11-01T00:00:00"/>
    <s v="永久"/>
    <m/>
    <s v="新贈"/>
    <x v="1"/>
    <m/>
    <s v="http://sunology.yatsen.gov.tw   "/>
    <m/>
  </r>
  <r>
    <n v="50"/>
    <x v="45"/>
    <s v="典藏為數可觀的日治時期孤本圖書，包含產業、政治、經濟、社會、醫學、歷史、宗教等方面之圖書，提供讀者利用_x000a_"/>
    <x v="0"/>
    <s v="總類"/>
    <s v="無限制"/>
    <d v="2017-11-01T00:00:00"/>
    <s v="永久"/>
    <m/>
    <s v="新贈"/>
    <x v="1"/>
    <m/>
    <s v="http://stfb.ntl.edu.tw/cgi-bin/gs32/gsweb.cgi/login?o=dwebmge   "/>
    <m/>
  </r>
  <r>
    <n v="51"/>
    <x v="46"/>
    <s v="提供 Springer 出版的電子期刊、電子書、電子叢書、專家系統等。內容包含工程、化學、天文學、生命科學、生物醫學、地球科學、法律、物理、社會科學、統計、經濟、電腦、數學、環境科學、藝術等 16 類。Springer 電子期刊累增至 510 餘種，期刊收錄年代最遠者回溯至 1997年。"/>
    <x v="1"/>
    <s v="綜合"/>
    <s v="鎖校園IP"/>
    <d v="2017-01-01T00:00:00"/>
    <s v="永久使用"/>
    <s v="國科會人文處全國學術版"/>
    <s v="續贈"/>
    <x v="1"/>
    <m/>
    <s v="SOJA http://huso.stpi.narl.org.tw/husoc/husokm?!!FUNC470"/>
    <m/>
  </r>
  <r>
    <n v="52"/>
    <x v="47"/>
    <s v="近代法律全文資料庫:判例 1600-1926(MOML:Trials)，MOML: Trials是收錄當時在美國、法國、英國震驚社會的審判。由這些內容我們可以一窺當代的家族關係、性別問題、也是了解十九世紀婚姻制度的最好來源。所收錄的並不只是一些負面的判決、也包括憲法的價值、與歷史議題相關的審判，包括有名的the Dred Scott案(美國最高法院使奴隸制在准州合法化的裁決)及猴子審判(Scope Monkey審判：創造論與進化論的爭論)。"/>
    <x v="1"/>
    <s v="通識"/>
    <m/>
    <d v="2017-01-01T00:00:00"/>
    <s v="永久使用"/>
    <s v="國科會人文處全國學術版"/>
    <s v="續贈"/>
    <x v="1"/>
    <m/>
    <s v="http://huso.stpi.narl.org.tw/husoc/husokm?000EF3030001000100000000000021C00000001E000000000"/>
    <m/>
  </r>
  <r>
    <n v="53"/>
    <x v="48"/>
    <s v="收錄1843-2003年間，所有出版的Economist期刊全文。收錄550,000頁以上。_x000a_政治、經濟、科學、科技及文化等領域。_x000a_"/>
    <x v="1"/>
    <s v="管理學院"/>
    <m/>
    <d v="2017-01-01T00:00:00"/>
    <s v="永久使用"/>
    <s v="國科會人文處全國學術版"/>
    <s v="續贈"/>
    <x v="1"/>
    <m/>
    <s v="http://huso.stpi.narl.org.tw/husoc/husokm?000EF3030001000100000000000023000000001E000000000"/>
    <m/>
  </r>
  <r>
    <n v="54"/>
    <x v="49"/>
    <s v="PAO人文社會學術期刊全文資料庫，包括藝術、人文及社會科學相關約31 種主題，並收錄自西元1873─2000 年，共計75 種全文期刊，211,590 篇文章，1,525,014 頁全文內容。_x000a_為 Periodicals Index Online 之全文版，涵蓋年代1873-2000年，收錄635種期刊，共計約1217萬頁以上。"/>
    <x v="1"/>
    <s v="綜合"/>
    <m/>
    <d v="2017-01-01T00:00:00"/>
    <s v="永久使用"/>
    <s v="國科會人文處全國學術版"/>
    <s v="續贈"/>
    <x v="1"/>
    <m/>
    <s v="http://huso.stpi.narl.org.tw/husoc/husokm?!!FUNC310"/>
    <m/>
  </r>
  <r>
    <n v="55"/>
    <x v="50"/>
    <s v="收錄 1785-1900 年The Times 泰晤士報的原始內容，總計有 100 萬頁的資料，超過 186萬篇文章。除了新聞之外，亦有廣告、股票資訊、工商行情、政府重大的經濟策略及評論文章等。_x000a_收錄主題有：1.Advertising 2.Business 3.Editorial &amp; Commentary 4.Features5.Parliamnet 6.Law 7.News 8.People 9.Picture gallery 10.Sport"/>
    <x v="1"/>
    <s v="綜合"/>
    <m/>
    <d v="2017-01-01T00:00:00"/>
    <s v="永久使用"/>
    <s v="國科會人文處全國學術版"/>
    <s v="續贈"/>
    <x v="1"/>
    <m/>
    <s v="http://huso.stpi.narl.org.tw/husoc/husokm?!!FUNC400"/>
    <m/>
  </r>
  <r>
    <n v="56"/>
    <x v="51"/>
    <s v="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評論。它也以由世界第一流學者所撰寫的時事文章、書目報導和讀者致編者的熱情信件而聞名。超過250,000篇的評論、書信、詩歌與散文收錄在擁有5,000期的TLS的泰晤士報文學增刊百年饗宴裡。_x000a_"/>
    <x v="1"/>
    <s v="綜合"/>
    <m/>
    <d v="2017-01-01T00:00:00"/>
    <s v="永久使用"/>
    <s v="國科會人文處全國學術版"/>
    <s v="續贈"/>
    <x v="1"/>
    <m/>
    <s v="http://huso.stpi.narl.org.tw/husoc/husokm?0027C6AF000100010000000000001A400000001E000000000"/>
    <m/>
  </r>
  <r>
    <n v="57"/>
    <x v="52"/>
    <s v="收錄西元 7 世紀至 20 世紀的英美文學作品，包括詩、小說、戲劇、文學家之作品集，如莎士比亞和葉慈之作品集、英文聖經集成之全文資料，涵括各種時代及類型的文學作品，為研究文學及文學史的重要資源。具14,554筆作品(works)"/>
    <x v="1"/>
    <s v="應用外語系"/>
    <m/>
    <d v="2017-01-01T00:00:00"/>
    <s v="永久使用"/>
    <s v="國科會人文處全國學術版"/>
    <s v="續贈"/>
    <x v="1"/>
    <m/>
    <s v="http://huso.stpi.narl.org.tw/husoc/husokm?!!FUNC440"/>
    <m/>
  </r>
  <r>
    <n v="58"/>
    <x v="53"/>
    <s v="收錄 18 世紀當代有關美國大革命、法國革命及工業革命等大史事經典古籍，包含來自全球 1,500個大學、公共圖書館及私人圖書館館藏，138,000 種電子書 (約 150,000 冊) 的完整內容，包含 2,600 萬頁全文內容供使用者檢索。主題範疇：歷史與地理、社會科學、文學及語言、宗教學、現代藝術、法律類、醫學及科技、以及參考書類。"/>
    <x v="1"/>
    <s v="綜合"/>
    <m/>
    <d v="2017-01-01T00:00:00"/>
    <s v="永久使用"/>
    <s v="國科會人文處全國學術版"/>
    <s v="續贈"/>
    <x v="1"/>
    <m/>
    <s v="http://huso.stpi.narl.org.tw/husoc/husokm?!!FUNC270"/>
    <m/>
  </r>
  <r>
    <n v="59"/>
    <x v="54"/>
    <s v="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
    <x v="1"/>
    <s v="應用外語系"/>
    <m/>
    <d v="2017-01-01T00:00:00"/>
    <s v="永久使用"/>
    <s v="國科會人文處全國學術版"/>
    <s v="續贈"/>
    <x v="1"/>
    <m/>
    <s v="http://huso.stpi.narl.org.tw/husoc/husokm?!!FUNC340"/>
    <m/>
  </r>
  <r>
    <n v="60"/>
    <x v="55"/>
    <s v="華藝文獻相似度檢測服務可協助您比對您的文檔與他人著作的相似程度。比對內容涵蓋逾2,000種華文學術期刊與會議論文，以及超過60所大專院校學位論文，包含臺灣大學學位論文、馬偕護理雜誌、臺灣地理資訊學刊……等獨家授權給華藝線上圖書館的期刊、會議論文及學位論文。"/>
    <x v="0"/>
    <s v="綜合"/>
    <s v="鎖校園IP"/>
    <d v="2017-11-21T00:00:00"/>
    <d v="2019-12-31T00:00:00"/>
    <s v="教育部106年度「臺灣學術電子資源永續發展計畫」_x000a_廠商願意提供延長使用至2018/12/31_x000a_教育部107年度「臺灣學術電子資源永續發展計畫」(2019/1/1~2019/12/31)"/>
    <s v="新贈"/>
    <x v="1"/>
    <m/>
    <s v="http://www.airitiplagchecker.com/"/>
    <m/>
  </r>
  <r>
    <n v="61"/>
    <x v="56"/>
    <s v="『經濟部智慧財產局』自2018年1月1日起開 放『全球專利檢索系統』線上服 務，使用者可 透過該平台一站 式檢 索包含本國及美、日、歐、中、韓專利資訊，提供國人產學研各界免 費專利檢 索服務。_x000a_"/>
    <x v="0"/>
    <s v="綜合"/>
    <s v="無限制"/>
    <d v="2018-05-29T00:00:00"/>
    <s v="永久使用"/>
    <s v="經濟部智慧財產局"/>
    <s v="新贈"/>
    <x v="1"/>
    <m/>
    <s v="https://gpss.tipo.gov.tw/"/>
    <m/>
  </r>
  <r>
    <n v="62"/>
    <x v="57"/>
    <s v="影音館收錄超過1,200 個小時的影音，包括世界時尚、服裝、和服裝歷史。讀者可以藉此瞭解在米蘭、巴黎、紐約和倫敦，以及邁阿密泳裝秀(Miami swim)紐約婚紗秀(New York bridal) 等各大時裝週況。比如Met's Costume Exhibits, CFDA Awards，並有採訪頂尖設計師、模特兒和時尚界名人。對於想提升時尚品味及掌握潮流歷史及趨勢的讀者，可以有更深入的研究。"/>
    <x v="1"/>
    <s v="設計學院"/>
    <s v="無限制"/>
    <d v="2018-09-01T00:00:00"/>
    <d v="2020-08-31T00:00:00"/>
    <s v="107年度教育部獎補助"/>
    <s v="新訂"/>
    <x v="0"/>
    <m/>
    <s v="https://search.alexanderstreet.com/fash"/>
    <m/>
  </r>
  <r>
    <n v="64"/>
    <x v="58"/>
    <s v="ebird 是目前全世界最大的賞鳥紀錄資料庫及共享平台，由康乃爾鳥類研究室及奧杜邦學會共同營運，隨時蒐集來自世界各地30萬用戶的賞鳥紀錄。自2002年起，已經提供一億五千萬筆的鳥類分布資料至全球生物開放資料的核心，ebird Taiwan 則是 ebird的臺灣入口網站，由中華民國野鳥學會與特有生物研究保育中心共同管理。"/>
    <x v="0"/>
    <s v="綜合"/>
    <s v="自建帳密"/>
    <d v="2019-01-04T00:00:00"/>
    <s v="永久使用"/>
    <s v="農業委員會特有生物研究保育中心(建置)                康乃爾大學鳥類研究室     中華民國野鳥學會"/>
    <s v="新贈"/>
    <x v="1"/>
    <m/>
    <s v="https://ebird.org/taiwan/home"/>
    <m/>
  </r>
  <r>
    <n v="65"/>
    <x v="59"/>
    <s v=" Acer Walking Library電子雜誌線上版：商業周刊、數位時代、天下雜誌、Cheers快樂工作人、科技時尚誌、Design設計雜誌、台灣光華雜誌(中英文版)、遠見特刊(2014-2015年) 。"/>
    <x v="0"/>
    <s v="綜合"/>
    <s v="鎖校園IP"/>
    <d v="2019-07-01T00:00:00"/>
    <d v="2021-06-30T00:00:00"/>
    <s v="103中區技職校院區域教學資源中心聯合圖書資源共享平台計畫_x000a_104中區技職校院區域教學資源中心聯合圖書資源共享平台計畫_x000a_105中區技職校院區域教學資源中心聯合圖書資源共享平台計畫_x000a_105教育部獎補助_x000a_107年度大鐸資訊提供試用(2018/12/1~2019/5/31)"/>
    <s v="新訂"/>
    <x v="0"/>
    <s v="108年度教育部獎勵補助款"/>
    <s v="整體書櫃 http://211.79.206.4/innotive/content/ocp_content.jsp"/>
    <m/>
  </r>
  <r>
    <n v="66"/>
    <x v="60"/>
    <s v="HyRead台灣全文資料庫由凌網科技建置，於2009年正式上線營運，為專屬台灣的電子期刊資料庫，收錄的內容以國內學術電子全文為主，共分為綜合、人文、社會、自然、應用與生醫六大主題。"/>
    <x v="0"/>
    <s v="綜合"/>
    <s v="鎖校園IP"/>
    <d v="2019-07-01T00:00:00"/>
    <d v="2021-06-30T00:00:00"/>
    <m/>
    <s v="新訂"/>
    <x v="0"/>
    <s v="108年度教育部獎勵補助款"/>
    <s v="http://www.hyread.com.tw/hyreadnew/"/>
    <m/>
  </r>
  <r>
    <n v="67"/>
    <x v="61"/>
    <s v="資料內容:聯合報進10年原版報紙影像並收錄所有地方版、廣告板...等版面資訊。_x000a_限校內所屬網域使用，單校同時在限閱讀人數3人。_x000a_更新頻率：約早上6點更新。_x000a_使用功能：報別選擇、日期與報版挑選、單一版面放大瀏覽、列印。"/>
    <x v="0"/>
    <s v="綜合"/>
    <s v="鎖校園IP"/>
    <s v="2019/11/01_x000a_"/>
    <s v="2020/10/31_x000a_"/>
    <s v="雲林科技大學圖書館高教深耕 -【聯合圖書資源共享平台計畫】_x000a_"/>
    <s v="新贈"/>
    <x v="1"/>
    <m/>
    <s v="http://tlrcctlib.yuntech.edu.tw/"/>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樞紐分析表1" cacheId="2" applyNumberFormats="0" applyBorderFormats="0" applyFontFormats="0" applyPatternFormats="0" applyAlignmentFormats="0" applyWidthHeightFormats="1" dataCaption="數值" updatedVersion="4" minRefreshableVersion="3" useAutoFormatting="1" itemPrintTitles="1" createdVersion="4" indent="0" outline="1" outlineData="1" multipleFieldFilters="0">
  <location ref="A3:B10" firstHeaderRow="1" firstDataRow="1" firstDataCol="1"/>
  <pivotFields count="14">
    <pivotField showAll="0"/>
    <pivotField dataField="1" showAll="0">
      <items count="63">
        <item x="61"/>
        <item x="59"/>
        <item x="0"/>
        <item x="57"/>
        <item x="52"/>
        <item x="1"/>
        <item x="2"/>
        <item x="54"/>
        <item x="58"/>
        <item x="53"/>
        <item x="60"/>
        <item x="3"/>
        <item x="4"/>
        <item x="5"/>
        <item x="6"/>
        <item x="7"/>
        <item x="11"/>
        <item x="8"/>
        <item x="9"/>
        <item x="10"/>
        <item x="12"/>
        <item x="49"/>
        <item x="13"/>
        <item x="14"/>
        <item x="46"/>
        <item x="15"/>
        <item x="48"/>
        <item x="47"/>
        <item x="50"/>
        <item x="51"/>
        <item x="16"/>
        <item x="17"/>
        <item x="44"/>
        <item x="18"/>
        <item x="19"/>
        <item x="20"/>
        <item x="21"/>
        <item x="22"/>
        <item x="23"/>
        <item x="55"/>
        <item x="24"/>
        <item x="45"/>
        <item x="25"/>
        <item x="27"/>
        <item x="28"/>
        <item x="29"/>
        <item x="56"/>
        <item x="30"/>
        <item x="31"/>
        <item x="32"/>
        <item x="33"/>
        <item x="34"/>
        <item x="35"/>
        <item x="36"/>
        <item x="37"/>
        <item x="26"/>
        <item x="38"/>
        <item x="39"/>
        <item x="40"/>
        <item x="41"/>
        <item x="42"/>
        <item x="43"/>
        <item t="default"/>
      </items>
    </pivotField>
    <pivotField showAll="0"/>
    <pivotField axis="axisRow" showAll="0">
      <items count="3">
        <item x="0"/>
        <item x="1"/>
        <item t="default"/>
      </items>
    </pivotField>
    <pivotField showAll="0"/>
    <pivotField showAll="0"/>
    <pivotField showAll="0"/>
    <pivotField showAll="0"/>
    <pivotField showAll="0"/>
    <pivotField showAll="0"/>
    <pivotField axis="axisRow" showAll="0">
      <items count="3">
        <item x="0"/>
        <item x="1"/>
        <item t="default"/>
      </items>
    </pivotField>
    <pivotField showAll="0"/>
    <pivotField showAll="0"/>
    <pivotField showAll="0"/>
  </pivotFields>
  <rowFields count="2">
    <field x="10"/>
    <field x="3"/>
  </rowFields>
  <rowItems count="7">
    <i>
      <x/>
    </i>
    <i r="1">
      <x/>
    </i>
    <i r="1">
      <x v="1"/>
    </i>
    <i>
      <x v="1"/>
    </i>
    <i r="1">
      <x/>
    </i>
    <i r="1">
      <x v="1"/>
    </i>
    <i t="grand">
      <x/>
    </i>
  </rowItems>
  <colItems count="1">
    <i/>
  </colItems>
  <dataFields count="1">
    <dataField name="計數 - 資料庫/電子書平台名稱"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3" Type="http://schemas.openxmlformats.org/officeDocument/2006/relationships/hyperlink" Target="http://search.proquest.com/pqdt?accountid=8092" TargetMode="External"/><Relationship Id="rId18" Type="http://schemas.openxmlformats.org/officeDocument/2006/relationships/hyperlink" Target="http://tadels.law.ntu.edu.tw/" TargetMode="External"/><Relationship Id="rId26" Type="http://schemas.openxmlformats.org/officeDocument/2006/relationships/hyperlink" Target="http://tao.wordpedia.com/is_tlrcct.aspx" TargetMode="External"/><Relationship Id="rId39" Type="http://schemas.openxmlformats.org/officeDocument/2006/relationships/hyperlink" Target="http://sunology.yatsen.gov.tw/" TargetMode="External"/><Relationship Id="rId3" Type="http://schemas.openxmlformats.org/officeDocument/2006/relationships/hyperlink" Target="http://140.130.161.195:8080/cgi-bin/fs/auth.cgi?o=17201" TargetMode="External"/><Relationship Id="rId21" Type="http://schemas.openxmlformats.org/officeDocument/2006/relationships/hyperlink" Target="http://rub.ihp.sinica.edu.tw/" TargetMode="External"/><Relationship Id="rId34" Type="http://schemas.openxmlformats.org/officeDocument/2006/relationships/hyperlink" Target="http://udndata.com/public/fullpage" TargetMode="External"/><Relationship Id="rId42" Type="http://schemas.openxmlformats.org/officeDocument/2006/relationships/hyperlink" Target="http://huso.stpi.narl.org.tw/husoc/husokm?000EF3030001000100000000000023000000001E000000000" TargetMode="External"/><Relationship Id="rId47" Type="http://schemas.openxmlformats.org/officeDocument/2006/relationships/hyperlink" Target="http://huso.stpi.narl.org.tw/husoc/husokm?!!FUNC340" TargetMode="External"/><Relationship Id="rId50" Type="http://schemas.openxmlformats.org/officeDocument/2006/relationships/hyperlink" Target="https://gpss.tipo.gov.tw/" TargetMode="External"/><Relationship Id="rId7" Type="http://schemas.openxmlformats.org/officeDocument/2006/relationships/hyperlink" Target="http://weblaw.exam.gov.tw/" TargetMode="External"/><Relationship Id="rId12" Type="http://schemas.openxmlformats.org/officeDocument/2006/relationships/hyperlink" Target="http://ap6.pccu.edu.tw/Encyclopedia/index.asp" TargetMode="External"/><Relationship Id="rId17" Type="http://schemas.openxmlformats.org/officeDocument/2006/relationships/hyperlink" Target="http://libibmap.nhu.edu.tw/citesys/" TargetMode="External"/><Relationship Id="rId25" Type="http://schemas.openxmlformats.org/officeDocument/2006/relationships/hyperlink" Target="http://www.airitilibrary.com/" TargetMode="External"/><Relationship Id="rId33" Type="http://schemas.openxmlformats.org/officeDocument/2006/relationships/hyperlink" Target="http://firstsearch.oclc.org/dbname=Proceedings;fsip" TargetMode="External"/><Relationship Id="rId38" Type="http://schemas.openxmlformats.org/officeDocument/2006/relationships/hyperlink" Target="http://penews.ntupes.edu.tw/cgi-bin/gs32/gsweb.cgi/login?o=dwebmge&amp;cache=1510220027585" TargetMode="External"/><Relationship Id="rId46" Type="http://schemas.openxmlformats.org/officeDocument/2006/relationships/hyperlink" Target="http://huso.stpi.narl.org.tw/husoc/husokm?!!FUNC440" TargetMode="External"/><Relationship Id="rId2" Type="http://schemas.openxmlformats.org/officeDocument/2006/relationships/hyperlink" Target="http://140.130.161.195:8080/cgi-bin/fs/auth.cgi?o=16701" TargetMode="External"/><Relationship Id="rId16" Type="http://schemas.openxmlformats.org/officeDocument/2006/relationships/hyperlink" Target="http://search.proquest.com/pqrl?accountid=8092" TargetMode="External"/><Relationship Id="rId20" Type="http://schemas.openxmlformats.org/officeDocument/2006/relationships/hyperlink" Target="http://npmhost.npm.gov.tw/tts/npmmeta/RB/RB.html" TargetMode="External"/><Relationship Id="rId29" Type="http://schemas.openxmlformats.org/officeDocument/2006/relationships/hyperlink" Target="http://www.pqdd.sinica.edu.tw/" TargetMode="External"/><Relationship Id="rId41" Type="http://schemas.openxmlformats.org/officeDocument/2006/relationships/hyperlink" Target="http://huso.stpi.narl.org.tw/husoc/husokm?000EF3030001000100000000000021C00000001E000000000" TargetMode="External"/><Relationship Id="rId54" Type="http://schemas.openxmlformats.org/officeDocument/2006/relationships/comments" Target="../comments1.xml"/><Relationship Id="rId1" Type="http://schemas.openxmlformats.org/officeDocument/2006/relationships/hyperlink" Target="http://140.130.161.195:8080/cgi-bin/fs/auth.cgi?o=16501" TargetMode="External"/><Relationship Id="rId6" Type="http://schemas.openxmlformats.org/officeDocument/2006/relationships/hyperlink" Target="http://tci.ncl.edu.tw/cgi-bin/gs32/gsweb.cgi/ccd=hGvlpy/tcisearch_opt1?Geticket=1" TargetMode="External"/><Relationship Id="rId11" Type="http://schemas.openxmlformats.org/officeDocument/2006/relationships/hyperlink" Target="http://www1.stat.gov.tw/mp.asp?mp=3" TargetMode="External"/><Relationship Id="rId24" Type="http://schemas.openxmlformats.org/officeDocument/2006/relationships/hyperlink" Target="http://tccs3.webenglish.tv/" TargetMode="External"/><Relationship Id="rId32" Type="http://schemas.openxmlformats.org/officeDocument/2006/relationships/hyperlink" Target="http://firstsearch.oclc.org/dbname=PapersFirst;fsip" TargetMode="External"/><Relationship Id="rId37" Type="http://schemas.openxmlformats.org/officeDocument/2006/relationships/hyperlink" Target="http://www.nature.com/" TargetMode="External"/><Relationship Id="rId40" Type="http://schemas.openxmlformats.org/officeDocument/2006/relationships/hyperlink" Target="http://stfb.ntl.edu.tw/cgi-bin/gs32/gsweb.cgi/login?o=dwebmge" TargetMode="External"/><Relationship Id="rId45" Type="http://schemas.openxmlformats.org/officeDocument/2006/relationships/hyperlink" Target="http://huso.stpi.narl.org.tw/husoc/husokm?0027C6AF000100010000000000001A400000001E000000000" TargetMode="External"/><Relationship Id="rId53" Type="http://schemas.openxmlformats.org/officeDocument/2006/relationships/vmlDrawing" Target="../drawings/vmlDrawing1.vml"/><Relationship Id="rId5" Type="http://schemas.openxmlformats.org/officeDocument/2006/relationships/hyperlink" Target="http://law.dgbas.gov.tw/" TargetMode="External"/><Relationship Id="rId15" Type="http://schemas.openxmlformats.org/officeDocument/2006/relationships/hyperlink" Target="http://huso.stpi.narl.org.tw/husoc/husokm?!!FUNC210" TargetMode="External"/><Relationship Id="rId23" Type="http://schemas.openxmlformats.org/officeDocument/2006/relationships/hyperlink" Target="http://hanchi.ihp.sinica.edu.tw/ihp/hanji.htm" TargetMode="External"/><Relationship Id="rId28" Type="http://schemas.openxmlformats.org/officeDocument/2006/relationships/hyperlink" Target="http://archeodata.sinica.edu.tw/index.html" TargetMode="External"/><Relationship Id="rId36" Type="http://schemas.openxmlformats.org/officeDocument/2006/relationships/hyperlink" Target="http://twu.ebook.hyread.com.tw/index.jsp" TargetMode="External"/><Relationship Id="rId49" Type="http://schemas.openxmlformats.org/officeDocument/2006/relationships/hyperlink" Target="http://firstsearch.oclc.org/dbname=ECO;fsip" TargetMode="External"/><Relationship Id="rId10" Type="http://schemas.openxmlformats.org/officeDocument/2006/relationships/hyperlink" Target="http://law.moj.gov.tw/" TargetMode="External"/><Relationship Id="rId19" Type="http://schemas.openxmlformats.org/officeDocument/2006/relationships/hyperlink" Target="http://tcsd.lib.ntu.edu.tw/" TargetMode="External"/><Relationship Id="rId31" Type="http://schemas.openxmlformats.org/officeDocument/2006/relationships/hyperlink" Target="http://firstsearch.oclc.org/dbname=ArticleFirst;fsip" TargetMode="External"/><Relationship Id="rId44" Type="http://schemas.openxmlformats.org/officeDocument/2006/relationships/hyperlink" Target="http://huso.stpi.narl.org.tw/husoc/husokm?!!FUNC400" TargetMode="External"/><Relationship Id="rId52" Type="http://schemas.openxmlformats.org/officeDocument/2006/relationships/hyperlink" Target="https://ebird.org/taiwan/home" TargetMode="External"/><Relationship Id="rId4" Type="http://schemas.openxmlformats.org/officeDocument/2006/relationships/hyperlink" Target="http://cec.lib.apabi.com/List.asp?lang=big5&amp;DocGroupID=2" TargetMode="External"/><Relationship Id="rId9" Type="http://schemas.openxmlformats.org/officeDocument/2006/relationships/hyperlink" Target="http://mops.twse.com.tw/mops/web/index" TargetMode="External"/><Relationship Id="rId14" Type="http://schemas.openxmlformats.org/officeDocument/2006/relationships/hyperlink" Target="http://ebooks.lib.ntu.edu.tw/Home/ListBooks" TargetMode="External"/><Relationship Id="rId22" Type="http://schemas.openxmlformats.org/officeDocument/2006/relationships/hyperlink" Target="http://ndweb.iis.sinica.edu.tw/race_public/index.htm" TargetMode="External"/><Relationship Id="rId27" Type="http://schemas.openxmlformats.org/officeDocument/2006/relationships/hyperlink" Target="http://stfj.ntl.edu.tw/" TargetMode="External"/><Relationship Id="rId30" Type="http://schemas.openxmlformats.org/officeDocument/2006/relationships/hyperlink" Target="http://www.airitilibrary.com/" TargetMode="External"/><Relationship Id="rId35" Type="http://schemas.openxmlformats.org/officeDocument/2006/relationships/hyperlink" Target="http://www.airitibooks.com/" TargetMode="External"/><Relationship Id="rId43" Type="http://schemas.openxmlformats.org/officeDocument/2006/relationships/hyperlink" Target="http://huso.stpi.narl.org.tw/husoc/husokm?!!FUNC310" TargetMode="External"/><Relationship Id="rId48" Type="http://schemas.openxmlformats.org/officeDocument/2006/relationships/hyperlink" Target="http://www.airitiplagchecker.com/" TargetMode="External"/><Relationship Id="rId8" Type="http://schemas.openxmlformats.org/officeDocument/2006/relationships/hyperlink" Target="http://www.selaw.com.tw/" TargetMode="External"/><Relationship Id="rId51" Type="http://schemas.openxmlformats.org/officeDocument/2006/relationships/hyperlink" Target="https://search.alexanderstreet.com/fash"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lrcctlib.yuntech.edu.tw/"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huso.stpi.narl.org.tw/husoc/husokm?000B05950001000100000000000000300000001E000000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0"/>
  <sheetViews>
    <sheetView workbookViewId="0">
      <selection activeCell="A3" sqref="A3"/>
    </sheetView>
  </sheetViews>
  <sheetFormatPr defaultRowHeight="16.5"/>
  <cols>
    <col min="1" max="1" width="10.125" bestFit="1" customWidth="1"/>
    <col min="2" max="2" width="32" bestFit="1" customWidth="1"/>
  </cols>
  <sheetData>
    <row r="3" spans="1:2">
      <c r="A3" s="19" t="s">
        <v>137</v>
      </c>
      <c r="B3" t="s">
        <v>140</v>
      </c>
    </row>
    <row r="4" spans="1:2">
      <c r="A4" s="20" t="s">
        <v>276</v>
      </c>
      <c r="B4" s="21">
        <v>12</v>
      </c>
    </row>
    <row r="5" spans="1:2">
      <c r="A5" s="76" t="s">
        <v>138</v>
      </c>
      <c r="B5" s="21">
        <v>9</v>
      </c>
    </row>
    <row r="6" spans="1:2">
      <c r="A6" s="76" t="s">
        <v>139</v>
      </c>
      <c r="B6" s="21">
        <v>3</v>
      </c>
    </row>
    <row r="7" spans="1:2">
      <c r="A7" s="20" t="s">
        <v>297</v>
      </c>
      <c r="B7" s="21">
        <v>50</v>
      </c>
    </row>
    <row r="8" spans="1:2">
      <c r="A8" s="76" t="s">
        <v>138</v>
      </c>
      <c r="B8" s="21">
        <v>29</v>
      </c>
    </row>
    <row r="9" spans="1:2">
      <c r="A9" s="76" t="s">
        <v>139</v>
      </c>
      <c r="B9" s="21">
        <v>21</v>
      </c>
    </row>
    <row r="10" spans="1:2">
      <c r="A10" s="20" t="s">
        <v>136</v>
      </c>
      <c r="B10" s="21">
        <v>62</v>
      </c>
    </row>
  </sheetData>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63"/>
  <sheetViews>
    <sheetView tabSelected="1" workbookViewId="0">
      <selection activeCell="N4" sqref="N4"/>
    </sheetView>
  </sheetViews>
  <sheetFormatPr defaultRowHeight="16.5"/>
  <cols>
    <col min="1" max="1" width="6.625" customWidth="1"/>
    <col min="2" max="2" width="28.875" customWidth="1"/>
    <col min="3" max="3" width="37.75" customWidth="1"/>
    <col min="4" max="4" width="6.375" bestFit="1" customWidth="1"/>
    <col min="5" max="5" width="10.25" customWidth="1"/>
    <col min="6" max="6" width="12.25" customWidth="1"/>
    <col min="7" max="7" width="12" bestFit="1" customWidth="1"/>
    <col min="8" max="8" width="15.5" bestFit="1" customWidth="1"/>
    <col min="9" max="9" width="20.875" customWidth="1"/>
    <col min="10" max="10" width="10.875" customWidth="1"/>
    <col min="11" max="11" width="8.5" customWidth="1"/>
    <col min="12" max="12" width="27.5" customWidth="1"/>
    <col min="13" max="13" width="14.625" customWidth="1"/>
  </cols>
  <sheetData>
    <row r="1" spans="1:14">
      <c r="A1" s="54" t="s">
        <v>0</v>
      </c>
      <c r="B1" s="59" t="s">
        <v>1</v>
      </c>
      <c r="C1" s="55" t="s">
        <v>2</v>
      </c>
      <c r="D1" s="54" t="s">
        <v>3</v>
      </c>
      <c r="E1" s="54" t="s">
        <v>4</v>
      </c>
      <c r="F1" s="54" t="s">
        <v>5</v>
      </c>
      <c r="G1" s="54" t="s">
        <v>125</v>
      </c>
      <c r="H1" s="54" t="s">
        <v>126</v>
      </c>
      <c r="I1" s="55" t="s">
        <v>6</v>
      </c>
      <c r="J1" s="56" t="s">
        <v>123</v>
      </c>
      <c r="K1" s="54" t="s">
        <v>7</v>
      </c>
      <c r="L1" s="55" t="s">
        <v>8</v>
      </c>
      <c r="M1" s="55" t="s">
        <v>9</v>
      </c>
      <c r="N1" s="35">
        <f ca="1">TODAY()</f>
        <v>43741</v>
      </c>
    </row>
    <row r="2" spans="1:14" ht="99.75">
      <c r="A2" s="4">
        <v>2</v>
      </c>
      <c r="B2" s="36" t="s">
        <v>17</v>
      </c>
      <c r="C2" s="11"/>
      <c r="D2" s="4" t="s">
        <v>10</v>
      </c>
      <c r="E2" s="4" t="s">
        <v>11</v>
      </c>
      <c r="F2" s="4" t="s">
        <v>12</v>
      </c>
      <c r="G2" s="3" t="s">
        <v>132</v>
      </c>
      <c r="H2" s="3">
        <v>44155</v>
      </c>
      <c r="I2" s="2" t="s">
        <v>243</v>
      </c>
      <c r="J2" s="8" t="s">
        <v>124</v>
      </c>
      <c r="K2" s="4" t="s">
        <v>15</v>
      </c>
      <c r="L2" s="10" t="s">
        <v>244</v>
      </c>
      <c r="M2" s="7" t="s">
        <v>18</v>
      </c>
      <c r="N2" s="1"/>
    </row>
    <row r="3" spans="1:14" ht="156.75">
      <c r="A3" s="4">
        <v>3</v>
      </c>
      <c r="B3" s="36" t="s">
        <v>210</v>
      </c>
      <c r="C3" s="5"/>
      <c r="D3" s="8" t="s">
        <v>10</v>
      </c>
      <c r="E3" s="8" t="s">
        <v>11</v>
      </c>
      <c r="F3" s="4" t="s">
        <v>12</v>
      </c>
      <c r="G3" s="3">
        <v>43053</v>
      </c>
      <c r="H3" s="6">
        <v>43830</v>
      </c>
      <c r="I3" s="2" t="s">
        <v>249</v>
      </c>
      <c r="J3" s="8" t="s">
        <v>90</v>
      </c>
      <c r="K3" s="8" t="s">
        <v>27</v>
      </c>
      <c r="L3" s="2" t="s">
        <v>90</v>
      </c>
      <c r="M3" s="7" t="s">
        <v>91</v>
      </c>
      <c r="N3" s="1"/>
    </row>
    <row r="4" spans="1:14" ht="71.25">
      <c r="A4" s="4">
        <v>4</v>
      </c>
      <c r="B4" s="36" t="s">
        <v>256</v>
      </c>
      <c r="C4" s="5" t="s">
        <v>155</v>
      </c>
      <c r="D4" s="8" t="s">
        <v>94</v>
      </c>
      <c r="E4" s="8" t="s">
        <v>11</v>
      </c>
      <c r="F4" s="4" t="s">
        <v>12</v>
      </c>
      <c r="G4" s="3">
        <v>43101</v>
      </c>
      <c r="H4" s="3">
        <v>43830</v>
      </c>
      <c r="I4" s="2" t="s">
        <v>254</v>
      </c>
      <c r="J4" s="8" t="s">
        <v>90</v>
      </c>
      <c r="K4" s="8" t="s">
        <v>27</v>
      </c>
      <c r="L4" s="2" t="s">
        <v>99</v>
      </c>
      <c r="M4" s="7" t="s">
        <v>100</v>
      </c>
      <c r="N4" s="1"/>
    </row>
    <row r="5" spans="1:14" ht="71.25">
      <c r="A5" s="4">
        <v>6</v>
      </c>
      <c r="B5" s="68" t="s">
        <v>257</v>
      </c>
      <c r="C5" s="17"/>
      <c r="D5" s="4" t="s">
        <v>94</v>
      </c>
      <c r="E5" s="4" t="s">
        <v>11</v>
      </c>
      <c r="F5" s="4"/>
      <c r="G5" s="4"/>
      <c r="H5" s="4" t="s">
        <v>13</v>
      </c>
      <c r="I5" s="2" t="s">
        <v>111</v>
      </c>
      <c r="J5" s="8" t="s">
        <v>90</v>
      </c>
      <c r="K5" s="4" t="s">
        <v>27</v>
      </c>
      <c r="L5" s="2"/>
      <c r="M5" s="7" t="s">
        <v>135</v>
      </c>
      <c r="N5" s="1"/>
    </row>
    <row r="6" spans="1:14" ht="85.5">
      <c r="A6" s="4">
        <v>7</v>
      </c>
      <c r="B6" s="36" t="s">
        <v>175</v>
      </c>
      <c r="C6" s="5"/>
      <c r="D6" s="4" t="s">
        <v>10</v>
      </c>
      <c r="E6" s="4" t="s">
        <v>11</v>
      </c>
      <c r="F6" s="4" t="s">
        <v>12</v>
      </c>
      <c r="G6" s="3" t="s">
        <v>133</v>
      </c>
      <c r="H6" s="4" t="s">
        <v>13</v>
      </c>
      <c r="I6" s="2" t="s">
        <v>246</v>
      </c>
      <c r="J6" s="8" t="s">
        <v>124</v>
      </c>
      <c r="K6" s="4" t="s">
        <v>15</v>
      </c>
      <c r="L6" s="2" t="s">
        <v>235</v>
      </c>
      <c r="M6" s="14" t="s">
        <v>116</v>
      </c>
      <c r="N6" s="1"/>
    </row>
    <row r="7" spans="1:14" ht="199.5">
      <c r="A7" s="4">
        <v>8</v>
      </c>
      <c r="B7" s="36" t="s">
        <v>258</v>
      </c>
      <c r="C7" s="5" t="s">
        <v>245</v>
      </c>
      <c r="D7" s="4" t="s">
        <v>94</v>
      </c>
      <c r="E7" s="4" t="s">
        <v>11</v>
      </c>
      <c r="F7" s="4" t="s">
        <v>12</v>
      </c>
      <c r="G7" s="3">
        <v>43389</v>
      </c>
      <c r="H7" s="3">
        <v>43755</v>
      </c>
      <c r="I7" s="2" t="s">
        <v>247</v>
      </c>
      <c r="J7" s="8" t="s">
        <v>90</v>
      </c>
      <c r="K7" s="4" t="s">
        <v>27</v>
      </c>
      <c r="L7" s="2" t="s">
        <v>90</v>
      </c>
      <c r="M7" s="7" t="s">
        <v>248</v>
      </c>
      <c r="N7" s="1"/>
    </row>
    <row r="8" spans="1:14" ht="114">
      <c r="A8" s="4">
        <v>9</v>
      </c>
      <c r="B8" s="68" t="s">
        <v>259</v>
      </c>
      <c r="C8" s="44" t="s">
        <v>180</v>
      </c>
      <c r="D8" s="4" t="s">
        <v>94</v>
      </c>
      <c r="E8" s="4" t="s">
        <v>11</v>
      </c>
      <c r="F8" s="4"/>
      <c r="G8" s="4" t="s">
        <v>40</v>
      </c>
      <c r="H8" s="3" t="s">
        <v>13</v>
      </c>
      <c r="I8" s="2" t="s">
        <v>107</v>
      </c>
      <c r="J8" s="8" t="s">
        <v>90</v>
      </c>
      <c r="K8" s="4" t="s">
        <v>27</v>
      </c>
      <c r="L8" s="2" t="s">
        <v>90</v>
      </c>
      <c r="M8" s="7" t="s">
        <v>108</v>
      </c>
      <c r="N8" s="1"/>
    </row>
    <row r="9" spans="1:14" ht="199.5">
      <c r="A9" s="4">
        <v>10</v>
      </c>
      <c r="B9" s="36" t="s">
        <v>260</v>
      </c>
      <c r="C9" s="5" t="s">
        <v>255</v>
      </c>
      <c r="D9" s="15" t="s">
        <v>94</v>
      </c>
      <c r="E9" s="8" t="s">
        <v>98</v>
      </c>
      <c r="F9" s="15" t="s">
        <v>12</v>
      </c>
      <c r="G9" s="16">
        <v>43101</v>
      </c>
      <c r="H9" s="3">
        <v>43830</v>
      </c>
      <c r="I9" s="2" t="s">
        <v>254</v>
      </c>
      <c r="J9" s="8" t="s">
        <v>90</v>
      </c>
      <c r="K9" s="4" t="s">
        <v>27</v>
      </c>
      <c r="L9" s="2" t="s">
        <v>154</v>
      </c>
      <c r="M9" s="33" t="s">
        <v>153</v>
      </c>
      <c r="N9" s="1"/>
    </row>
    <row r="10" spans="1:14" ht="71.25">
      <c r="A10" s="4">
        <v>11</v>
      </c>
      <c r="B10" s="36" t="s">
        <v>261</v>
      </c>
      <c r="C10" s="5" t="s">
        <v>101</v>
      </c>
      <c r="D10" s="15" t="s">
        <v>94</v>
      </c>
      <c r="E10" s="15" t="s">
        <v>11</v>
      </c>
      <c r="F10" s="15" t="s">
        <v>12</v>
      </c>
      <c r="G10" s="3">
        <v>43101</v>
      </c>
      <c r="H10" s="3">
        <v>43830</v>
      </c>
      <c r="I10" s="2" t="s">
        <v>254</v>
      </c>
      <c r="J10" s="8" t="s">
        <v>90</v>
      </c>
      <c r="K10" s="4" t="s">
        <v>27</v>
      </c>
      <c r="L10" s="2"/>
      <c r="M10" s="33" t="s">
        <v>102</v>
      </c>
      <c r="N10" s="1"/>
    </row>
    <row r="11" spans="1:14" ht="71.25">
      <c r="A11" s="4">
        <v>12</v>
      </c>
      <c r="B11" s="36" t="s">
        <v>184</v>
      </c>
      <c r="C11" s="5" t="s">
        <v>103</v>
      </c>
      <c r="D11" s="15" t="s">
        <v>94</v>
      </c>
      <c r="E11" s="15" t="s">
        <v>11</v>
      </c>
      <c r="F11" s="15" t="s">
        <v>12</v>
      </c>
      <c r="G11" s="3">
        <v>43101</v>
      </c>
      <c r="H11" s="3">
        <v>43830</v>
      </c>
      <c r="I11" s="2" t="s">
        <v>254</v>
      </c>
      <c r="J11" s="8" t="s">
        <v>90</v>
      </c>
      <c r="K11" s="4" t="s">
        <v>27</v>
      </c>
      <c r="L11" s="2"/>
      <c r="M11" s="33" t="s">
        <v>104</v>
      </c>
      <c r="N11" s="1"/>
    </row>
    <row r="12" spans="1:14" ht="85.5">
      <c r="A12" s="4">
        <v>13</v>
      </c>
      <c r="B12" s="36" t="s">
        <v>185</v>
      </c>
      <c r="C12" s="5" t="s">
        <v>105</v>
      </c>
      <c r="D12" s="15" t="s">
        <v>94</v>
      </c>
      <c r="E12" s="15" t="s">
        <v>11</v>
      </c>
      <c r="F12" s="15" t="s">
        <v>12</v>
      </c>
      <c r="G12" s="3">
        <v>43101</v>
      </c>
      <c r="H12" s="3">
        <v>43830</v>
      </c>
      <c r="I12" s="2" t="s">
        <v>254</v>
      </c>
      <c r="J12" s="8" t="s">
        <v>90</v>
      </c>
      <c r="K12" s="4" t="s">
        <v>27</v>
      </c>
      <c r="L12" s="2"/>
      <c r="M12" s="14" t="s">
        <v>106</v>
      </c>
      <c r="N12" s="1"/>
    </row>
    <row r="13" spans="1:14" ht="85.5">
      <c r="A13" s="4">
        <v>14</v>
      </c>
      <c r="B13" s="36" t="s">
        <v>262</v>
      </c>
      <c r="C13" s="5" t="s">
        <v>226</v>
      </c>
      <c r="D13" s="15" t="s">
        <v>94</v>
      </c>
      <c r="E13" s="15" t="s">
        <v>11</v>
      </c>
      <c r="F13" s="15" t="s">
        <v>12</v>
      </c>
      <c r="G13" s="3">
        <v>43101</v>
      </c>
      <c r="H13" s="3">
        <v>43830</v>
      </c>
      <c r="I13" s="2" t="s">
        <v>254</v>
      </c>
      <c r="J13" s="8" t="s">
        <v>90</v>
      </c>
      <c r="K13" s="4" t="s">
        <v>27</v>
      </c>
      <c r="L13" s="2" t="s">
        <v>227</v>
      </c>
      <c r="M13" s="33" t="s">
        <v>228</v>
      </c>
      <c r="N13" s="1"/>
    </row>
    <row r="14" spans="1:14" ht="85.5">
      <c r="A14" s="4">
        <v>15</v>
      </c>
      <c r="B14" s="36" t="s">
        <v>223</v>
      </c>
      <c r="C14" s="5" t="s">
        <v>181</v>
      </c>
      <c r="D14" s="4" t="s">
        <v>94</v>
      </c>
      <c r="E14" s="4" t="s">
        <v>11</v>
      </c>
      <c r="F14" s="4"/>
      <c r="G14" s="3">
        <v>42370</v>
      </c>
      <c r="H14" s="3" t="s">
        <v>13</v>
      </c>
      <c r="I14" s="2" t="s">
        <v>110</v>
      </c>
      <c r="J14" s="8" t="s">
        <v>90</v>
      </c>
      <c r="K14" s="4" t="s">
        <v>27</v>
      </c>
      <c r="L14" s="2"/>
      <c r="M14" s="33" t="s">
        <v>182</v>
      </c>
      <c r="N14" s="1"/>
    </row>
    <row r="15" spans="1:14" ht="71.25">
      <c r="A15" s="4">
        <v>16</v>
      </c>
      <c r="B15" s="36" t="s">
        <v>92</v>
      </c>
      <c r="C15" s="5" t="s">
        <v>93</v>
      </c>
      <c r="D15" s="4" t="s">
        <v>94</v>
      </c>
      <c r="E15" s="4" t="s">
        <v>11</v>
      </c>
      <c r="F15" s="4" t="s">
        <v>12</v>
      </c>
      <c r="G15" s="3">
        <v>42675</v>
      </c>
      <c r="H15" s="6">
        <v>44135</v>
      </c>
      <c r="I15" s="2" t="s">
        <v>241</v>
      </c>
      <c r="J15" s="8" t="s">
        <v>124</v>
      </c>
      <c r="K15" s="4" t="s">
        <v>15</v>
      </c>
      <c r="L15" s="2"/>
      <c r="M15" s="7" t="s">
        <v>95</v>
      </c>
      <c r="N15" s="1"/>
    </row>
    <row r="16" spans="1:14" ht="71.25">
      <c r="A16" s="4">
        <v>17</v>
      </c>
      <c r="B16" s="68" t="s">
        <v>263</v>
      </c>
      <c r="C16" s="44" t="s">
        <v>179</v>
      </c>
      <c r="D16" s="4" t="s">
        <v>94</v>
      </c>
      <c r="E16" s="4" t="s">
        <v>11</v>
      </c>
      <c r="F16" s="34" t="s">
        <v>12</v>
      </c>
      <c r="G16" s="4" t="s">
        <v>40</v>
      </c>
      <c r="H16" s="4" t="s">
        <v>13</v>
      </c>
      <c r="I16" s="2" t="s">
        <v>107</v>
      </c>
      <c r="J16" s="8" t="s">
        <v>90</v>
      </c>
      <c r="K16" s="4" t="s">
        <v>27</v>
      </c>
      <c r="L16" s="2"/>
      <c r="M16" s="7" t="s">
        <v>109</v>
      </c>
      <c r="N16" s="1"/>
    </row>
    <row r="17" spans="1:14" ht="142.5">
      <c r="A17" s="4">
        <v>18</v>
      </c>
      <c r="B17" s="36" t="s">
        <v>174</v>
      </c>
      <c r="C17" s="5" t="s">
        <v>29</v>
      </c>
      <c r="D17" s="4" t="s">
        <v>10</v>
      </c>
      <c r="E17" s="4" t="s">
        <v>11</v>
      </c>
      <c r="F17" s="4" t="s">
        <v>12</v>
      </c>
      <c r="G17" s="4"/>
      <c r="H17" s="4" t="s">
        <v>23</v>
      </c>
      <c r="I17" s="2" t="s">
        <v>118</v>
      </c>
      <c r="J17" s="8" t="s">
        <v>90</v>
      </c>
      <c r="K17" s="4" t="s">
        <v>27</v>
      </c>
      <c r="L17" s="9" t="s">
        <v>119</v>
      </c>
      <c r="M17" s="7" t="s">
        <v>30</v>
      </c>
      <c r="N17" s="1"/>
    </row>
    <row r="18" spans="1:14" ht="71.25">
      <c r="A18" s="4">
        <v>19</v>
      </c>
      <c r="B18" s="36" t="s">
        <v>160</v>
      </c>
      <c r="C18" s="17"/>
      <c r="D18" s="4" t="s">
        <v>10</v>
      </c>
      <c r="E18" s="4" t="s">
        <v>11</v>
      </c>
      <c r="F18" s="4"/>
      <c r="G18" s="4"/>
      <c r="H18" s="4" t="s">
        <v>13</v>
      </c>
      <c r="I18" s="2" t="s">
        <v>22</v>
      </c>
      <c r="J18" s="8"/>
      <c r="K18" s="4" t="s">
        <v>15</v>
      </c>
      <c r="L18" s="2"/>
      <c r="M18" s="7" t="s">
        <v>117</v>
      </c>
      <c r="N18" s="1"/>
    </row>
    <row r="19" spans="1:14" ht="185.25">
      <c r="A19" s="4">
        <v>20</v>
      </c>
      <c r="B19" s="36" t="s">
        <v>157</v>
      </c>
      <c r="C19" s="38" t="s">
        <v>156</v>
      </c>
      <c r="D19" s="15" t="s">
        <v>94</v>
      </c>
      <c r="E19" s="15" t="s">
        <v>11</v>
      </c>
      <c r="F19" s="34" t="s">
        <v>12</v>
      </c>
      <c r="G19" s="3">
        <v>43027</v>
      </c>
      <c r="H19" s="3">
        <v>43755</v>
      </c>
      <c r="I19" s="2" t="s">
        <v>252</v>
      </c>
      <c r="J19" s="8" t="s">
        <v>90</v>
      </c>
      <c r="K19" s="4" t="s">
        <v>27</v>
      </c>
      <c r="L19" s="18"/>
      <c r="M19" s="45" t="s">
        <v>112</v>
      </c>
    </row>
    <row r="20" spans="1:14" ht="42.75">
      <c r="A20" s="4">
        <v>21</v>
      </c>
      <c r="B20" s="36" t="s">
        <v>168</v>
      </c>
      <c r="C20" s="5"/>
      <c r="D20" s="4" t="s">
        <v>10</v>
      </c>
      <c r="E20" s="4" t="s">
        <v>11</v>
      </c>
      <c r="F20" s="4" t="s">
        <v>12</v>
      </c>
      <c r="G20" s="4">
        <v>2012</v>
      </c>
      <c r="H20" s="4" t="s">
        <v>23</v>
      </c>
      <c r="I20" s="2" t="s">
        <v>26</v>
      </c>
      <c r="J20" s="8" t="s">
        <v>90</v>
      </c>
      <c r="K20" s="4" t="s">
        <v>27</v>
      </c>
      <c r="L20" s="2" t="s">
        <v>28</v>
      </c>
      <c r="M20" s="12" t="s">
        <v>128</v>
      </c>
      <c r="N20" s="1"/>
    </row>
    <row r="21" spans="1:14" ht="42.75">
      <c r="A21" s="4">
        <v>22</v>
      </c>
      <c r="B21" s="36" t="s">
        <v>63</v>
      </c>
      <c r="C21" s="11"/>
      <c r="D21" s="4" t="s">
        <v>10</v>
      </c>
      <c r="E21" s="4" t="s">
        <v>33</v>
      </c>
      <c r="F21" s="4"/>
      <c r="G21" s="4"/>
      <c r="H21" s="3" t="s">
        <v>34</v>
      </c>
      <c r="I21" s="2" t="s">
        <v>59</v>
      </c>
      <c r="J21" s="8" t="s">
        <v>90</v>
      </c>
      <c r="K21" s="4" t="s">
        <v>27</v>
      </c>
      <c r="L21" s="2"/>
      <c r="M21" s="7" t="s">
        <v>64</v>
      </c>
      <c r="N21" s="1"/>
    </row>
    <row r="22" spans="1:14" ht="28.5">
      <c r="A22" s="4">
        <v>23</v>
      </c>
      <c r="B22" s="36" t="s">
        <v>55</v>
      </c>
      <c r="C22" s="5" t="s">
        <v>56</v>
      </c>
      <c r="D22" s="4" t="s">
        <v>10</v>
      </c>
      <c r="E22" s="4" t="s">
        <v>48</v>
      </c>
      <c r="F22" s="4" t="s">
        <v>39</v>
      </c>
      <c r="G22" s="4"/>
      <c r="H22" s="4" t="s">
        <v>40</v>
      </c>
      <c r="I22" s="2" t="s">
        <v>53</v>
      </c>
      <c r="J22" s="8" t="s">
        <v>90</v>
      </c>
      <c r="K22" s="4" t="s">
        <v>27</v>
      </c>
      <c r="L22" s="2"/>
      <c r="M22" s="12" t="s">
        <v>120</v>
      </c>
      <c r="N22" s="1"/>
    </row>
    <row r="23" spans="1:14" ht="42.75">
      <c r="A23" s="4">
        <v>24</v>
      </c>
      <c r="B23" s="36" t="s">
        <v>51</v>
      </c>
      <c r="C23" s="5" t="s">
        <v>52</v>
      </c>
      <c r="D23" s="4" t="s">
        <v>10</v>
      </c>
      <c r="E23" s="4" t="s">
        <v>11</v>
      </c>
      <c r="F23" s="4" t="s">
        <v>39</v>
      </c>
      <c r="G23" s="4"/>
      <c r="H23" s="4" t="s">
        <v>40</v>
      </c>
      <c r="I23" s="2" t="s">
        <v>53</v>
      </c>
      <c r="J23" s="8" t="s">
        <v>90</v>
      </c>
      <c r="K23" s="4" t="s">
        <v>27</v>
      </c>
      <c r="L23" s="2"/>
      <c r="M23" s="7" t="s">
        <v>54</v>
      </c>
      <c r="N23" s="1"/>
    </row>
    <row r="24" spans="1:14" ht="99.75">
      <c r="A24" s="4">
        <v>25</v>
      </c>
      <c r="B24" s="36" t="s">
        <v>37</v>
      </c>
      <c r="C24" s="5" t="s">
        <v>38</v>
      </c>
      <c r="D24" s="4" t="s">
        <v>10</v>
      </c>
      <c r="E24" s="4" t="s">
        <v>11</v>
      </c>
      <c r="F24" s="4" t="s">
        <v>39</v>
      </c>
      <c r="G24" s="4"/>
      <c r="H24" s="4" t="s">
        <v>40</v>
      </c>
      <c r="I24" s="2" t="s">
        <v>41</v>
      </c>
      <c r="J24" s="8" t="s">
        <v>90</v>
      </c>
      <c r="K24" s="4" t="s">
        <v>27</v>
      </c>
      <c r="L24" s="2"/>
      <c r="M24" s="7" t="s">
        <v>42</v>
      </c>
      <c r="N24" s="1"/>
    </row>
    <row r="25" spans="1:14" ht="42.75">
      <c r="A25" s="4">
        <v>26</v>
      </c>
      <c r="B25" s="36" t="s">
        <v>161</v>
      </c>
      <c r="C25" s="5" t="s">
        <v>43</v>
      </c>
      <c r="D25" s="4" t="s">
        <v>10</v>
      </c>
      <c r="E25" s="8" t="s">
        <v>44</v>
      </c>
      <c r="F25" s="4" t="s">
        <v>39</v>
      </c>
      <c r="G25" s="4"/>
      <c r="H25" s="4" t="s">
        <v>40</v>
      </c>
      <c r="I25" s="2" t="s">
        <v>45</v>
      </c>
      <c r="J25" s="8" t="s">
        <v>90</v>
      </c>
      <c r="K25" s="4" t="s">
        <v>27</v>
      </c>
      <c r="L25" s="2"/>
      <c r="M25" s="7" t="s">
        <v>46</v>
      </c>
      <c r="N25" s="1"/>
    </row>
    <row r="26" spans="1:14" ht="185.25">
      <c r="A26" s="4">
        <v>27</v>
      </c>
      <c r="B26" s="36" t="s">
        <v>57</v>
      </c>
      <c r="C26" s="5" t="s">
        <v>58</v>
      </c>
      <c r="D26" s="4" t="s">
        <v>10</v>
      </c>
      <c r="E26" s="4" t="s">
        <v>33</v>
      </c>
      <c r="F26" s="4" t="s">
        <v>39</v>
      </c>
      <c r="G26" s="4"/>
      <c r="H26" s="3" t="s">
        <v>34</v>
      </c>
      <c r="I26" s="2" t="s">
        <v>59</v>
      </c>
      <c r="J26" s="8" t="s">
        <v>90</v>
      </c>
      <c r="K26" s="4" t="s">
        <v>27</v>
      </c>
      <c r="L26" s="2" t="s">
        <v>60</v>
      </c>
      <c r="M26" s="7" t="s">
        <v>61</v>
      </c>
      <c r="N26" s="1"/>
    </row>
    <row r="27" spans="1:14" ht="42.75">
      <c r="A27" s="4">
        <v>28</v>
      </c>
      <c r="B27" s="36" t="s">
        <v>216</v>
      </c>
      <c r="C27" s="17"/>
      <c r="D27" s="4" t="s">
        <v>10</v>
      </c>
      <c r="E27" s="4" t="s">
        <v>11</v>
      </c>
      <c r="F27" s="4"/>
      <c r="G27" s="4"/>
      <c r="H27" s="4" t="s">
        <v>13</v>
      </c>
      <c r="I27" s="2" t="s">
        <v>24</v>
      </c>
      <c r="J27" s="8"/>
      <c r="K27" s="4" t="s">
        <v>15</v>
      </c>
      <c r="L27" s="2" t="s">
        <v>134</v>
      </c>
      <c r="M27" s="7" t="s">
        <v>25</v>
      </c>
      <c r="N27" s="1"/>
    </row>
    <row r="28" spans="1:14" ht="28.5">
      <c r="A28" s="4">
        <v>29</v>
      </c>
      <c r="B28" s="36" t="s">
        <v>269</v>
      </c>
      <c r="C28" s="17"/>
      <c r="D28" s="4" t="s">
        <v>10</v>
      </c>
      <c r="E28" s="4" t="s">
        <v>11</v>
      </c>
      <c r="F28" s="4"/>
      <c r="G28" s="4"/>
      <c r="H28" s="3" t="s">
        <v>34</v>
      </c>
      <c r="I28" s="2" t="s">
        <v>59</v>
      </c>
      <c r="J28" s="8" t="s">
        <v>90</v>
      </c>
      <c r="K28" s="4" t="s">
        <v>27</v>
      </c>
      <c r="L28" s="2"/>
      <c r="M28" s="7" t="s">
        <v>68</v>
      </c>
      <c r="N28" s="1"/>
    </row>
    <row r="29" spans="1:14" ht="42.75">
      <c r="A29" s="4">
        <v>30</v>
      </c>
      <c r="B29" s="36" t="s">
        <v>289</v>
      </c>
      <c r="C29" s="11"/>
      <c r="D29" s="4" t="s">
        <v>10</v>
      </c>
      <c r="E29" s="4" t="s">
        <v>11</v>
      </c>
      <c r="F29" s="4" t="s">
        <v>12</v>
      </c>
      <c r="G29" s="4"/>
      <c r="H29" s="3" t="s">
        <v>13</v>
      </c>
      <c r="I29" s="2" t="s">
        <v>14</v>
      </c>
      <c r="J29" s="8"/>
      <c r="K29" s="4" t="s">
        <v>15</v>
      </c>
      <c r="L29" s="2"/>
      <c r="M29" s="7" t="s">
        <v>16</v>
      </c>
      <c r="N29" s="1"/>
    </row>
    <row r="30" spans="1:14" ht="42.75">
      <c r="A30" s="4">
        <v>31</v>
      </c>
      <c r="B30" s="36" t="s">
        <v>270</v>
      </c>
      <c r="C30" s="5" t="s">
        <v>47</v>
      </c>
      <c r="D30" s="4" t="s">
        <v>10</v>
      </c>
      <c r="E30" s="4" t="s">
        <v>48</v>
      </c>
      <c r="F30" s="4" t="s">
        <v>39</v>
      </c>
      <c r="G30" s="4"/>
      <c r="H30" s="4" t="s">
        <v>40</v>
      </c>
      <c r="I30" s="2" t="s">
        <v>49</v>
      </c>
      <c r="J30" s="8" t="s">
        <v>90</v>
      </c>
      <c r="K30" s="4" t="s">
        <v>27</v>
      </c>
      <c r="L30" s="2"/>
      <c r="M30" s="7" t="s">
        <v>50</v>
      </c>
      <c r="N30" s="1"/>
    </row>
    <row r="31" spans="1:14" ht="57">
      <c r="A31" s="4">
        <v>32</v>
      </c>
      <c r="B31" s="36" t="s">
        <v>69</v>
      </c>
      <c r="C31" s="5" t="s">
        <v>70</v>
      </c>
      <c r="D31" s="4" t="s">
        <v>10</v>
      </c>
      <c r="E31" s="4" t="s">
        <v>11</v>
      </c>
      <c r="F31" s="4" t="s">
        <v>39</v>
      </c>
      <c r="G31" s="4"/>
      <c r="H31" s="4" t="s">
        <v>40</v>
      </c>
      <c r="I31" s="2" t="s">
        <v>71</v>
      </c>
      <c r="J31" s="8" t="s">
        <v>90</v>
      </c>
      <c r="K31" s="4" t="s">
        <v>27</v>
      </c>
      <c r="L31" s="2"/>
      <c r="M31" s="7" t="s">
        <v>72</v>
      </c>
      <c r="N31" s="1"/>
    </row>
    <row r="32" spans="1:14" ht="28.5">
      <c r="A32" s="4">
        <v>33</v>
      </c>
      <c r="B32" s="36" t="s">
        <v>176</v>
      </c>
      <c r="C32" s="11"/>
      <c r="D32" s="4" t="s">
        <v>10</v>
      </c>
      <c r="E32" s="4" t="s">
        <v>33</v>
      </c>
      <c r="F32" s="4"/>
      <c r="G32" s="4"/>
      <c r="H32" s="3" t="s">
        <v>62</v>
      </c>
      <c r="I32" s="2" t="s">
        <v>59</v>
      </c>
      <c r="J32" s="8" t="s">
        <v>90</v>
      </c>
      <c r="K32" s="4" t="s">
        <v>27</v>
      </c>
      <c r="L32" s="2"/>
      <c r="M32" s="12" t="s">
        <v>121</v>
      </c>
      <c r="N32" s="1"/>
    </row>
    <row r="33" spans="1:14" ht="28.5">
      <c r="A33" s="4">
        <v>34</v>
      </c>
      <c r="B33" s="36" t="s">
        <v>65</v>
      </c>
      <c r="C33" s="11"/>
      <c r="D33" s="4" t="s">
        <v>10</v>
      </c>
      <c r="E33" s="4" t="s">
        <v>33</v>
      </c>
      <c r="F33" s="4"/>
      <c r="G33" s="4"/>
      <c r="H33" s="3" t="s">
        <v>34</v>
      </c>
      <c r="I33" s="2" t="s">
        <v>59</v>
      </c>
      <c r="J33" s="8" t="s">
        <v>90</v>
      </c>
      <c r="K33" s="4" t="s">
        <v>27</v>
      </c>
      <c r="L33" s="2"/>
      <c r="M33" s="7" t="s">
        <v>66</v>
      </c>
      <c r="N33" s="1"/>
    </row>
    <row r="34" spans="1:14" ht="142.5">
      <c r="A34" s="4">
        <v>35</v>
      </c>
      <c r="B34" s="36" t="s">
        <v>212</v>
      </c>
      <c r="C34" s="13"/>
      <c r="D34" s="4" t="s">
        <v>10</v>
      </c>
      <c r="E34" s="4" t="s">
        <v>11</v>
      </c>
      <c r="F34" s="4" t="s">
        <v>12</v>
      </c>
      <c r="G34" s="3">
        <v>42668</v>
      </c>
      <c r="H34" s="3" t="s">
        <v>13</v>
      </c>
      <c r="I34" s="2" t="s">
        <v>211</v>
      </c>
      <c r="J34" s="8" t="s">
        <v>90</v>
      </c>
      <c r="K34" s="4" t="s">
        <v>27</v>
      </c>
      <c r="L34" s="2" t="s">
        <v>113</v>
      </c>
      <c r="M34" s="7" t="s">
        <v>89</v>
      </c>
      <c r="N34" s="1"/>
    </row>
    <row r="35" spans="1:14" ht="28.5">
      <c r="A35" s="4">
        <v>36</v>
      </c>
      <c r="B35" s="36" t="s">
        <v>169</v>
      </c>
      <c r="C35" s="5"/>
      <c r="D35" s="4" t="s">
        <v>10</v>
      </c>
      <c r="E35" s="4" t="s">
        <v>11</v>
      </c>
      <c r="F35" s="4" t="s">
        <v>12</v>
      </c>
      <c r="G35" s="3">
        <v>43252</v>
      </c>
      <c r="H35" s="3">
        <v>43982</v>
      </c>
      <c r="I35" s="2" t="s">
        <v>242</v>
      </c>
      <c r="J35" s="8" t="s">
        <v>124</v>
      </c>
      <c r="K35" s="4" t="s">
        <v>15</v>
      </c>
      <c r="L35" s="2" t="s">
        <v>115</v>
      </c>
      <c r="M35" s="14" t="s">
        <v>114</v>
      </c>
      <c r="N35" s="1"/>
    </row>
    <row r="36" spans="1:14" ht="156.75">
      <c r="A36" s="4">
        <v>37</v>
      </c>
      <c r="B36" s="36" t="s">
        <v>19</v>
      </c>
      <c r="C36" s="5" t="s">
        <v>20</v>
      </c>
      <c r="D36" s="4" t="s">
        <v>10</v>
      </c>
      <c r="E36" s="4" t="s">
        <v>11</v>
      </c>
      <c r="F36" s="4" t="s">
        <v>12</v>
      </c>
      <c r="G36" s="4"/>
      <c r="H36" s="5" t="s">
        <v>234</v>
      </c>
      <c r="I36" s="2" t="s">
        <v>233</v>
      </c>
      <c r="J36" s="8" t="s">
        <v>124</v>
      </c>
      <c r="K36" s="4" t="s">
        <v>15</v>
      </c>
      <c r="L36" s="2"/>
      <c r="M36" s="7" t="s">
        <v>21</v>
      </c>
      <c r="N36" s="1"/>
    </row>
    <row r="37" spans="1:14" ht="42.75">
      <c r="A37" s="4">
        <v>38</v>
      </c>
      <c r="B37" s="36" t="s">
        <v>67</v>
      </c>
      <c r="C37" s="11"/>
      <c r="D37" s="4" t="s">
        <v>10</v>
      </c>
      <c r="E37" s="4" t="s">
        <v>33</v>
      </c>
      <c r="F37" s="4"/>
      <c r="G37" s="4"/>
      <c r="H37" s="3" t="s">
        <v>34</v>
      </c>
      <c r="I37" s="2" t="s">
        <v>59</v>
      </c>
      <c r="J37" s="8" t="s">
        <v>90</v>
      </c>
      <c r="K37" s="4" t="s">
        <v>27</v>
      </c>
      <c r="L37" s="2"/>
      <c r="M37" s="12" t="s">
        <v>122</v>
      </c>
      <c r="N37" s="1"/>
    </row>
    <row r="38" spans="1:14" ht="28.5">
      <c r="A38" s="4">
        <v>39</v>
      </c>
      <c r="B38" s="36" t="s">
        <v>77</v>
      </c>
      <c r="C38" s="11"/>
      <c r="D38" s="4" t="s">
        <v>10</v>
      </c>
      <c r="E38" s="4" t="s">
        <v>11</v>
      </c>
      <c r="F38" s="4"/>
      <c r="G38" s="4"/>
      <c r="H38" s="3" t="s">
        <v>34</v>
      </c>
      <c r="I38" s="2" t="s">
        <v>78</v>
      </c>
      <c r="J38" s="8" t="s">
        <v>90</v>
      </c>
      <c r="K38" s="4" t="s">
        <v>27</v>
      </c>
      <c r="L38" s="7"/>
      <c r="M38" s="7" t="s">
        <v>79</v>
      </c>
      <c r="N38" s="1"/>
    </row>
    <row r="39" spans="1:14" ht="171">
      <c r="A39" s="4">
        <v>40</v>
      </c>
      <c r="B39" s="36" t="s">
        <v>31</v>
      </c>
      <c r="C39" s="5" t="s">
        <v>32</v>
      </c>
      <c r="D39" s="4" t="s">
        <v>10</v>
      </c>
      <c r="E39" s="4" t="s">
        <v>33</v>
      </c>
      <c r="F39" s="4"/>
      <c r="G39" s="4"/>
      <c r="H39" s="3" t="s">
        <v>34</v>
      </c>
      <c r="I39" s="2" t="s">
        <v>35</v>
      </c>
      <c r="J39" s="8" t="s">
        <v>90</v>
      </c>
      <c r="K39" s="4" t="s">
        <v>27</v>
      </c>
      <c r="L39" s="2"/>
      <c r="M39" s="7" t="s">
        <v>36</v>
      </c>
      <c r="N39" s="1"/>
    </row>
    <row r="40" spans="1:14" ht="213.75">
      <c r="A40" s="4">
        <v>41</v>
      </c>
      <c r="B40" s="36" t="s">
        <v>85</v>
      </c>
      <c r="C40" s="5" t="s">
        <v>86</v>
      </c>
      <c r="D40" s="4" t="s">
        <v>10</v>
      </c>
      <c r="E40" s="4" t="s">
        <v>11</v>
      </c>
      <c r="F40" s="4" t="s">
        <v>39</v>
      </c>
      <c r="G40" s="4"/>
      <c r="H40" s="4" t="s">
        <v>40</v>
      </c>
      <c r="I40" s="2" t="s">
        <v>87</v>
      </c>
      <c r="J40" s="8" t="s">
        <v>90</v>
      </c>
      <c r="K40" s="4" t="s">
        <v>27</v>
      </c>
      <c r="L40" s="2"/>
      <c r="M40" s="7" t="s">
        <v>88</v>
      </c>
      <c r="N40" s="1"/>
    </row>
    <row r="41" spans="1:14" ht="28.5">
      <c r="A41" s="4">
        <v>42</v>
      </c>
      <c r="B41" s="36" t="s">
        <v>80</v>
      </c>
      <c r="C41" s="11"/>
      <c r="D41" s="4" t="s">
        <v>10</v>
      </c>
      <c r="E41" s="4" t="s">
        <v>33</v>
      </c>
      <c r="F41" s="4"/>
      <c r="G41" s="4"/>
      <c r="H41" s="3" t="s">
        <v>34</v>
      </c>
      <c r="I41" s="2" t="s">
        <v>81</v>
      </c>
      <c r="J41" s="8" t="s">
        <v>90</v>
      </c>
      <c r="K41" s="4" t="s">
        <v>27</v>
      </c>
      <c r="L41" s="2"/>
      <c r="M41" s="7" t="s">
        <v>82</v>
      </c>
      <c r="N41" s="1"/>
    </row>
    <row r="42" spans="1:14" ht="28.5">
      <c r="A42" s="4">
        <v>43</v>
      </c>
      <c r="B42" s="36" t="s">
        <v>83</v>
      </c>
      <c r="C42" s="11"/>
      <c r="D42" s="4" t="s">
        <v>10</v>
      </c>
      <c r="E42" s="4" t="s">
        <v>33</v>
      </c>
      <c r="F42" s="4"/>
      <c r="G42" s="4"/>
      <c r="H42" s="3" t="s">
        <v>34</v>
      </c>
      <c r="I42" s="2" t="s">
        <v>81</v>
      </c>
      <c r="J42" s="8" t="s">
        <v>90</v>
      </c>
      <c r="K42" s="4" t="s">
        <v>27</v>
      </c>
      <c r="L42" s="2"/>
      <c r="M42" s="7" t="s">
        <v>84</v>
      </c>
      <c r="N42" s="1"/>
    </row>
    <row r="43" spans="1:14" ht="42.75">
      <c r="A43" s="4">
        <v>44</v>
      </c>
      <c r="B43" s="36" t="s">
        <v>96</v>
      </c>
      <c r="C43" s="11"/>
      <c r="D43" s="4" t="s">
        <v>94</v>
      </c>
      <c r="E43" s="4" t="s">
        <v>11</v>
      </c>
      <c r="F43" s="4" t="s">
        <v>12</v>
      </c>
      <c r="G43" s="4"/>
      <c r="H43" s="3" t="s">
        <v>131</v>
      </c>
      <c r="I43" s="2" t="s">
        <v>129</v>
      </c>
      <c r="J43" s="8" t="s">
        <v>124</v>
      </c>
      <c r="K43" s="4" t="s">
        <v>15</v>
      </c>
      <c r="L43" s="2" t="s">
        <v>130</v>
      </c>
      <c r="M43" s="7" t="s">
        <v>97</v>
      </c>
      <c r="N43" s="1"/>
    </row>
    <row r="44" spans="1:14" ht="71.25">
      <c r="A44" s="4">
        <v>46</v>
      </c>
      <c r="B44" s="36" t="s">
        <v>73</v>
      </c>
      <c r="C44" s="5" t="s">
        <v>74</v>
      </c>
      <c r="D44" s="4" t="s">
        <v>10</v>
      </c>
      <c r="E44" s="4" t="s">
        <v>48</v>
      </c>
      <c r="F44" s="4" t="s">
        <v>39</v>
      </c>
      <c r="G44" s="4"/>
      <c r="H44" s="4" t="s">
        <v>40</v>
      </c>
      <c r="I44" s="2" t="s">
        <v>75</v>
      </c>
      <c r="J44" s="8" t="s">
        <v>90</v>
      </c>
      <c r="K44" s="4" t="s">
        <v>27</v>
      </c>
      <c r="L44" s="2"/>
      <c r="M44" s="7" t="s">
        <v>76</v>
      </c>
      <c r="N44" s="1"/>
    </row>
    <row r="45" spans="1:14" ht="128.25">
      <c r="A45" s="4">
        <v>47</v>
      </c>
      <c r="B45" s="36" t="s">
        <v>162</v>
      </c>
      <c r="C45" s="47" t="s">
        <v>163</v>
      </c>
      <c r="D45" s="52" t="s">
        <v>10</v>
      </c>
      <c r="E45" s="39" t="s">
        <v>164</v>
      </c>
      <c r="F45" s="4" t="s">
        <v>39</v>
      </c>
      <c r="G45" s="40">
        <v>43040</v>
      </c>
      <c r="H45" s="4" t="s">
        <v>40</v>
      </c>
      <c r="I45" s="41" t="s">
        <v>165</v>
      </c>
      <c r="J45" s="42" t="s">
        <v>166</v>
      </c>
      <c r="K45" s="39" t="s">
        <v>27</v>
      </c>
      <c r="L45" s="41"/>
      <c r="M45" s="43" t="s">
        <v>167</v>
      </c>
      <c r="N45" s="1"/>
    </row>
    <row r="46" spans="1:14" ht="42.75">
      <c r="A46" s="4">
        <v>49</v>
      </c>
      <c r="B46" s="36" t="s">
        <v>170</v>
      </c>
      <c r="C46" s="36" t="s">
        <v>171</v>
      </c>
      <c r="D46" s="52" t="s">
        <v>10</v>
      </c>
      <c r="E46" s="39" t="s">
        <v>172</v>
      </c>
      <c r="F46" s="4" t="s">
        <v>39</v>
      </c>
      <c r="G46" s="40">
        <v>43040</v>
      </c>
      <c r="H46" s="4" t="s">
        <v>40</v>
      </c>
      <c r="I46" s="41"/>
      <c r="J46" s="42" t="s">
        <v>166</v>
      </c>
      <c r="K46" s="39" t="s">
        <v>27</v>
      </c>
      <c r="L46" s="41"/>
      <c r="M46" s="43" t="s">
        <v>173</v>
      </c>
      <c r="N46" s="1"/>
    </row>
    <row r="47" spans="1:14" ht="82.5">
      <c r="A47" s="4">
        <v>50</v>
      </c>
      <c r="B47" s="36" t="s">
        <v>251</v>
      </c>
      <c r="C47" s="36" t="s">
        <v>177</v>
      </c>
      <c r="D47" s="52" t="s">
        <v>10</v>
      </c>
      <c r="E47" s="39" t="s">
        <v>172</v>
      </c>
      <c r="F47" s="4" t="s">
        <v>39</v>
      </c>
      <c r="G47" s="40">
        <v>43040</v>
      </c>
      <c r="H47" s="4" t="s">
        <v>40</v>
      </c>
      <c r="I47" s="41"/>
      <c r="J47" s="42" t="s">
        <v>166</v>
      </c>
      <c r="K47" s="39" t="s">
        <v>27</v>
      </c>
      <c r="L47" s="41"/>
      <c r="M47" s="43" t="s">
        <v>178</v>
      </c>
      <c r="N47" s="37"/>
    </row>
    <row r="48" spans="1:14" ht="85.5">
      <c r="A48" s="4">
        <v>51</v>
      </c>
      <c r="B48" s="36" t="s">
        <v>221</v>
      </c>
      <c r="C48" s="36" t="s">
        <v>183</v>
      </c>
      <c r="D48" s="4" t="s">
        <v>94</v>
      </c>
      <c r="E48" s="4" t="s">
        <v>11</v>
      </c>
      <c r="F48" s="4" t="s">
        <v>12</v>
      </c>
      <c r="G48" s="40">
        <v>42736</v>
      </c>
      <c r="H48" s="39" t="s">
        <v>23</v>
      </c>
      <c r="I48" s="2" t="s">
        <v>107</v>
      </c>
      <c r="J48" s="8" t="s">
        <v>90</v>
      </c>
      <c r="K48" s="4" t="s">
        <v>27</v>
      </c>
      <c r="L48" s="41"/>
      <c r="M48" s="41" t="s">
        <v>186</v>
      </c>
      <c r="N48" s="1"/>
    </row>
    <row r="49" spans="1:14" ht="128.25">
      <c r="A49" s="4">
        <v>52</v>
      </c>
      <c r="B49" s="36" t="s">
        <v>187</v>
      </c>
      <c r="C49" s="36" t="s">
        <v>188</v>
      </c>
      <c r="D49" s="4" t="s">
        <v>94</v>
      </c>
      <c r="E49" s="39" t="s">
        <v>33</v>
      </c>
      <c r="F49" s="39"/>
      <c r="G49" s="40">
        <v>42736</v>
      </c>
      <c r="H49" s="39" t="s">
        <v>23</v>
      </c>
      <c r="I49" s="2" t="s">
        <v>107</v>
      </c>
      <c r="J49" s="8" t="s">
        <v>90</v>
      </c>
      <c r="K49" s="4" t="s">
        <v>27</v>
      </c>
      <c r="L49" s="41"/>
      <c r="M49" s="43" t="s">
        <v>189</v>
      </c>
      <c r="N49" s="1"/>
    </row>
    <row r="50" spans="1:14" ht="115.5">
      <c r="A50" s="4">
        <v>53</v>
      </c>
      <c r="B50" s="36" t="s">
        <v>218</v>
      </c>
      <c r="C50" s="36" t="s">
        <v>190</v>
      </c>
      <c r="D50" s="4" t="s">
        <v>94</v>
      </c>
      <c r="E50" s="39" t="s">
        <v>191</v>
      </c>
      <c r="F50" s="39"/>
      <c r="G50" s="40">
        <v>42736</v>
      </c>
      <c r="H50" s="39" t="s">
        <v>23</v>
      </c>
      <c r="I50" s="2" t="s">
        <v>107</v>
      </c>
      <c r="J50" s="8" t="s">
        <v>90</v>
      </c>
      <c r="K50" s="4" t="s">
        <v>27</v>
      </c>
      <c r="L50" s="41"/>
      <c r="M50" s="43" t="s">
        <v>192</v>
      </c>
      <c r="N50" s="1"/>
    </row>
    <row r="51" spans="1:14" ht="85.5">
      <c r="A51" s="4">
        <v>54</v>
      </c>
      <c r="B51" s="36" t="s">
        <v>217</v>
      </c>
      <c r="C51" s="36" t="s">
        <v>220</v>
      </c>
      <c r="D51" s="4" t="s">
        <v>94</v>
      </c>
      <c r="E51" s="4" t="s">
        <v>11</v>
      </c>
      <c r="F51" s="39"/>
      <c r="G51" s="40">
        <v>42736</v>
      </c>
      <c r="H51" s="39" t="s">
        <v>23</v>
      </c>
      <c r="I51" s="2" t="s">
        <v>107</v>
      </c>
      <c r="J51" s="8" t="s">
        <v>90</v>
      </c>
      <c r="K51" s="4" t="s">
        <v>27</v>
      </c>
      <c r="L51" s="41"/>
      <c r="M51" s="43" t="s">
        <v>193</v>
      </c>
      <c r="N51" s="1"/>
    </row>
    <row r="52" spans="1:14" ht="99.75">
      <c r="A52" s="4">
        <v>55</v>
      </c>
      <c r="B52" s="36" t="s">
        <v>194</v>
      </c>
      <c r="C52" s="36" t="s">
        <v>195</v>
      </c>
      <c r="D52" s="4" t="s">
        <v>94</v>
      </c>
      <c r="E52" s="4" t="s">
        <v>11</v>
      </c>
      <c r="F52" s="39"/>
      <c r="G52" s="40">
        <v>42736</v>
      </c>
      <c r="H52" s="39" t="s">
        <v>23</v>
      </c>
      <c r="I52" s="2" t="s">
        <v>107</v>
      </c>
      <c r="J52" s="8" t="s">
        <v>90</v>
      </c>
      <c r="K52" s="4" t="s">
        <v>27</v>
      </c>
      <c r="L52" s="41"/>
      <c r="M52" s="43" t="s">
        <v>196</v>
      </c>
      <c r="N52" s="1"/>
    </row>
    <row r="53" spans="1:14" ht="156.75">
      <c r="A53" s="4">
        <v>56</v>
      </c>
      <c r="B53" s="36" t="s">
        <v>197</v>
      </c>
      <c r="C53" s="47" t="s">
        <v>203</v>
      </c>
      <c r="D53" s="4" t="s">
        <v>94</v>
      </c>
      <c r="E53" s="4" t="s">
        <v>11</v>
      </c>
      <c r="F53" s="39"/>
      <c r="G53" s="40">
        <v>42736</v>
      </c>
      <c r="H53" s="39" t="s">
        <v>23</v>
      </c>
      <c r="I53" s="2" t="s">
        <v>107</v>
      </c>
      <c r="J53" s="8" t="s">
        <v>90</v>
      </c>
      <c r="K53" s="4" t="s">
        <v>27</v>
      </c>
      <c r="L53" s="41"/>
      <c r="M53" s="43" t="s">
        <v>198</v>
      </c>
      <c r="N53" s="1"/>
    </row>
    <row r="54" spans="1:14" ht="71.25">
      <c r="A54" s="4">
        <v>57</v>
      </c>
      <c r="B54" s="36" t="s">
        <v>199</v>
      </c>
      <c r="C54" s="36" t="s">
        <v>200</v>
      </c>
      <c r="D54" s="4" t="s">
        <v>94</v>
      </c>
      <c r="E54" s="4" t="s">
        <v>202</v>
      </c>
      <c r="F54" s="39"/>
      <c r="G54" s="40">
        <v>42736</v>
      </c>
      <c r="H54" s="39" t="s">
        <v>23</v>
      </c>
      <c r="I54" s="2" t="s">
        <v>107</v>
      </c>
      <c r="J54" s="8" t="s">
        <v>90</v>
      </c>
      <c r="K54" s="4" t="s">
        <v>27</v>
      </c>
      <c r="L54" s="41"/>
      <c r="M54" s="43" t="s">
        <v>201</v>
      </c>
      <c r="N54" s="1"/>
    </row>
    <row r="55" spans="1:14" ht="99.75">
      <c r="A55" s="4">
        <v>58</v>
      </c>
      <c r="B55" s="36" t="s">
        <v>205</v>
      </c>
      <c r="C55" s="36" t="s">
        <v>206</v>
      </c>
      <c r="D55" s="4" t="s">
        <v>94</v>
      </c>
      <c r="E55" s="4" t="s">
        <v>11</v>
      </c>
      <c r="F55" s="39"/>
      <c r="G55" s="40">
        <v>42736</v>
      </c>
      <c r="H55" s="39" t="s">
        <v>23</v>
      </c>
      <c r="I55" s="2" t="s">
        <v>107</v>
      </c>
      <c r="J55" s="8" t="s">
        <v>90</v>
      </c>
      <c r="K55" s="4" t="s">
        <v>27</v>
      </c>
      <c r="L55" s="41"/>
      <c r="M55" s="23" t="s">
        <v>204</v>
      </c>
      <c r="N55" s="1"/>
    </row>
    <row r="56" spans="1:14" ht="85.5">
      <c r="A56" s="4">
        <v>59</v>
      </c>
      <c r="B56" s="36" t="s">
        <v>213</v>
      </c>
      <c r="C56" s="36" t="s">
        <v>214</v>
      </c>
      <c r="D56" s="4" t="s">
        <v>94</v>
      </c>
      <c r="E56" s="4" t="s">
        <v>202</v>
      </c>
      <c r="F56" s="4"/>
      <c r="G56" s="40">
        <v>42736</v>
      </c>
      <c r="H56" s="39" t="s">
        <v>23</v>
      </c>
      <c r="I56" s="2" t="s">
        <v>107</v>
      </c>
      <c r="J56" s="8" t="s">
        <v>90</v>
      </c>
      <c r="K56" s="4" t="s">
        <v>27</v>
      </c>
      <c r="L56" s="41"/>
      <c r="M56" s="43" t="s">
        <v>207</v>
      </c>
      <c r="N56" s="1"/>
    </row>
    <row r="57" spans="1:14" ht="99.75">
      <c r="A57" s="4">
        <v>60</v>
      </c>
      <c r="B57" s="36" t="s">
        <v>215</v>
      </c>
      <c r="C57" s="36" t="s">
        <v>209</v>
      </c>
      <c r="D57" s="39" t="s">
        <v>10</v>
      </c>
      <c r="E57" s="4" t="s">
        <v>11</v>
      </c>
      <c r="F57" s="4" t="s">
        <v>12</v>
      </c>
      <c r="G57" s="40">
        <v>43060</v>
      </c>
      <c r="H57" s="40">
        <v>43830</v>
      </c>
      <c r="I57" s="41" t="s">
        <v>250</v>
      </c>
      <c r="J57" s="42" t="s">
        <v>166</v>
      </c>
      <c r="K57" s="39" t="s">
        <v>27</v>
      </c>
      <c r="L57" s="41"/>
      <c r="M57" s="43" t="s">
        <v>208</v>
      </c>
      <c r="N57" s="1"/>
    </row>
    <row r="58" spans="1:14" ht="71.25">
      <c r="A58" s="4">
        <v>61</v>
      </c>
      <c r="B58" s="36" t="s">
        <v>229</v>
      </c>
      <c r="C58" s="36" t="s">
        <v>230</v>
      </c>
      <c r="D58" s="39" t="s">
        <v>10</v>
      </c>
      <c r="E58" s="4" t="s">
        <v>11</v>
      </c>
      <c r="F58" s="4" t="s">
        <v>39</v>
      </c>
      <c r="G58" s="40">
        <v>43249</v>
      </c>
      <c r="H58" s="39" t="s">
        <v>23</v>
      </c>
      <c r="I58" s="41" t="s">
        <v>231</v>
      </c>
      <c r="J58" s="42" t="s">
        <v>166</v>
      </c>
      <c r="K58" s="39" t="s">
        <v>27</v>
      </c>
      <c r="L58" s="41"/>
      <c r="M58" s="43" t="s">
        <v>232</v>
      </c>
      <c r="N58" s="1"/>
    </row>
    <row r="59" spans="1:14" ht="114">
      <c r="A59" s="4">
        <v>62</v>
      </c>
      <c r="B59" s="36" t="s">
        <v>236</v>
      </c>
      <c r="C59" s="36" t="s">
        <v>237</v>
      </c>
      <c r="D59" s="51" t="s">
        <v>94</v>
      </c>
      <c r="E59" s="51" t="s">
        <v>238</v>
      </c>
      <c r="F59" s="51" t="s">
        <v>39</v>
      </c>
      <c r="G59" s="40">
        <v>43344</v>
      </c>
      <c r="H59" s="40">
        <v>44074</v>
      </c>
      <c r="I59" s="36" t="s">
        <v>239</v>
      </c>
      <c r="J59" s="51" t="s">
        <v>127</v>
      </c>
      <c r="K59" s="51" t="s">
        <v>15</v>
      </c>
      <c r="L59" s="36"/>
      <c r="M59" s="50" t="s">
        <v>240</v>
      </c>
      <c r="N59" s="1"/>
    </row>
    <row r="60" spans="1:14" ht="99.75">
      <c r="A60" s="39">
        <v>64</v>
      </c>
      <c r="B60" s="36" t="s">
        <v>264</v>
      </c>
      <c r="C60" s="36" t="s">
        <v>265</v>
      </c>
      <c r="D60" s="39" t="s">
        <v>10</v>
      </c>
      <c r="E60" s="4" t="s">
        <v>11</v>
      </c>
      <c r="F60" s="4" t="s">
        <v>268</v>
      </c>
      <c r="G60" s="40">
        <v>43469</v>
      </c>
      <c r="H60" s="39" t="s">
        <v>23</v>
      </c>
      <c r="I60" s="41" t="s">
        <v>266</v>
      </c>
      <c r="J60" s="42" t="s">
        <v>166</v>
      </c>
      <c r="K60" s="39" t="s">
        <v>27</v>
      </c>
      <c r="L60" s="41"/>
      <c r="M60" s="43" t="s">
        <v>267</v>
      </c>
      <c r="N60" s="1"/>
    </row>
    <row r="61" spans="1:14" ht="189">
      <c r="A61" s="8">
        <v>65</v>
      </c>
      <c r="B61" s="62" t="s">
        <v>271</v>
      </c>
      <c r="C61" s="61" t="s">
        <v>281</v>
      </c>
      <c r="D61" s="63" t="s">
        <v>138</v>
      </c>
      <c r="E61" s="64" t="s">
        <v>272</v>
      </c>
      <c r="F61" s="63" t="s">
        <v>273</v>
      </c>
      <c r="G61" s="65">
        <v>43647</v>
      </c>
      <c r="H61" s="66">
        <v>44377</v>
      </c>
      <c r="I61" s="64" t="s">
        <v>274</v>
      </c>
      <c r="J61" s="64" t="s">
        <v>275</v>
      </c>
      <c r="K61" s="64" t="s">
        <v>276</v>
      </c>
      <c r="L61" s="67" t="s">
        <v>277</v>
      </c>
      <c r="M61" s="67" t="s">
        <v>278</v>
      </c>
    </row>
    <row r="62" spans="1:14" ht="78.75">
      <c r="A62" s="8">
        <v>66</v>
      </c>
      <c r="B62" s="62" t="s">
        <v>279</v>
      </c>
      <c r="C62" s="61" t="s">
        <v>280</v>
      </c>
      <c r="D62" s="63" t="s">
        <v>138</v>
      </c>
      <c r="E62" s="64" t="s">
        <v>272</v>
      </c>
      <c r="F62" s="63" t="s">
        <v>273</v>
      </c>
      <c r="G62" s="65">
        <v>43647</v>
      </c>
      <c r="H62" s="66">
        <v>44377</v>
      </c>
      <c r="I62" s="64"/>
      <c r="J62" s="64" t="s">
        <v>275</v>
      </c>
      <c r="K62" s="64" t="s">
        <v>276</v>
      </c>
      <c r="L62" s="67" t="s">
        <v>277</v>
      </c>
      <c r="M62" s="67" t="s">
        <v>282</v>
      </c>
    </row>
    <row r="63" spans="1:14" ht="110.25">
      <c r="A63" s="8">
        <v>67</v>
      </c>
      <c r="B63" s="36" t="s">
        <v>290</v>
      </c>
      <c r="C63" s="67" t="s">
        <v>291</v>
      </c>
      <c r="D63" s="63" t="s">
        <v>138</v>
      </c>
      <c r="E63" s="64" t="s">
        <v>272</v>
      </c>
      <c r="F63" s="63" t="s">
        <v>273</v>
      </c>
      <c r="G63" s="70" t="s">
        <v>292</v>
      </c>
      <c r="H63" s="71" t="s">
        <v>293</v>
      </c>
      <c r="I63" s="23" t="s">
        <v>294</v>
      </c>
      <c r="J63" s="42" t="s">
        <v>166</v>
      </c>
      <c r="K63" s="51" t="s">
        <v>27</v>
      </c>
      <c r="L63" s="23"/>
      <c r="M63" s="23" t="s">
        <v>295</v>
      </c>
    </row>
  </sheetData>
  <phoneticPr fontId="3" type="noConversion"/>
  <conditionalFormatting sqref="H2:H12 H14:H44">
    <cfRule type="cellIs" priority="5" operator="lessThan">
      <formula>#REF!</formula>
    </cfRule>
  </conditionalFormatting>
  <conditionalFormatting sqref="H45">
    <cfRule type="cellIs" priority="4" operator="lessThan">
      <formula>#REF!</formula>
    </cfRule>
  </conditionalFormatting>
  <conditionalFormatting sqref="H46">
    <cfRule type="cellIs" priority="3" operator="lessThan">
      <formula>#REF!</formula>
    </cfRule>
  </conditionalFormatting>
  <conditionalFormatting sqref="H47">
    <cfRule type="cellIs" priority="2" operator="lessThan">
      <formula>#REF!</formula>
    </cfRule>
  </conditionalFormatting>
  <conditionalFormatting sqref="H13">
    <cfRule type="cellIs" dxfId="1" priority="1" operator="lessThan">
      <formula>#REF!</formula>
    </cfRule>
  </conditionalFormatting>
  <hyperlinks>
    <hyperlink ref="B8" r:id="rId1" display="http://140.130.161.195:8080/cgi-bin/fs/auth.cgi?o=16501"/>
    <hyperlink ref="B16" r:id="rId2" display="http://140.130.161.195:8080/cgi-bin/fs/auth.cgi?o=16701"/>
    <hyperlink ref="B5" r:id="rId3" display="http://140.130.161.195:8080/cgi-bin/fs/auth.cgi?o=17201"/>
    <hyperlink ref="M27" r:id="rId4"/>
    <hyperlink ref="M22" r:id="rId5"/>
    <hyperlink ref="M40" r:id="rId6"/>
    <hyperlink ref="M30" r:id="rId7"/>
    <hyperlink ref="M44" r:id="rId8"/>
    <hyperlink ref="M25" r:id="rId9"/>
    <hyperlink ref="M31" r:id="rId10"/>
    <hyperlink ref="M23" r:id="rId11"/>
    <hyperlink ref="M24" r:id="rId12"/>
    <hyperlink ref="M4" r:id="rId13"/>
    <hyperlink ref="M28" r:id="rId14"/>
    <hyperlink ref="M14" r:id="rId15"/>
    <hyperlink ref="M15" r:id="rId16"/>
    <hyperlink ref="M38" r:id="rId17"/>
    <hyperlink ref="M42" r:id="rId18"/>
    <hyperlink ref="M41" r:id="rId19"/>
    <hyperlink ref="M37" r:id="rId20"/>
    <hyperlink ref="M33" r:id="rId21"/>
    <hyperlink ref="M21" r:id="rId22"/>
    <hyperlink ref="M39" r:id="rId23"/>
    <hyperlink ref="M34" r:id="rId24"/>
    <hyperlink ref="M2" r:id="rId25"/>
    <hyperlink ref="M17" r:id="rId26"/>
    <hyperlink ref="M26" r:id="rId27"/>
    <hyperlink ref="M32" r:id="rId28"/>
    <hyperlink ref="M43" r:id="rId29"/>
    <hyperlink ref="M3" r:id="rId30"/>
    <hyperlink ref="M10" r:id="rId31"/>
    <hyperlink ref="M11" r:id="rId32"/>
    <hyperlink ref="M12" r:id="rId33"/>
    <hyperlink ref="M35" r:id="rId34"/>
    <hyperlink ref="M6" r:id="rId35"/>
    <hyperlink ref="M20" r:id="rId36"/>
    <hyperlink ref="M9" r:id="rId37"/>
    <hyperlink ref="M45" r:id="rId38"/>
    <hyperlink ref="M46" r:id="rId39"/>
    <hyperlink ref="M47" r:id="rId40"/>
    <hyperlink ref="M49" r:id="rId41"/>
    <hyperlink ref="M50" r:id="rId42"/>
    <hyperlink ref="M51" r:id="rId43"/>
    <hyperlink ref="M52" r:id="rId44"/>
    <hyperlink ref="M53" r:id="rId45"/>
    <hyperlink ref="M54" r:id="rId46"/>
    <hyperlink ref="M56" r:id="rId47"/>
    <hyperlink ref="M57" r:id="rId48"/>
    <hyperlink ref="M13" r:id="rId49"/>
    <hyperlink ref="M58" r:id="rId50"/>
    <hyperlink ref="M59" r:id="rId51"/>
    <hyperlink ref="M60" r:id="rId52"/>
  </hyperlinks>
  <pageMargins left="0.7" right="0.7" top="0.75" bottom="0.75" header="0.3" footer="0.3"/>
  <legacyDrawing r:id="rId5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
  <sheetViews>
    <sheetView workbookViewId="0">
      <selection activeCell="C23" sqref="C23"/>
    </sheetView>
  </sheetViews>
  <sheetFormatPr defaultRowHeight="16.5"/>
  <cols>
    <col min="1" max="1" width="4.75" style="46" bestFit="1" customWidth="1"/>
    <col min="2" max="2" width="23.25" customWidth="1"/>
    <col min="3" max="3" width="31.125" customWidth="1"/>
    <col min="4" max="5" width="9.75" customWidth="1"/>
    <col min="6" max="8" width="11.25" customWidth="1"/>
    <col min="9" max="9" width="21.75" customWidth="1"/>
    <col min="10" max="10" width="10.75" customWidth="1"/>
    <col min="12" max="12" width="19.125" customWidth="1"/>
    <col min="13" max="13" width="19.5" customWidth="1"/>
  </cols>
  <sheetData>
    <row r="1" spans="1:13" s="1" customFormat="1" ht="37.9" customHeight="1">
      <c r="A1" s="57" t="s">
        <v>0</v>
      </c>
      <c r="B1" s="58" t="s">
        <v>1</v>
      </c>
      <c r="C1" s="58" t="s">
        <v>2</v>
      </c>
      <c r="D1" s="57" t="s">
        <v>3</v>
      </c>
      <c r="E1" s="57" t="s">
        <v>4</v>
      </c>
      <c r="F1" s="57" t="s">
        <v>5</v>
      </c>
      <c r="G1" s="57" t="s">
        <v>125</v>
      </c>
      <c r="H1" s="57" t="s">
        <v>126</v>
      </c>
      <c r="I1" s="58" t="s">
        <v>6</v>
      </c>
      <c r="J1" s="58" t="s">
        <v>123</v>
      </c>
      <c r="K1" s="57" t="s">
        <v>7</v>
      </c>
      <c r="L1" s="58" t="s">
        <v>8</v>
      </c>
      <c r="M1" s="58" t="s">
        <v>9</v>
      </c>
    </row>
    <row r="2" spans="1:13" s="60" customFormat="1" ht="138.6" customHeight="1">
      <c r="A2" s="8">
        <v>67</v>
      </c>
      <c r="B2" s="36" t="s">
        <v>290</v>
      </c>
      <c r="C2" s="72" t="s">
        <v>291</v>
      </c>
      <c r="D2" s="51" t="s">
        <v>138</v>
      </c>
      <c r="E2" s="8" t="s">
        <v>272</v>
      </c>
      <c r="F2" s="51" t="s">
        <v>273</v>
      </c>
      <c r="G2" s="73" t="s">
        <v>292</v>
      </c>
      <c r="H2" s="74" t="s">
        <v>293</v>
      </c>
      <c r="I2" s="72" t="s">
        <v>294</v>
      </c>
      <c r="J2" s="51" t="s">
        <v>166</v>
      </c>
      <c r="K2" s="51" t="s">
        <v>27</v>
      </c>
      <c r="L2" s="72"/>
      <c r="M2" s="75" t="s">
        <v>295</v>
      </c>
    </row>
    <row r="3" spans="1:13" ht="69" customHeight="1">
      <c r="A3" s="77" t="s">
        <v>159</v>
      </c>
      <c r="B3" s="77"/>
      <c r="C3" s="77"/>
      <c r="D3" s="77"/>
      <c r="E3" s="77"/>
      <c r="F3" s="77"/>
      <c r="G3" s="77"/>
      <c r="H3" s="77"/>
      <c r="I3" s="77"/>
      <c r="J3" s="77"/>
      <c r="K3" s="77"/>
      <c r="L3" s="77"/>
      <c r="M3" s="77"/>
    </row>
  </sheetData>
  <mergeCells count="1">
    <mergeCell ref="A3:M3"/>
  </mergeCells>
  <phoneticPr fontId="3" type="noConversion"/>
  <hyperlinks>
    <hyperlink ref="M2" r:id="rId1"/>
  </hyperlinks>
  <pageMargins left="0.7" right="0.7" top="0.75" bottom="0.75" header="0.3" footer="0.3"/>
  <pageSetup paperSize="9"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
  <sheetViews>
    <sheetView workbookViewId="0">
      <selection sqref="A1:M3"/>
    </sheetView>
  </sheetViews>
  <sheetFormatPr defaultRowHeight="16.5"/>
  <cols>
    <col min="2" max="2" width="23.125" customWidth="1"/>
    <col min="3" max="3" width="36.75" customWidth="1"/>
    <col min="4" max="8" width="12.125" customWidth="1"/>
    <col min="9" max="9" width="28.25" customWidth="1"/>
    <col min="10" max="10" width="10.125" customWidth="1"/>
    <col min="12" max="12" width="16.5" customWidth="1"/>
    <col min="14" max="14" width="14.875" bestFit="1" customWidth="1"/>
  </cols>
  <sheetData>
    <row r="1" spans="1:14" s="1" customFormat="1" ht="15.75">
      <c r="A1" s="57" t="s">
        <v>0</v>
      </c>
      <c r="B1" s="58" t="s">
        <v>1</v>
      </c>
      <c r="C1" s="58" t="s">
        <v>2</v>
      </c>
      <c r="D1" s="57" t="s">
        <v>3</v>
      </c>
      <c r="E1" s="57" t="s">
        <v>4</v>
      </c>
      <c r="F1" s="57" t="s">
        <v>5</v>
      </c>
      <c r="G1" s="57" t="s">
        <v>125</v>
      </c>
      <c r="H1" s="57" t="s">
        <v>126</v>
      </c>
      <c r="I1" s="58" t="s">
        <v>6</v>
      </c>
      <c r="J1" s="58" t="s">
        <v>123</v>
      </c>
      <c r="K1" s="57" t="s">
        <v>7</v>
      </c>
      <c r="L1" s="58" t="s">
        <v>8</v>
      </c>
      <c r="M1" s="58" t="s">
        <v>9</v>
      </c>
      <c r="N1" s="35">
        <f ca="1">TODAY()</f>
        <v>43741</v>
      </c>
    </row>
    <row r="2" spans="1:14" s="1" customFormat="1" ht="96" customHeight="1">
      <c r="A2" s="4"/>
      <c r="B2" s="36" t="s">
        <v>283</v>
      </c>
      <c r="C2" s="5"/>
      <c r="D2" s="4"/>
      <c r="E2" s="4"/>
      <c r="F2" s="4"/>
      <c r="G2" s="3"/>
      <c r="H2" s="4"/>
      <c r="I2" s="2"/>
      <c r="J2" s="8"/>
      <c r="K2" s="4"/>
      <c r="L2" s="2"/>
      <c r="M2" s="12"/>
    </row>
    <row r="3" spans="1:14" ht="21">
      <c r="A3" s="78" t="s">
        <v>158</v>
      </c>
      <c r="B3" s="78"/>
      <c r="C3" s="78"/>
      <c r="D3" s="78"/>
      <c r="E3" s="78"/>
      <c r="F3" s="78"/>
      <c r="G3" s="78"/>
      <c r="H3" s="78"/>
      <c r="I3" s="78"/>
      <c r="J3" s="78"/>
      <c r="K3" s="78"/>
      <c r="L3" s="78"/>
      <c r="M3" s="78"/>
    </row>
  </sheetData>
  <mergeCells count="1">
    <mergeCell ref="A3:M3"/>
  </mergeCells>
  <phoneticPr fontId="3" type="noConversion"/>
  <conditionalFormatting sqref="H2">
    <cfRule type="cellIs" dxfId="0" priority="1" operator="lessThan">
      <formula>#REF!</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selection activeCell="E25" sqref="E25"/>
    </sheetView>
  </sheetViews>
  <sheetFormatPr defaultColWidth="9" defaultRowHeight="16.5"/>
  <cols>
    <col min="1" max="1" width="29.125" style="24" customWidth="1"/>
    <col min="2" max="2" width="17" style="24" customWidth="1"/>
    <col min="3" max="3" width="28.5" style="24" customWidth="1"/>
    <col min="4" max="16384" width="9" style="24"/>
  </cols>
  <sheetData>
    <row r="1" spans="1:3">
      <c r="A1" s="26" t="s">
        <v>141</v>
      </c>
      <c r="B1" s="26" t="s">
        <v>142</v>
      </c>
      <c r="C1" s="26" t="s">
        <v>143</v>
      </c>
    </row>
    <row r="2" spans="1:3">
      <c r="A2" s="30" t="s">
        <v>144</v>
      </c>
      <c r="B2" s="53">
        <v>11542</v>
      </c>
      <c r="C2" s="22" t="s">
        <v>296</v>
      </c>
    </row>
    <row r="3" spans="1:3">
      <c r="A3" s="30" t="s">
        <v>288</v>
      </c>
      <c r="B3" s="53">
        <v>28239</v>
      </c>
      <c r="C3" s="22"/>
    </row>
    <row r="4" spans="1:3">
      <c r="A4" s="22" t="s">
        <v>284</v>
      </c>
      <c r="B4" s="31">
        <v>1</v>
      </c>
      <c r="C4" s="22" t="s">
        <v>152</v>
      </c>
    </row>
    <row r="5" spans="1:3" ht="33">
      <c r="A5" s="30" t="s">
        <v>145</v>
      </c>
      <c r="B5" s="53">
        <v>50</v>
      </c>
      <c r="C5" s="22" t="s">
        <v>287</v>
      </c>
    </row>
    <row r="6" spans="1:3">
      <c r="A6" s="30" t="s">
        <v>279</v>
      </c>
      <c r="B6" s="69">
        <v>1811</v>
      </c>
      <c r="C6" s="22" t="s">
        <v>286</v>
      </c>
    </row>
    <row r="7" spans="1:3">
      <c r="A7" s="25" t="s">
        <v>146</v>
      </c>
      <c r="B7" s="28">
        <f>SUM(B2:B5)</f>
        <v>39832</v>
      </c>
      <c r="C7" s="27"/>
    </row>
    <row r="8" spans="1:3">
      <c r="A8" s="23" t="s">
        <v>147</v>
      </c>
      <c r="B8" s="32">
        <v>6819</v>
      </c>
      <c r="C8" s="22" t="s">
        <v>253</v>
      </c>
    </row>
    <row r="9" spans="1:3">
      <c r="A9" s="23" t="s">
        <v>148</v>
      </c>
      <c r="B9" s="32">
        <v>2969</v>
      </c>
      <c r="C9" s="32" t="s">
        <v>253</v>
      </c>
    </row>
    <row r="10" spans="1:3">
      <c r="A10" s="30" t="s">
        <v>149</v>
      </c>
      <c r="B10" s="32">
        <v>1105</v>
      </c>
      <c r="C10" s="22" t="s">
        <v>152</v>
      </c>
    </row>
    <row r="11" spans="1:3">
      <c r="A11" s="22" t="s">
        <v>150</v>
      </c>
      <c r="B11" s="32">
        <v>1141</v>
      </c>
      <c r="C11" s="22" t="s">
        <v>152</v>
      </c>
    </row>
    <row r="12" spans="1:3">
      <c r="A12" s="22" t="s">
        <v>285</v>
      </c>
      <c r="B12" s="32">
        <v>83</v>
      </c>
      <c r="C12" s="22" t="s">
        <v>152</v>
      </c>
    </row>
    <row r="13" spans="1:3" ht="33">
      <c r="A13" s="23" t="s">
        <v>217</v>
      </c>
      <c r="B13" s="32">
        <v>635</v>
      </c>
      <c r="C13" s="79" t="s">
        <v>225</v>
      </c>
    </row>
    <row r="14" spans="1:3" ht="33">
      <c r="A14" s="23" t="s">
        <v>219</v>
      </c>
      <c r="B14" s="32">
        <v>1</v>
      </c>
      <c r="C14" s="80"/>
    </row>
    <row r="15" spans="1:3" ht="33">
      <c r="A15" s="23" t="s">
        <v>222</v>
      </c>
      <c r="B15" s="49">
        <v>259</v>
      </c>
      <c r="C15" s="80"/>
    </row>
    <row r="16" spans="1:3">
      <c r="A16" s="23" t="s">
        <v>224</v>
      </c>
      <c r="B16" s="49">
        <v>71</v>
      </c>
      <c r="C16" s="81"/>
    </row>
    <row r="17" spans="1:3">
      <c r="A17" s="25" t="s">
        <v>151</v>
      </c>
      <c r="B17" s="48">
        <f>SUM(B8:B16)</f>
        <v>13083</v>
      </c>
      <c r="C17" s="29"/>
    </row>
  </sheetData>
  <mergeCells count="1">
    <mergeCell ref="C13:C16"/>
  </mergeCells>
  <phoneticPr fontId="3" type="noConversion"/>
  <hyperlinks>
    <hyperlink ref="C13"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統計</vt:lpstr>
      <vt:lpstr>2019年09月可用</vt:lpstr>
      <vt:lpstr>新增資料庫</vt:lpstr>
      <vt:lpstr>下架資料庫</vt:lpstr>
      <vt:lpstr>電子期刊數量統計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2017-12-01T02:26:18Z</cp:lastPrinted>
  <dcterms:created xsi:type="dcterms:W3CDTF">2016-05-09T02:56:36Z</dcterms:created>
  <dcterms:modified xsi:type="dcterms:W3CDTF">2019-10-03T02:43:54Z</dcterms:modified>
</cp:coreProperties>
</file>