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er\Desktop\202007\"/>
    </mc:Choice>
  </mc:AlternateContent>
  <bookViews>
    <workbookView xWindow="11604" yWindow="5016" windowWidth="11448" windowHeight="4560" activeTab="1"/>
  </bookViews>
  <sheets>
    <sheet name="工作表3" sheetId="50" r:id="rId1"/>
    <sheet name="2020年07月可用" sheetId="48" r:id="rId2"/>
    <sheet name="新增資料庫" sheetId="5" r:id="rId3"/>
    <sheet name="下架資料庫" sheetId="4" r:id="rId4"/>
    <sheet name="電子期刊數量統計" sheetId="3" r:id="rId5"/>
  </sheets>
  <definedNames>
    <definedName name="_xlnm._FilterDatabase" localSheetId="1" hidden="1">'2020年07月可用'!$A$1:$M$59</definedName>
  </definedNames>
  <calcPr calcId="162913"/>
  <pivotCaches>
    <pivotCache cacheId="1" r:id="rId6"/>
  </pivotCaches>
</workbook>
</file>

<file path=xl/calcChain.xml><?xml version="1.0" encoding="utf-8"?>
<calcChain xmlns="http://schemas.openxmlformats.org/spreadsheetml/2006/main">
  <c r="B8" i="3" l="1"/>
  <c r="B14" i="3" l="1"/>
  <c r="N1" i="4" l="1"/>
</calcChain>
</file>

<file path=xl/comments1.xml><?xml version="1.0" encoding="utf-8"?>
<comments xmlns="http://schemas.openxmlformats.org/spreadsheetml/2006/main">
  <authors>
    <author>user</author>
  </authors>
  <commentList>
    <comment ref="I3" authorId="0" shapeId="0">
      <text>
        <r>
          <rPr>
            <b/>
            <sz val="9"/>
            <color indexed="81"/>
            <rFont val="Tahoma"/>
            <family val="2"/>
          </rPr>
          <t>user:</t>
        </r>
        <r>
          <rPr>
            <sz val="9"/>
            <color indexed="81"/>
            <rFont val="Tahoma"/>
            <family val="2"/>
          </rPr>
          <t xml:space="preserve">
105</t>
        </r>
        <r>
          <rPr>
            <sz val="9"/>
            <color indexed="81"/>
            <rFont val="細明體"/>
            <family val="3"/>
            <charset val="136"/>
          </rPr>
          <t>年電子資源永續發展計畫訂期</t>
        </r>
        <r>
          <rPr>
            <sz val="9"/>
            <color indexed="81"/>
            <rFont val="Tahoma"/>
            <family val="2"/>
          </rPr>
          <t xml:space="preserve">
2016/11/15~2017/11/14
106</t>
        </r>
        <r>
          <rPr>
            <sz val="9"/>
            <color indexed="81"/>
            <rFont val="細明體"/>
            <family val="3"/>
            <charset val="136"/>
          </rPr>
          <t xml:space="preserve">年電子資源永續發展計畫訂期
</t>
        </r>
        <r>
          <rPr>
            <sz val="9"/>
            <color indexed="81"/>
            <rFont val="Tahoma"/>
            <family val="2"/>
          </rPr>
          <t>2017/11/14~2018/12/31</t>
        </r>
      </text>
    </comment>
  </commentList>
</comments>
</file>

<file path=xl/sharedStrings.xml><?xml version="1.0" encoding="utf-8"?>
<sst xmlns="http://schemas.openxmlformats.org/spreadsheetml/2006/main" count="648" uniqueCount="299">
  <si>
    <t>序號</t>
    <phoneticPr fontId="3" type="noConversion"/>
  </si>
  <si>
    <t>資料庫/電子書平台名稱</t>
    <phoneticPr fontId="3" type="noConversion"/>
  </si>
  <si>
    <t>簡介</t>
    <phoneticPr fontId="3" type="noConversion"/>
  </si>
  <si>
    <t>語言別</t>
    <phoneticPr fontId="3" type="noConversion"/>
  </si>
  <si>
    <t>適用系所</t>
    <phoneticPr fontId="3" type="noConversion"/>
  </si>
  <si>
    <t>連線方式</t>
    <phoneticPr fontId="3" type="noConversion"/>
  </si>
  <si>
    <t>來源</t>
    <phoneticPr fontId="3" type="noConversion"/>
  </si>
  <si>
    <t>訂/贈</t>
    <phoneticPr fontId="3" type="noConversion"/>
  </si>
  <si>
    <t>備註</t>
    <phoneticPr fontId="3" type="noConversion"/>
  </si>
  <si>
    <t>網址</t>
    <phoneticPr fontId="3" type="noConversion"/>
  </si>
  <si>
    <t>中文</t>
    <phoneticPr fontId="3" type="noConversion"/>
  </si>
  <si>
    <t>綜合</t>
    <phoneticPr fontId="3" type="noConversion"/>
  </si>
  <si>
    <t>鎖校園IP</t>
    <phoneticPr fontId="3" type="noConversion"/>
  </si>
  <si>
    <t>買斷</t>
    <phoneticPr fontId="3" type="noConversion"/>
  </si>
  <si>
    <t>100年度教育部獎補助</t>
    <phoneticPr fontId="3" type="noConversion"/>
  </si>
  <si>
    <t>訂</t>
    <phoneticPr fontId="3" type="noConversion"/>
  </si>
  <si>
    <t xml:space="preserve"> http://140.130.161.198/eng/ </t>
    <phoneticPr fontId="3" type="noConversion"/>
  </si>
  <si>
    <t xml:space="preserve">Airiti Library華藝線上圖書館 </t>
    <phoneticPr fontId="3" type="noConversion"/>
  </si>
  <si>
    <t>http://www.airitilibrary.com/</t>
    <phoneticPr fontId="3" type="noConversion"/>
  </si>
  <si>
    <t>動腦雜誌知識庫</t>
    <phoneticPr fontId="3" type="noConversion"/>
  </si>
  <si>
    <t xml:space="preserve"> http://hunteq.com/brain.htm</t>
    <phoneticPr fontId="3" type="noConversion"/>
  </si>
  <si>
    <t>99年教育部獎補助款</t>
    <phoneticPr fontId="3" type="noConversion"/>
  </si>
  <si>
    <t>永久使用</t>
    <phoneticPr fontId="3" type="noConversion"/>
  </si>
  <si>
    <t>教育部獎補助款</t>
    <phoneticPr fontId="3" type="noConversion"/>
  </si>
  <si>
    <t>http://cec.lib.apabi.com/List.asp?lang=big5&amp;DocGroupID=2</t>
    <phoneticPr fontId="3" type="noConversion"/>
  </si>
  <si>
    <t>102中區技職校院區域教學資源中心聯合圖書資源共享平台計畫</t>
    <phoneticPr fontId="3" type="noConversion"/>
  </si>
  <si>
    <t>贈</t>
    <phoneticPr fontId="3" type="noConversion"/>
  </si>
  <si>
    <t>2012授權使用工研院產經中心60冊</t>
    <phoneticPr fontId="3" type="noConversion"/>
  </si>
  <si>
    <t>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t>
    <phoneticPr fontId="3" type="noConversion"/>
  </si>
  <si>
    <t>http://tao.wordpedia.com/is_tlrcct.aspx</t>
    <phoneticPr fontId="3" type="noConversion"/>
  </si>
  <si>
    <t>漢籍電子文獻資料庫</t>
    <phoneticPr fontId="3" type="noConversion"/>
  </si>
  <si>
    <t xml:space="preserve">「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
</t>
    <phoneticPr fontId="3" type="noConversion"/>
  </si>
  <si>
    <t>通識</t>
    <phoneticPr fontId="3" type="noConversion"/>
  </si>
  <si>
    <t>免費授權</t>
    <phoneticPr fontId="3" type="noConversion"/>
  </si>
  <si>
    <t>中研院授權使用</t>
    <phoneticPr fontId="3" type="noConversion"/>
  </si>
  <si>
    <t>http://hanchi.ihp.sinica.edu.tw/ihp/hanji.htm</t>
    <phoneticPr fontId="3" type="noConversion"/>
  </si>
  <si>
    <t>中華百科全書</t>
    <phoneticPr fontId="3" type="noConversion"/>
  </si>
  <si>
    <t>中華百科全書》為國內第一套中文百科全書，總計十冊。自民國七十年（西元1981年）三月開始陸續出版，全書共分為三十八種類別，各款目採辭典形式綜合編排，辭目約一萬五千餘條，自民國八十八年（西元1999）七月開始，經由導入數位典藏之技術後，開始推動「《中華百科全書》數位化」工作，共計三十八種類別，6,412頁。</t>
    <phoneticPr fontId="3" type="noConversion"/>
  </si>
  <si>
    <t>無限制</t>
    <phoneticPr fontId="3" type="noConversion"/>
  </si>
  <si>
    <t>永久</t>
    <phoneticPr fontId="3" type="noConversion"/>
  </si>
  <si>
    <t>中國文化大學</t>
    <phoneticPr fontId="3" type="noConversion"/>
  </si>
  <si>
    <t>http://ap6.pccu.edu.tw/Encyclopedia/index.asp</t>
    <phoneticPr fontId="3" type="noConversion"/>
  </si>
  <si>
    <t>由台灣證卷交易所彙整之國內上市櫃之基本資料、各項統計報表、股權異動等資訊，提供國內投資人參考運用</t>
    <phoneticPr fontId="3" type="noConversion"/>
  </si>
  <si>
    <t xml:space="preserve">商管類
</t>
    <phoneticPr fontId="3" type="noConversion"/>
  </si>
  <si>
    <t>台灣證卷交易所</t>
    <phoneticPr fontId="3" type="noConversion"/>
  </si>
  <si>
    <t>http://mops.twse.com.tw/mops/web/index</t>
    <phoneticPr fontId="3" type="noConversion"/>
  </si>
  <si>
    <t>為考試院所綜整建置之全國人事法規資料庫，內容包含法律、法律命令、行政規則及法規名稱中英文對照等資訊</t>
    <phoneticPr fontId="3" type="noConversion"/>
  </si>
  <si>
    <t>法律</t>
    <phoneticPr fontId="3" type="noConversion"/>
  </si>
  <si>
    <t>考試院</t>
    <phoneticPr fontId="3" type="noConversion"/>
  </si>
  <si>
    <t>http://weblaw.exam.gov.tw/</t>
    <phoneticPr fontId="3" type="noConversion"/>
  </si>
  <si>
    <t>中華民國統計資訊網</t>
    <phoneticPr fontId="3" type="noConversion"/>
  </si>
  <si>
    <t xml:space="preserve">行政院主計處，提供全國性之各項重要統計資料及經濟指標，提供國人參考運用。
</t>
    <phoneticPr fontId="3" type="noConversion"/>
  </si>
  <si>
    <t>行政院主計總處</t>
    <phoneticPr fontId="3" type="noConversion"/>
  </si>
  <si>
    <t xml:space="preserve">http://www1.stat.gov.tw/mp.asp?mp=3  </t>
    <phoneticPr fontId="3" type="noConversion"/>
  </si>
  <si>
    <t>中華民國主計法規及相關規定</t>
    <phoneticPr fontId="3" type="noConversion"/>
  </si>
  <si>
    <t>中華民國主計處提供主計相關法規與判例、解釋。</t>
    <phoneticPr fontId="3" type="noConversion"/>
  </si>
  <si>
    <t xml:space="preserve">日治時期期刊全文影像系統 </t>
    <phoneticPr fontId="3" type="noConversion"/>
  </si>
  <si>
    <t xml:space="preserve">「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
</t>
    <phoneticPr fontId="3" type="noConversion"/>
  </si>
  <si>
    <t>免費授權使用</t>
    <phoneticPr fontId="3" type="noConversion"/>
  </si>
  <si>
    <t>國立臺灣圖書館</t>
    <phoneticPr fontId="3" type="noConversion"/>
  </si>
  <si>
    <t>http://stfj.ntl.edu.tw/</t>
    <phoneticPr fontId="3" type="noConversion"/>
  </si>
  <si>
    <t>免費//授權</t>
    <phoneticPr fontId="3" type="noConversion"/>
  </si>
  <si>
    <t>中國西南少數民族資料庫</t>
    <phoneticPr fontId="3" type="noConversion"/>
  </si>
  <si>
    <t>http://ndweb.iis.sinica.edu.tw/race_public/index.htm</t>
    <phoneticPr fontId="3" type="noConversion"/>
  </si>
  <si>
    <t>拓片與古文書數位典藏</t>
    <phoneticPr fontId="3" type="noConversion"/>
  </si>
  <si>
    <t>http://rub.ihp.sinica.edu.tw/</t>
    <phoneticPr fontId="3" type="noConversion"/>
  </si>
  <si>
    <t>善本古籍資料庫</t>
    <phoneticPr fontId="3" type="noConversion"/>
  </si>
  <si>
    <t>http://ebooks.lib.ntu.edu.tw/Home/ListBooks</t>
    <phoneticPr fontId="3" type="noConversion"/>
  </si>
  <si>
    <t>全國法規資料庫</t>
    <phoneticPr fontId="3" type="noConversion"/>
  </si>
  <si>
    <t xml:space="preserve">提供全國各類刑法規檢索，內容包括法規類別、判例檢索、兩岸協議等資源，為全國最完之法規資料庫。
</t>
    <phoneticPr fontId="3" type="noConversion"/>
  </si>
  <si>
    <t>法務部全國法規資料庫工作小組</t>
    <phoneticPr fontId="3" type="noConversion"/>
  </si>
  <si>
    <t>http://law.moj.gov.tw/</t>
    <phoneticPr fontId="3" type="noConversion"/>
  </si>
  <si>
    <t xml:space="preserve">證券暨期貨法令判解查詢系統 
</t>
    <phoneticPr fontId="3" type="noConversion"/>
  </si>
  <si>
    <t xml:space="preserve">本系統提供詳實、即時之證券暨期貨相關法令判解資料，透過無遠弗界之網際網路供各界查詢。 本系統為國內第一個擁有完整證券暨期貨管理相關法學資料與查詢功能的法學資料查詢系統網站。
</t>
    <phoneticPr fontId="3" type="noConversion"/>
  </si>
  <si>
    <t>法源資訊股份有限公司</t>
    <phoneticPr fontId="3" type="noConversion"/>
  </si>
  <si>
    <t xml:space="preserve">http://www.selaw.com.tw/   </t>
    <phoneticPr fontId="3" type="noConversion"/>
  </si>
  <si>
    <t>無盡藏學術期刊資料庫</t>
    <phoneticPr fontId="3" type="noConversion"/>
  </si>
  <si>
    <t>南華大學免費授權使用</t>
    <phoneticPr fontId="3" type="noConversion"/>
  </si>
  <si>
    <t>http://libibmap.nhu.edu.tw/citesys/</t>
    <phoneticPr fontId="3" type="noConversion"/>
  </si>
  <si>
    <t>臺灣日治時期統計資料庫</t>
    <phoneticPr fontId="3" type="noConversion"/>
  </si>
  <si>
    <t>國科會經費補助</t>
    <phoneticPr fontId="3" type="noConversion"/>
  </si>
  <si>
    <t>http://tcsd.lib.ntu.edu.tw/</t>
    <phoneticPr fontId="3" type="noConversion"/>
  </si>
  <si>
    <t>臺灣法實證研究資料庫</t>
    <phoneticPr fontId="3" type="noConversion"/>
  </si>
  <si>
    <t>http://tadels.law.ntu.edu.tw/</t>
    <phoneticPr fontId="3" type="noConversion"/>
  </si>
  <si>
    <t>臺灣人文及社會科學引文索引資料庫</t>
    <phoneticPr fontId="3" type="noConversion"/>
  </si>
  <si>
    <t xml:space="preserve">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
</t>
    <phoneticPr fontId="3" type="noConversion"/>
  </si>
  <si>
    <t>國家圖書館</t>
    <phoneticPr fontId="3" type="noConversion"/>
  </si>
  <si>
    <t>http://tci.ncl.edu.tw/cgi-bin/gs32/gsweb.cgi/ccd=hGvlpy/tcisearch_opt1?Geticket=1</t>
    <phoneticPr fontId="3" type="noConversion"/>
  </si>
  <si>
    <t>續贈</t>
    <phoneticPr fontId="3" type="noConversion"/>
  </si>
  <si>
    <t>http://www.airitilibrary.com</t>
    <phoneticPr fontId="3" type="noConversion"/>
  </si>
  <si>
    <t>ProQuest Research Library</t>
    <phoneticPr fontId="3" type="noConversion"/>
  </si>
  <si>
    <t>PRL為學術性的期刊全文資料庫。內容涵蓋了多樣性的學術研究領域，包含9,200多種期刊，其中約3,900多種期刊為全文和全文影像，其豐富、廣泛的內容。</t>
    <phoneticPr fontId="3" type="noConversion"/>
  </si>
  <si>
    <t>西文</t>
    <phoneticPr fontId="3" type="noConversion"/>
  </si>
  <si>
    <t>http://search.proquest.com/pqrl?accountid=8092</t>
    <phoneticPr fontId="3" type="noConversion"/>
  </si>
  <si>
    <t>數位化論文典藏聯盟資料庫
Digital Dissertation Consortium(DDC)</t>
    <phoneticPr fontId="3" type="noConversion"/>
  </si>
  <si>
    <t>http://www.pqdd.sinica.edu.tw/</t>
    <phoneticPr fontId="3" type="noConversion"/>
  </si>
  <si>
    <t>國科會人文處全國學術版</t>
    <phoneticPr fontId="3" type="noConversion"/>
  </si>
  <si>
    <t xml:space="preserve">  http://kafka.chadwyck.co.uk/   
 </t>
    <phoneticPr fontId="3" type="noConversion"/>
  </si>
  <si>
    <t xml:space="preserve"> http://schiller.chadwyck.co.uk/   
</t>
    <phoneticPr fontId="3" type="noConversion"/>
  </si>
  <si>
    <t>國科會全國學術版</t>
    <phoneticPr fontId="3" type="noConversion"/>
  </si>
  <si>
    <t>國科會法語研究計畫</t>
    <phoneticPr fontId="3" type="noConversion"/>
  </si>
  <si>
    <t xml:space="preserve"> 連線網址：http://webofknowledge.com/WOS</t>
    <phoneticPr fontId="3" type="noConversion"/>
  </si>
  <si>
    <t>http://www.airitibooks.com/</t>
    <phoneticPr fontId="3" type="noConversion"/>
  </si>
  <si>
    <t xml:space="preserve">http://reading.udn.com/libnew/Index.do?U_ID=tit
http://reading.udn.com/lib/tit </t>
    <phoneticPr fontId="3" type="noConversion"/>
  </si>
  <si>
    <t>103中區技職校院區域教學資源中心聯合圖書資源共享平台計畫</t>
    <phoneticPr fontId="3" type="noConversion"/>
  </si>
  <si>
    <t>中區技職校院區域教學資源中心TAO書籍庫專區</t>
    <phoneticPr fontId="3" type="noConversion"/>
  </si>
  <si>
    <t>http://law.dgbas.gov.tw/</t>
    <phoneticPr fontId="3" type="noConversion"/>
  </si>
  <si>
    <t>http://archeodata.sinica.edu.tw/index.html</t>
    <phoneticPr fontId="3" type="noConversion"/>
  </si>
  <si>
    <t>http://npmhost.npm.gov.tw/tts/npmmeta/RB/RB.html</t>
    <phoneticPr fontId="3" type="noConversion"/>
  </si>
  <si>
    <t>續訂情況</t>
    <phoneticPr fontId="3" type="noConversion"/>
  </si>
  <si>
    <t>續訂</t>
    <phoneticPr fontId="3" type="noConversion"/>
  </si>
  <si>
    <t>啟用日期</t>
    <phoneticPr fontId="3" type="noConversion"/>
  </si>
  <si>
    <t>到期日期</t>
    <phoneticPr fontId="3" type="noConversion"/>
  </si>
  <si>
    <t>新訂</t>
    <phoneticPr fontId="3" type="noConversion"/>
  </si>
  <si>
    <t>http://twu.ebook.hyread.com.tw/index.jsp</t>
    <phoneticPr fontId="3" type="noConversion"/>
  </si>
  <si>
    <t>99教育部獎補助款訂購
103年教育部獎勵補助
106年教育部獎勵補助</t>
    <phoneticPr fontId="3" type="noConversion"/>
  </si>
  <si>
    <t>106年新增200筆</t>
    <phoneticPr fontId="3" type="noConversion"/>
  </si>
  <si>
    <t>買斷(2017)</t>
    <phoneticPr fontId="3" type="noConversion"/>
  </si>
  <si>
    <t>2012-</t>
    <phoneticPr fontId="3" type="noConversion"/>
  </si>
  <si>
    <t>2010-</t>
    <phoneticPr fontId="3" type="noConversion"/>
  </si>
  <si>
    <t>更名"中華數字書苑"</t>
    <phoneticPr fontId="3" type="noConversion"/>
  </si>
  <si>
    <t xml:space="preserve">  http://pm.nlx.com/xtf/search?browse-collections=true    
 </t>
    <phoneticPr fontId="3" type="noConversion"/>
  </si>
  <si>
    <t>總計</t>
  </si>
  <si>
    <t>列標籤</t>
  </si>
  <si>
    <t>中文</t>
  </si>
  <si>
    <t>西文</t>
  </si>
  <si>
    <t>計數 - 資料庫/電子書平台名稱</t>
  </si>
  <si>
    <t>資料庫名稱</t>
    <phoneticPr fontId="3" type="noConversion"/>
  </si>
  <si>
    <t>數量</t>
    <phoneticPr fontId="3" type="noConversion"/>
  </si>
  <si>
    <t>備註</t>
    <phoneticPr fontId="3" type="noConversion"/>
  </si>
  <si>
    <t>華藝線上圖書館-CJTD</t>
    <phoneticPr fontId="3" type="noConversion"/>
  </si>
  <si>
    <t>Acer Walking Library電子雜誌出版服務平台</t>
    <phoneticPr fontId="3" type="noConversion"/>
  </si>
  <si>
    <t>中文電子期刊</t>
    <phoneticPr fontId="3" type="noConversion"/>
  </si>
  <si>
    <t>ProQuest</t>
    <phoneticPr fontId="3" type="noConversion"/>
  </si>
  <si>
    <t>西文電子期刊</t>
    <phoneticPr fontId="3" type="noConversion"/>
  </si>
  <si>
    <t>依照廠商提供清單</t>
    <phoneticPr fontId="3" type="noConversion"/>
  </si>
  <si>
    <t>Web of Science (簡稱 WOS) 為美國 Thomson Reuters 於 1997 年間建置之網際網路版引用文獻索引資料庫系統，提供使用者理、工、醫、農、人文、及社會科學等各學科領域之文獻書目、作者摘要、及引用文獻等資料。該系統收錄期刊超過 10,000 種，每週更新其內容，每年提供超過 110 萬筆書目及2300 萬筆引用文獻資料。●收錄範圍：含Science Citation Index Expanded(SCIE)自然科學引文索引資料庫8,300種以上之期刊和Social Science Citation Index (SSCI)社會科學引文索引資料庫4,500種以上之期刊，內容提供2002年至今年最新資料(10年回溯)，每週更新。</t>
    <phoneticPr fontId="3" type="noConversion"/>
  </si>
  <si>
    <t>Web of Science</t>
    <phoneticPr fontId="3" type="noConversion"/>
  </si>
  <si>
    <t>*下架資料庫定義：以學年度為單位，如使用期限已到之資料庫，則納入下架資料庫清冊當中</t>
    <phoneticPr fontId="3" type="noConversion"/>
  </si>
  <si>
    <t>*新增資料庫定義為：以學年度為單位，新購(贈)資料庫，不在原資料庫清冊當中。如為續訂則不列入新增資料庫清冊中。</t>
    <phoneticPr fontId="3" type="noConversion"/>
  </si>
  <si>
    <t>udn數位閱讀電子書</t>
    <phoneticPr fontId="3" type="noConversion"/>
  </si>
  <si>
    <t xml:space="preserve">公開資訊觀測站 </t>
    <phoneticPr fontId="3" type="noConversion"/>
  </si>
  <si>
    <t>體育文獻資料庫</t>
    <phoneticPr fontId="3" type="noConversion"/>
  </si>
  <si>
    <t xml:space="preserve">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
</t>
    <phoneticPr fontId="3" type="noConversion"/>
  </si>
  <si>
    <t>社會科學類</t>
    <phoneticPr fontId="3" type="noConversion"/>
  </si>
  <si>
    <t>台灣體育大學圖書館</t>
    <phoneticPr fontId="3" type="noConversion"/>
  </si>
  <si>
    <t>新贈</t>
    <phoneticPr fontId="3" type="noConversion"/>
  </si>
  <si>
    <t>http://penews.ntupes.edu.tw/cgi-bin/gs32/gsweb.cgi/login?o=dwebmge&amp;cache=1510220027585</t>
    <phoneticPr fontId="3" type="noConversion"/>
  </si>
  <si>
    <t>中區技職校院聯合電子書共用平台</t>
    <phoneticPr fontId="3" type="noConversion"/>
  </si>
  <si>
    <t>中山學術資料庫</t>
    <phoneticPr fontId="3" type="noConversion"/>
  </si>
  <si>
    <t>協助全國學子認識國父，瞭解我國立國精神。內容包含「三民主義全文檢索系統」及《國父全集》與《國父年譜》電子書</t>
    <phoneticPr fontId="3" type="noConversion"/>
  </si>
  <si>
    <t>總類</t>
    <phoneticPr fontId="3" type="noConversion"/>
  </si>
  <si>
    <t xml:space="preserve">http://sunology.yatsen.gov.tw   </t>
    <phoneticPr fontId="3" type="noConversion"/>
  </si>
  <si>
    <t>TAO臺灣學智慧藏電子書</t>
    <phoneticPr fontId="3" type="noConversion"/>
  </si>
  <si>
    <t>iRead eBook華藝電子書</t>
    <phoneticPr fontId="3" type="noConversion"/>
  </si>
  <si>
    <t>考古資料數位典藏資料庫</t>
    <phoneticPr fontId="3" type="noConversion"/>
  </si>
  <si>
    <t xml:space="preserve">典藏為數可觀的日治時期孤本圖書，包含產業、政治、經濟、社會、醫學、歷史、宗教等方面之圖書，提供讀者利用
</t>
    <phoneticPr fontId="3" type="noConversion"/>
  </si>
  <si>
    <t xml:space="preserve">http://stfb.ntl.edu.tw/cgi-bin/gs32/gsweb.cgi/login?o=dwebmge   </t>
    <phoneticPr fontId="3" type="noConversion"/>
  </si>
  <si>
    <t>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t>
  </si>
  <si>
    <t>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t>
    <phoneticPr fontId="3" type="noConversion"/>
  </si>
  <si>
    <t>收錄英國牛津大學出版社 (Oxford University Press) 出版之71種回溯至1996年止之電子期刊。
主題範疇：生物、醫學、物理、化學、心理學、數學、資訊、工程、大眾傳播、政治、經濟、法律、語言、文學、音樂、藝術、哲學、社會科學...等學科。</t>
    <phoneticPr fontId="3" type="noConversion"/>
  </si>
  <si>
    <t>http://huso.stpi.narl.org.tw/husoc/husokm?!!FUNC210</t>
    <phoneticPr fontId="3" type="noConversion"/>
  </si>
  <si>
    <t>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t>
    <phoneticPr fontId="3" type="noConversion"/>
  </si>
  <si>
    <t>SOJA http://huso.stpi.narl.org.tw/husoc/husokm?!!FUNC470</t>
    <phoneticPr fontId="3" type="noConversion"/>
  </si>
  <si>
    <t>The Making of Modern Law : Trials, 1600-1926</t>
    <phoneticPr fontId="3" type="noConversion"/>
  </si>
  <si>
    <t>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t>
    <phoneticPr fontId="3" type="noConversion"/>
  </si>
  <si>
    <t>http://huso.stpi.narl.org.tw/husoc/husokm?000EF3030001000100000000000021C00000001E000000000</t>
    <phoneticPr fontId="3" type="noConversion"/>
  </si>
  <si>
    <t xml:space="preserve">收錄1843-2003年間，所有出版的Economist期刊全文。收錄550,000頁以上。
政治、經濟、科學、科技及文化等領域。
</t>
    <phoneticPr fontId="3" type="noConversion"/>
  </si>
  <si>
    <t>管理學院</t>
    <phoneticPr fontId="3" type="noConversion"/>
  </si>
  <si>
    <t>http://huso.stpi.narl.org.tw/husoc/husokm?000EF3030001000100000000000023000000001E000000000</t>
    <phoneticPr fontId="3" type="noConversion"/>
  </si>
  <si>
    <t>http://huso.stpi.narl.org.tw/husoc/husokm?!!FUNC310</t>
    <phoneticPr fontId="3" type="noConversion"/>
  </si>
  <si>
    <t>Times Digital Archives (TDA)</t>
    <phoneticPr fontId="3" type="noConversion"/>
  </si>
  <si>
    <t>收錄 1785-1900 年The Times 泰晤士報的原始內容，總計有 100 萬頁的資料，超過 186萬篇文章。除了新聞之外，亦有廣告、股票資訊、工商行情、政府重大的經濟策略及評論文章等。
收錄主題有：1.Advertising 2.Business 3.Editorial &amp; Commentary 4.Features5.Parliamnet 6.Law 7.News 8.People 9.Picture gallery 10.Sport</t>
    <phoneticPr fontId="3" type="noConversion"/>
  </si>
  <si>
    <t>http://huso.stpi.narl.org.tw/husoc/husokm?!!FUNC400</t>
    <phoneticPr fontId="3" type="noConversion"/>
  </si>
  <si>
    <t>Times Literary Supplement Centenary Archive</t>
    <phoneticPr fontId="3" type="noConversion"/>
  </si>
  <si>
    <t>http://huso.stpi.narl.org.tw/husoc/husokm?0027C6AF000100010000000000001A400000001E000000000</t>
    <phoneticPr fontId="3" type="noConversion"/>
  </si>
  <si>
    <t>Chadwyck-Healey Literature Collections  ( CLC)</t>
    <phoneticPr fontId="3" type="noConversion"/>
  </si>
  <si>
    <t>收錄西元 7 世紀至 20 世紀的英美文學作品，包括詩、小說、戲劇、文學家之作品集，如莎士比亞和葉慈之作品集、英文聖經集成之全文資料，涵括各種時代及類型的文學作品，為研究文學及文學史的重要資源。具14,554筆作品(works)</t>
    <phoneticPr fontId="3" type="noConversion"/>
  </si>
  <si>
    <t>http://huso.stpi.narl.org.tw/husoc/husokm?!!FUNC440</t>
    <phoneticPr fontId="3" type="noConversion"/>
  </si>
  <si>
    <t>應用外語系</t>
    <phoneticPr fontId="3" type="noConversion"/>
  </si>
  <si>
    <t xml:space="preserve">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
</t>
    <phoneticPr fontId="3" type="noConversion"/>
  </si>
  <si>
    <t>http://huso.stpi.narl.org.tw/husoc/husokm?!!FUNC270</t>
  </si>
  <si>
    <t>Eighteenth Century Collections Online  (ECCO)</t>
    <phoneticPr fontId="3" type="noConversion"/>
  </si>
  <si>
    <t>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t>
    <phoneticPr fontId="3" type="noConversion"/>
  </si>
  <si>
    <t>http://huso.stpi.narl.org.tw/husoc/husokm?!!FUNC340</t>
    <phoneticPr fontId="3" type="noConversion"/>
  </si>
  <si>
    <t>http://www.airitiplagchecker.com/</t>
    <phoneticPr fontId="3" type="noConversion"/>
  </si>
  <si>
    <t>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t>
    <phoneticPr fontId="3" type="noConversion"/>
  </si>
  <si>
    <t>CJTD中文學術期刊暨學位論文全文資料庫
CJTD中國大陸學術期刊暨學位論文全文資料庫</t>
    <phoneticPr fontId="3" type="noConversion"/>
  </si>
  <si>
    <t>空中英語教室影音典藏學習系統(空中英語教室每日頻道)</t>
    <phoneticPr fontId="3" type="noConversion"/>
  </si>
  <si>
    <t>Early English Books Online (EEBO)
15-17世紀珍本英語文獻</t>
    <phoneticPr fontId="3" type="noConversion"/>
  </si>
  <si>
    <t>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t>
    <phoneticPr fontId="3" type="noConversion"/>
  </si>
  <si>
    <t>文獻相似度檢測服務</t>
    <phoneticPr fontId="3" type="noConversion"/>
  </si>
  <si>
    <t>北大方正電子書=Apabi數位資源平臺</t>
    <phoneticPr fontId="3" type="noConversion"/>
  </si>
  <si>
    <t>Periodicals Archive Online Collection(PAO)</t>
    <phoneticPr fontId="3" type="noConversion"/>
  </si>
  <si>
    <t xml:space="preserve">The Economist Historical Archive 1843-2003 (EHA) </t>
    <phoneticPr fontId="3" type="noConversion"/>
  </si>
  <si>
    <t xml:space="preserve">The Economist Historical Archive 1843-2003 (EHA) </t>
    <phoneticPr fontId="3" type="noConversion"/>
  </si>
  <si>
    <t>PAO人文社會學術期刊全文資料庫，包括藝術、人文及社會科學相關約31 種主題，並收錄自西元1873─2000 年，共計75 種全文期刊，211,590 篇文章，1,525,014 頁全文內容。
為 Periodicals Index Online 之全文版，涵蓋年代1873-2000年，收錄635種期刊，共計約1217萬頁以上。</t>
    <phoneticPr fontId="3" type="noConversion"/>
  </si>
  <si>
    <t>SpringerLink Online Journal Archive (SOJA)</t>
    <phoneticPr fontId="3" type="noConversion"/>
  </si>
  <si>
    <t>SpringerLink Online Journal Archive (SOJA)</t>
    <phoneticPr fontId="3" type="noConversion"/>
  </si>
  <si>
    <t>Oxford Journals Archives (OJA)</t>
    <phoneticPr fontId="3" type="noConversion"/>
  </si>
  <si>
    <t>Oxford Journals Archives (OJA)</t>
    <phoneticPr fontId="3" type="noConversion"/>
  </si>
  <si>
    <t>http://huso.stpi.narl.org.tw/husoc/husokm?000B05950001000100000000000000300000001E000000000#</t>
    <phoneticPr fontId="3" type="noConversion"/>
  </si>
  <si>
    <t>全球專利檢索系統</t>
    <phoneticPr fontId="3" type="noConversion"/>
  </si>
  <si>
    <t xml:space="preserve">『經濟部智慧財產局』自2018年1月1日起開 放『全球專利檢索系統』線上服 務，使用者可 透過該平台一站 式檢 索包含本國及美、日、歐、中、韓專利資訊，提供國人產學研各界免 費專利檢 索服務。
</t>
    <phoneticPr fontId="3" type="noConversion"/>
  </si>
  <si>
    <t>經濟部智慧財產局</t>
    <phoneticPr fontId="3" type="noConversion"/>
  </si>
  <si>
    <t>https://gpss.tipo.gov.tw/</t>
    <phoneticPr fontId="3" type="noConversion"/>
  </si>
  <si>
    <t>104教育部獎補助
105教育部獎補助
107教育部獎補助</t>
    <phoneticPr fontId="3" type="noConversion"/>
  </si>
  <si>
    <t xml:space="preserve">2014/2015/2016/2017/2018/2019
(買斷，不限人數，永久授權使用)
</t>
    <phoneticPr fontId="3" type="noConversion"/>
  </si>
  <si>
    <t>原"華藝中文電子書"
2016買斷1363本(2016/11/30啟用)
2017買斷1126本(2017/9/18啟用)
2018買斷1062本(1002為聯盟書+自購60本)(2018/7/19啟用)</t>
    <phoneticPr fontId="3" type="noConversion"/>
  </si>
  <si>
    <t>Alexander Fashion Studies Online = 亞歷山大影音資料庫:時尚在線影音館</t>
    <phoneticPr fontId="3" type="noConversion"/>
  </si>
  <si>
    <t>影音館收錄超過1,200 個小時的影音，包括世界時尚、服裝、和服裝歷史。讀者可以藉此瞭解在米蘭、巴黎、紐約和倫敦，以及邁阿密泳裝秀(Miami swim)紐約婚紗秀(New York bridal) 等各大時裝週況。比如Met's Costume Exhibits, CFDA Awards，並有採訪頂尖設計師、模特兒和時尚界名人。對於想提升時尚品味及掌握潮流歷史及趨勢的讀者，可以有更深入的研究。</t>
    <phoneticPr fontId="3" type="noConversion"/>
  </si>
  <si>
    <t>設計學院</t>
    <phoneticPr fontId="3" type="noConversion"/>
  </si>
  <si>
    <t>107年度教育部獎補助</t>
    <phoneticPr fontId="3" type="noConversion"/>
  </si>
  <si>
    <t>https://search.alexanderstreet.com/fash</t>
    <phoneticPr fontId="3" type="noConversion"/>
  </si>
  <si>
    <r>
      <t xml:space="preserve">100年教育部獎補助款訂購
103年教育部獎勵補助
105年教育部獎補助款訂購
</t>
    </r>
    <r>
      <rPr>
        <sz val="10"/>
        <color rgb="FFFF0000"/>
        <rFont val="新細明體"/>
        <family val="1"/>
        <charset val="136"/>
        <scheme val="minor"/>
      </rPr>
      <t>107年教育部獎勵補助款(2018/11/1-2020/10/31)</t>
    </r>
    <phoneticPr fontId="3" type="noConversion"/>
  </si>
  <si>
    <r>
      <t xml:space="preserve">101年度教育部獎補助
103年度教育部獎補助
104年度教育部獎補助
105年度教育部獎補助
106年度教育部獎補助
</t>
    </r>
    <r>
      <rPr>
        <sz val="10"/>
        <color rgb="FFFF0000"/>
        <rFont val="新細明體"/>
        <family val="1"/>
        <charset val="136"/>
        <scheme val="minor"/>
      </rPr>
      <t>107年度教育部獎補助</t>
    </r>
    <phoneticPr fontId="3" type="noConversion"/>
  </si>
  <si>
    <r>
      <t xml:space="preserve">CEPS中文電子期刊-人文類、社會科學類使用至2016/12/2-2018/11/30 
CEPS中文電子期刊-自然科學類/應用科學類/醫學與生命科學使用至2017/7/1-2020/11/20
</t>
    </r>
    <r>
      <rPr>
        <sz val="10"/>
        <color rgb="FFFF0000"/>
        <rFont val="新細明體"/>
        <family val="1"/>
        <charset val="136"/>
        <scheme val="minor"/>
      </rPr>
      <t>CEPS中文電子期刊-人文類、社會科學類使用至2018/12/1-2020/11/30</t>
    </r>
    <r>
      <rPr>
        <sz val="10"/>
        <rFont val="新細明體"/>
        <family val="1"/>
        <charset val="136"/>
        <scheme val="minor"/>
      </rPr>
      <t xml:space="preserve"> </t>
    </r>
    <phoneticPr fontId="3" type="noConversion"/>
  </si>
  <si>
    <t>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t>
    <phoneticPr fontId="3" type="noConversion"/>
  </si>
  <si>
    <r>
      <t>99年度教育部獎補助
 103年度教育部獎補助 
104年度教育部獎補助
105年度教育部獎補助
106年度教育部獎補助</t>
    </r>
    <r>
      <rPr>
        <sz val="10"/>
        <color rgb="FFFF0000"/>
        <rFont val="新細明體"/>
        <family val="1"/>
        <charset val="136"/>
        <scheme val="minor"/>
      </rPr>
      <t xml:space="preserve">
107年度教育部獎補助</t>
    </r>
    <phoneticPr fontId="3" type="noConversion"/>
  </si>
  <si>
    <t>連線網址：http://jcr.incites.thomsonreuters.com/</t>
    <phoneticPr fontId="3" type="noConversion"/>
  </si>
  <si>
    <t xml:space="preserve">日治時期圖書全文影像系統 </t>
    <phoneticPr fontId="3" type="noConversion"/>
  </si>
  <si>
    <t>Intelex_Past Master 法語資料庫</t>
    <phoneticPr fontId="3" type="noConversion"/>
  </si>
  <si>
    <t>Journal Citation Report (JCR)</t>
    <phoneticPr fontId="3" type="noConversion"/>
  </si>
  <si>
    <t xml:space="preserve">Kafkas Werke </t>
    <phoneticPr fontId="3" type="noConversion"/>
  </si>
  <si>
    <t>Schillers Werke</t>
    <phoneticPr fontId="3" type="noConversion"/>
  </si>
  <si>
    <t xml:space="preserve">eBird Taiwan : 線上賞鳥紀錄資料庫 </t>
  </si>
  <si>
    <t>ebird 是目前全世界最大的賞鳥紀錄資料庫及共享平台，由康乃爾鳥類研究室及奧杜邦學會共同營運，隨時蒐集來自世界各地30萬用戶的賞鳥紀錄。自2002年起，已經提供一億五千萬筆的鳥類分布資料至全球生物開放資料的核心，ebird Taiwan 則是 ebird的臺灣入口網站，由中華民國野鳥學會與特有生物研究保育中心共同管理。</t>
  </si>
  <si>
    <t>https://ebird.org/taiwan/home</t>
    <phoneticPr fontId="3" type="noConversion"/>
  </si>
  <si>
    <t>自建帳密</t>
    <phoneticPr fontId="3" type="noConversion"/>
  </si>
  <si>
    <t>臺大圖書館公開取用電子書</t>
    <phoneticPr fontId="3" type="noConversion"/>
  </si>
  <si>
    <t>全國人事法規資料庫</t>
    <phoneticPr fontId="3" type="noConversion"/>
  </si>
  <si>
    <t>綜合</t>
  </si>
  <si>
    <t>鎖校園IP</t>
  </si>
  <si>
    <t>新訂</t>
  </si>
  <si>
    <t>訂</t>
  </si>
  <si>
    <t>HyRead台灣全文資料庫</t>
  </si>
  <si>
    <t>HyRead台灣全文資料庫由凌網科技建置，於2009年正式上線營運，為專屬台灣的電子期刊資料庫，收錄的內容以國內學術電子全文為主，共分為綜合、人文、社會、自然、應用與生醫六大主題。</t>
  </si>
  <si>
    <t>http://www.hyread.com.tw/hyreadnew/</t>
  </si>
  <si>
    <t>動腦雜誌知識庫</t>
    <phoneticPr fontId="3" type="noConversion"/>
  </si>
  <si>
    <t>依照廠商提供清單</t>
    <phoneticPr fontId="3" type="noConversion"/>
  </si>
  <si>
    <t>華藝線上圖書館-AL</t>
    <phoneticPr fontId="3" type="noConversion"/>
  </si>
  <si>
    <t>全民英語通</t>
    <phoneticPr fontId="3" type="noConversion"/>
  </si>
  <si>
    <t>2019聯合知識庫 : 原版報紙資料庫</t>
    <phoneticPr fontId="3" type="noConversion"/>
  </si>
  <si>
    <t>資料內容:聯合報進10年原版報紙影像並收錄所有地方版、廣告板...等版面資訊。
限校內所屬網域使用，單校同時在限閱讀人數3人。
更新頻率：約早上6點更新。
使用功能：報別選擇、日期與報版挑選、單一版面放大瀏覽、列印。</t>
    <phoneticPr fontId="3" type="noConversion"/>
  </si>
  <si>
    <t xml:space="preserve">2019/11/01
</t>
    <phoneticPr fontId="3" type="noConversion"/>
  </si>
  <si>
    <t xml:space="preserve">2020/10/31
</t>
    <phoneticPr fontId="3" type="noConversion"/>
  </si>
  <si>
    <t xml:space="preserve">雲林科技大學圖書館高教深耕 -【聯合圖書資源共享平台計畫】
</t>
    <phoneticPr fontId="3" type="noConversion"/>
  </si>
  <si>
    <t>http://tlrcctlib.yuntech.edu.tw/</t>
    <phoneticPr fontId="3" type="noConversion"/>
  </si>
  <si>
    <t>https://tccs3.webenglish.tv/</t>
  </si>
  <si>
    <t xml:space="preserve">1977年創刊，扮演著華文地區，廣告行銷媒體圈瞭望者的角色；讀者涵蓋台、中、 港、新、馬、美國等地華文廣告界。
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
</t>
    <phoneticPr fontId="3" type="noConversion"/>
  </si>
  <si>
    <t>哈佛商業評論全球繁體中文版影音知識庫 中文資料庫</t>
    <phoneticPr fontId="3" type="noConversion"/>
  </si>
  <si>
    <t>《哈佛商業評論全球繁體中文版 影音庫》收錄270 餘段以上精彩大師演講或對談影音，由HBR 美國數位內容總監及資深編輯進行訪談，收錄國際級大師精彩訪談，如：哈佛大學心理學博士、美國《時代》雜誌作家專欄-丹尼爾‧高曼，全球高級領導者教練領域的先驅與威權者-馬歇爾‧戈德史密斯，「網客聖經」的作者-喬許‧柏諾夫等等；讓使用者可以與大師面對面，聽大師現身說法講述觀念精華，更提供相關觀念的延伸閱讀文章，反覆探究管理、策略、組織等領域中創新觀點。</t>
    <phoneticPr fontId="3" type="noConversion"/>
  </si>
  <si>
    <r>
      <t xml:space="preserve">教育部106年度「臺灣學術電子資源永續發展計畫」
廠商願意提供延長使用至2018/12/31
教育部107年度「臺灣學術電子資源永續發展計畫」(2019/1/1~2019/12/31) </t>
    </r>
    <r>
      <rPr>
        <sz val="10"/>
        <color rgb="FFFF0000"/>
        <rFont val="新細明體"/>
        <family val="1"/>
        <charset val="136"/>
        <scheme val="minor"/>
      </rPr>
      <t xml:space="preserve">              教育部108年度「臺灣學術電子資源永續發展計畫」(2019/11/7~2020/12/31)</t>
    </r>
    <phoneticPr fontId="3" type="noConversion"/>
  </si>
  <si>
    <t>教育部108年度「臺灣學術電子資源永續發展計畫」(2019/11/05~2020/11/05)</t>
    <phoneticPr fontId="3" type="noConversion"/>
  </si>
  <si>
    <t>https://elib.infolinker.com.tw/login_hbr.htm</t>
    <phoneticPr fontId="3" type="noConversion"/>
  </si>
  <si>
    <r>
      <t xml:space="preserve">103中區技職校院區域教學資源中心聯合圖書資源共享平台計畫
104中區技職校院區域教學資源中心聯合圖書資源共享平台計畫
105中區技職校院區域教學資源中心聯合圖書資源共享平台計畫
105教育部獎補助
107年度大鐸資訊提供試用(2018/12/1~2019/5/31)              </t>
    </r>
    <r>
      <rPr>
        <sz val="10"/>
        <color rgb="FFFF0000"/>
        <rFont val="新細明體"/>
        <family val="1"/>
        <charset val="136"/>
        <scheme val="minor"/>
      </rPr>
      <t>(1.)108年度教育部獎勵補助款(2021/6/30)</t>
    </r>
    <r>
      <rPr>
        <sz val="10"/>
        <rFont val="新細明體"/>
        <family val="1"/>
        <charset val="136"/>
        <scheme val="minor"/>
      </rPr>
      <t xml:space="preserve">                                    </t>
    </r>
    <r>
      <rPr>
        <sz val="10"/>
        <color rgb="FFFF0000"/>
        <rFont val="新細明體"/>
        <family val="1"/>
        <charset val="136"/>
        <scheme val="minor"/>
      </rPr>
      <t>(2.)108年度教育部補助「臺灣學術電子資源永續發展計畫」(2019/11/21-2020/11/30)</t>
    </r>
    <phoneticPr fontId="3" type="noConversion"/>
  </si>
  <si>
    <t>宏碁行動圖書館電子雜誌以數位化形式呈現雜誌內容，採用最新的版權保護和數位出版技術，將市面上大家喜歡的雜誌變成電子檔。目前收錄商業周刊、光華雜誌、經理人、長春藤解析英語、長春藤生活英語、數位時代、網路資訊、室內、長春月刊、財訊月刊等20種熱門刊物。</t>
  </si>
  <si>
    <t>依照廠商提供清單(2019/12)</t>
    <phoneticPr fontId="3" type="noConversion"/>
  </si>
  <si>
    <r>
      <t xml:space="preserve">教育部100年度臺灣學術電子資源永續發展計畫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                 教育部107年度臺灣學術電子資源永續發展計畫                        </t>
    </r>
    <r>
      <rPr>
        <sz val="10"/>
        <color rgb="FFFF0000"/>
        <rFont val="新細明體"/>
        <family val="1"/>
        <charset val="136"/>
        <scheme val="minor"/>
      </rPr>
      <t>教育部108年度臺灣學術電子資源永續發展計畫</t>
    </r>
    <phoneticPr fontId="3" type="noConversion"/>
  </si>
  <si>
    <r>
      <t>(技專校院共用性資料庫買斷(2010/6/1~2012/5/31的資料)
(教育部100年度臺灣學術電子資源永續發展計畫買斷可使用2011/6/1-2012/7/31資料)(
教育部103年度臺灣學術電子資源永續發展計畫+(商業職場主題頻道)內容收錄期間：2014/6/1 ~ 2015/5/31) 
空中英語教室105/6/1-106/3/31內容                                                                教育部108年度臺灣學術電子資源永續發展計畫</t>
    </r>
    <r>
      <rPr>
        <sz val="10"/>
        <color rgb="FFFF0000"/>
        <rFont val="新細明體"/>
        <family val="1"/>
        <charset val="136"/>
        <scheme val="minor"/>
      </rPr>
      <t>(買斷)</t>
    </r>
    <phoneticPr fontId="3" type="noConversion"/>
  </si>
  <si>
    <r>
      <t xml:space="preserve">教育部103年度臺灣學術電子資源永續發展計畫
教育部104年度臺灣學術電子資源永續發展計畫教育部
105年度臺灣學術電子資源永續發展計畫
106年度臺灣學術電子資源永續發展計畫
</t>
    </r>
    <r>
      <rPr>
        <sz val="10"/>
        <color rgb="FFFF0000"/>
        <rFont val="新細明體"/>
        <family val="1"/>
        <charset val="136"/>
        <scheme val="minor"/>
      </rPr>
      <t>107年度臺灣學術電子資源永續發展計畫(2019/1/1~2019/12/31)                        108年度臺灣學術電子資源永續發展計畫</t>
    </r>
    <phoneticPr fontId="3" type="noConversion"/>
  </si>
  <si>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10"/>
        <color rgb="FFFF0000"/>
        <rFont val="新細明體"/>
        <family val="1"/>
        <charset val="136"/>
        <scheme val="minor"/>
      </rPr>
      <t xml:space="preserve">
</t>
    </r>
    <r>
      <rPr>
        <sz val="10"/>
        <rFont val="新細明體"/>
        <family val="1"/>
        <charset val="136"/>
        <scheme val="minor"/>
      </rPr>
      <t xml:space="preserve">教育部107年度臺灣學術電子資源永續發展計畫 (~219/10/17)  </t>
    </r>
    <r>
      <rPr>
        <sz val="10"/>
        <color rgb="FFFF0000"/>
        <rFont val="新細明體"/>
        <family val="1"/>
        <charset val="136"/>
        <scheme val="minor"/>
      </rPr>
      <t xml:space="preserve">                              教育部108年度臺灣學術電子資源永續發展計畫 (2019/10/22-2020/10/21)</t>
    </r>
    <phoneticPr fontId="3" type="noConversion"/>
  </si>
  <si>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10"/>
        <color rgb="FFFF0000"/>
        <rFont val="新細明體"/>
        <family val="1"/>
        <charset val="136"/>
        <scheme val="minor"/>
      </rPr>
      <t xml:space="preserve">
</t>
    </r>
    <r>
      <rPr>
        <sz val="10"/>
        <rFont val="新細明體"/>
        <family val="1"/>
        <charset val="136"/>
        <scheme val="minor"/>
      </rPr>
      <t xml:space="preserve">教育部107年度臺灣學術電子資源永續發展計畫    </t>
    </r>
    <r>
      <rPr>
        <sz val="10"/>
        <color rgb="FFFF0000"/>
        <rFont val="新細明體"/>
        <family val="1"/>
        <charset val="136"/>
        <scheme val="minor"/>
      </rPr>
      <t xml:space="preserve">                     教育部108年度臺灣學術電子資源永續發展計畫(2019/10/7-2020/10/6)</t>
    </r>
    <phoneticPr fontId="3" type="noConversion"/>
  </si>
  <si>
    <t>大鐸資訊</t>
    <phoneticPr fontId="3" type="noConversion"/>
  </si>
  <si>
    <t>http://edo.tw/Transfer/SConductor.aspx</t>
  </si>
  <si>
    <t>農業委員會特有生物研究保育中心(建置)                                           康乃爾大學鳥類研究室                        中華民國野鳥學會</t>
    <phoneticPr fontId="3" type="noConversion"/>
  </si>
  <si>
    <t>日文</t>
  </si>
  <si>
    <t xml:space="preserve">《Man' Du 漫讀》電子書 </t>
    <phoneticPr fontId="3" type="noConversion"/>
  </si>
  <si>
    <t>『Man' Du漫讀』內容包羅萬象，囊括各類出版社的作品，包含學術教科書的【五南】、公職證照類的【鼎文】、經典文學的【遠景】、電腦資訊類的【碁峰】、 宗教哲學類的【全佛】、，超過5,000冊的書籍，讓您盡情遨遊，與我們共享閱讀 的喜悅</t>
    <phoneticPr fontId="3" type="noConversion"/>
  </si>
  <si>
    <t>AEB Walking Library電子雜誌出版服務平台</t>
    <phoneticPr fontId="3" type="noConversion"/>
  </si>
  <si>
    <t>(1.)108年度教育部獎勵補助款(2021/6/30)                                    (2.)108年度教育部補助「臺灣學術電子資源永續發展計畫」(2019/11/21-2020/11/30)    2020/6/11從Acer walking library改名為AEB walking library</t>
    <phoneticPr fontId="3" type="noConversion"/>
  </si>
  <si>
    <t>http://hunteq.com/mandu.htm</t>
    <phoneticPr fontId="3" type="noConversion"/>
  </si>
  <si>
    <t>中區技職校院Man’Du漫讀中文電子書採購案                           Man’Du漫讀中文電子書-五南電子書-16冊</t>
    <phoneticPr fontId="3" type="noConversion"/>
  </si>
  <si>
    <t>J-DAC「都道府縣統計書資料庫」（PSO）所有子庫</t>
  </si>
  <si>
    <t>由日本知名學術出版社丸善雄松堂營運維護的線上資料庫，集合了許多日本人文社會科學領域的貴重史料與檔案。資料庫中的文獻史料主要來自日本大專院校以及研究機構、文庫所典藏的寶貴文獻，內容涵蓋日本政治史、經濟史、商業史、文學史等諸多研究領域，並諮詢各學門專家的意見，針對資料不同特質開發了不同的檢索方法以滿足使用戶需求，目前共有15個子庫，未來將不定期增加新的子庫。</t>
  </si>
  <si>
    <t>社會科學類</t>
  </si>
  <si>
    <t xml:space="preserve">帳號/密碼：Shien2020 / Shien2020 </t>
  </si>
  <si>
    <t>漢珍數位</t>
  </si>
  <si>
    <t>新贈</t>
  </si>
  <si>
    <t>贈</t>
  </si>
  <si>
    <t xml:space="preserve">漢珍數位免費提供，無人數上限 </t>
  </si>
  <si>
    <t>https://j-dac.jp/RISA</t>
  </si>
  <si>
    <t xml:space="preserve">《Man' Du 漫讀》電子書 </t>
  </si>
  <si>
    <t xml:space="preserve">免費資源開放                                                               每本書提供前10%頁碼供試閱 
請用Goolge Chrome瀏覽器 </t>
  </si>
  <si>
    <t>大鐸資訊</t>
  </si>
  <si>
    <t>試用</t>
  </si>
  <si>
    <t>雲科大【聯合圖書資源共享平台】-試用</t>
  </si>
  <si>
    <t xml:space="preserve">http://hunteq.com/mandu.htm </t>
  </si>
  <si>
    <t>AEB Walking Library電子雜誌出版服務平台</t>
    <phoneticPr fontId="3" type="noConversion"/>
  </si>
  <si>
    <t xml:space="preserve"> AEB Walking Library電子雜誌線上版：商業周刊、數位時代、天下雜誌、Cheers快樂工作人、科技時尚誌、Design設計雜誌、台灣光華雜誌(中英文版)、遠見特刊(2014-2015年) 。</t>
    <phoneticPr fontId="3" type="noConversion"/>
  </si>
  <si>
    <t>(1.)108年度教育部獎勵補助款(2021/6/30)                                    (2.)108年度教育部補助「臺灣學術電子資源永續發展計畫」(2019/11/21-2020/11/30)    2020/6/11從Acer walking library改名為AEB walking library</t>
    <phoneticPr fontId="3" type="noConversion"/>
  </si>
  <si>
    <r>
      <t xml:space="preserve">整體書櫃 http://edo.tw/ocp.aspx?subs_no=00008      </t>
    </r>
    <r>
      <rPr>
        <sz val="10"/>
        <color rgb="FFFF0000"/>
        <rFont val="新細明體"/>
        <family val="1"/>
        <charset val="136"/>
      </rPr>
      <t>單一入口</t>
    </r>
    <r>
      <rPr>
        <sz val="10"/>
        <rFont val="新細明體"/>
        <family val="1"/>
        <charset val="136"/>
      </rPr>
      <t xml:space="preserve">(108獎補助+108技職網)  http://hunteq.com/DBservice/Acer/twu.html                                                          </t>
    </r>
    <phoneticPr fontId="3" type="noConversion"/>
  </si>
  <si>
    <t>依照廠商提供清單(2020/06)</t>
    <phoneticPr fontId="3" type="noConversion"/>
  </si>
  <si>
    <t>欄標籤</t>
  </si>
  <si>
    <t>108年度教育部獎勵補助款</t>
    <phoneticPr fontId="3" type="noConversion"/>
  </si>
  <si>
    <t>贈</t>
    <phoneticPr fontId="3" type="noConversion"/>
  </si>
  <si>
    <t>續贈</t>
    <phoneticPr fontId="3" type="noConversion"/>
  </si>
  <si>
    <t>續訂情況</t>
  </si>
  <si>
    <t>(全部)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</si>
</sst>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76" formatCode="_-* #,##0_-;\-* #,##0_-;_-* &quot;-&quot;??_-;_-@_-"/>
  </numFmts>
  <fonts count="29">
    <font>
      <sz val="12"/>
      <name val="新細明體"/>
      <family val="1"/>
      <charset val="136"/>
    </font>
    <font>
      <sz val="12"/>
      <name val="新細明體"/>
      <family val="1"/>
      <charset val="136"/>
    </font>
    <font>
      <sz val="10"/>
      <name val="新細明體"/>
      <family val="1"/>
      <charset val="136"/>
      <scheme val="minor"/>
    </font>
    <font>
      <sz val="9"/>
      <name val="新細明體"/>
      <family val="1"/>
      <charset val="136"/>
    </font>
    <font>
      <u/>
      <sz val="12"/>
      <color indexed="12"/>
      <name val="新細明體"/>
      <family val="1"/>
      <charset val="136"/>
    </font>
    <font>
      <u/>
      <sz val="10"/>
      <name val="新細明體"/>
      <family val="1"/>
      <charset val="136"/>
      <scheme val="minor"/>
    </font>
    <font>
      <u/>
      <sz val="10"/>
      <name val="新細明體"/>
      <family val="1"/>
      <charset val="136"/>
    </font>
    <font>
      <sz val="10"/>
      <name val="新細明體"/>
      <family val="1"/>
      <charset val="136"/>
    </font>
    <font>
      <sz val="12"/>
      <color theme="1"/>
      <name val="新細明體"/>
      <family val="1"/>
      <charset val="136"/>
      <scheme val="minor"/>
    </font>
    <font>
      <u/>
      <sz val="12"/>
      <color theme="10"/>
      <name val="新細明體"/>
      <family val="1"/>
      <charset val="136"/>
    </font>
    <font>
      <b/>
      <sz val="10"/>
      <name val="新細明體"/>
      <family val="1"/>
      <charset val="136"/>
      <scheme val="minor"/>
    </font>
    <font>
      <sz val="12"/>
      <name val="新細明體"/>
      <family val="1"/>
      <charset val="136"/>
      <scheme val="minor"/>
    </font>
    <font>
      <u/>
      <sz val="10"/>
      <color indexed="12"/>
      <name val="新細明體"/>
      <family val="1"/>
      <charset val="136"/>
    </font>
    <font>
      <sz val="12"/>
      <color rgb="FFFF0000"/>
      <name val="新細明體"/>
      <family val="1"/>
      <charset val="136"/>
    </font>
    <font>
      <sz val="10"/>
      <color theme="0"/>
      <name val="新細明體"/>
      <family val="1"/>
      <charset val="136"/>
      <scheme val="minor"/>
    </font>
    <font>
      <sz val="16"/>
      <color rgb="FFFF0000"/>
      <name val="新細明體"/>
      <family val="1"/>
      <charset val="136"/>
    </font>
    <font>
      <sz val="18"/>
      <color rgb="FFFF0000"/>
      <name val="新細明體"/>
      <family val="1"/>
      <charset val="136"/>
    </font>
    <font>
      <sz val="10"/>
      <color rgb="FFFF0000"/>
      <name val="新細明體"/>
      <family val="1"/>
      <charset val="136"/>
      <scheme val="minor"/>
    </font>
    <font>
      <sz val="9"/>
      <color indexed="81"/>
      <name val="Tahoma"/>
      <family val="2"/>
    </font>
    <font>
      <b/>
      <sz val="9"/>
      <color indexed="81"/>
      <name val="Tahoma"/>
      <family val="2"/>
    </font>
    <font>
      <sz val="9"/>
      <color indexed="81"/>
      <name val="細明體"/>
      <family val="3"/>
      <charset val="136"/>
    </font>
    <font>
      <b/>
      <sz val="12"/>
      <name val="新細明體"/>
      <family val="1"/>
      <charset val="136"/>
      <scheme val="minor"/>
    </font>
    <font>
      <b/>
      <sz val="11"/>
      <name val="新細明體"/>
      <family val="1"/>
      <charset val="136"/>
      <scheme val="minor"/>
    </font>
    <font>
      <sz val="11"/>
      <name val="新細明體"/>
      <family val="1"/>
      <charset val="136"/>
    </font>
    <font>
      <sz val="11"/>
      <name val="新細明體"/>
      <family val="1"/>
      <charset val="136"/>
      <scheme val="minor"/>
    </font>
    <font>
      <sz val="12"/>
      <color rgb="FF404040"/>
      <name val="新細明體"/>
      <family val="1"/>
      <charset val="136"/>
    </font>
    <font>
      <sz val="10"/>
      <color rgb="FF404040"/>
      <name val="新細明體"/>
      <family val="1"/>
      <charset val="136"/>
    </font>
    <font>
      <sz val="10"/>
      <color rgb="FFFF0000"/>
      <name val="新細明體"/>
      <family val="1"/>
      <charset val="136"/>
    </font>
    <font>
      <sz val="11"/>
      <color rgb="FFFF0000"/>
      <name val="新細明體"/>
      <family val="1"/>
      <charset val="136"/>
    </font>
  </fonts>
  <fills count="6">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5" tint="0.79998168889431442"/>
        <bgColor indexed="64"/>
      </patternFill>
    </fill>
    <fill>
      <patternFill patternType="solid">
        <fgColor theme="6"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s>
  <cellStyleXfs count="6">
    <xf numFmtId="0" fontId="0" fillId="0" borderId="0"/>
    <xf numFmtId="0" fontId="4" fillId="0" borderId="0" applyNumberFormat="0" applyFill="0" applyBorder="0" applyAlignment="0" applyProtection="0">
      <alignment vertical="top"/>
      <protection locked="0"/>
    </xf>
    <xf numFmtId="0" fontId="1" fillId="0" borderId="0">
      <alignment vertical="center"/>
    </xf>
    <xf numFmtId="0" fontId="8" fillId="0" borderId="0">
      <alignment vertical="center"/>
    </xf>
    <xf numFmtId="0" fontId="9" fillId="0" borderId="0" applyNumberFormat="0" applyFill="0" applyBorder="0" applyAlignment="0" applyProtection="0"/>
    <xf numFmtId="43" fontId="1" fillId="0" borderId="0" applyFont="0" applyFill="0" applyBorder="0" applyAlignment="0" applyProtection="0">
      <alignment vertical="center"/>
    </xf>
  </cellStyleXfs>
  <cellXfs count="100">
    <xf numFmtId="0" fontId="0" fillId="0" borderId="0" xfId="0"/>
    <xf numFmtId="0" fontId="2" fillId="0" borderId="0" xfId="0" applyFont="1" applyFill="1"/>
    <xf numFmtId="0" fontId="0" fillId="0" borderId="0" xfId="0" pivotButton="1"/>
    <xf numFmtId="0" fontId="0" fillId="0" borderId="0" xfId="0" applyAlignment="1">
      <alignment horizontal="left"/>
    </xf>
    <xf numFmtId="0" fontId="0" fillId="0" borderId="0" xfId="0" applyNumberFormat="1"/>
    <xf numFmtId="0" fontId="0" fillId="0" borderId="1" xfId="0" applyBorder="1" applyAlignment="1">
      <alignment vertical="center"/>
    </xf>
    <xf numFmtId="0" fontId="0" fillId="0" borderId="1" xfId="0" applyBorder="1" applyAlignment="1">
      <alignment vertical="center" wrapText="1"/>
    </xf>
    <xf numFmtId="0" fontId="0" fillId="0" borderId="0" xfId="0" applyAlignment="1">
      <alignment vertical="center"/>
    </xf>
    <xf numFmtId="0" fontId="0" fillId="3" borderId="1" xfId="0" applyFill="1" applyBorder="1" applyAlignment="1">
      <alignment vertical="center"/>
    </xf>
    <xf numFmtId="0" fontId="0" fillId="2" borderId="1" xfId="0" applyFill="1" applyBorder="1" applyAlignment="1">
      <alignment vertical="center"/>
    </xf>
    <xf numFmtId="0" fontId="13" fillId="0" borderId="1" xfId="0" applyFont="1" applyBorder="1" applyAlignment="1">
      <alignment vertical="center"/>
    </xf>
    <xf numFmtId="0" fontId="13" fillId="0" borderId="0" xfId="0" applyFont="1" applyAlignment="1">
      <alignment vertical="center"/>
    </xf>
    <xf numFmtId="0" fontId="0" fillId="0" borderId="1" xfId="0" applyFont="1" applyBorder="1" applyAlignment="1">
      <alignment vertical="center" wrapText="1"/>
    </xf>
    <xf numFmtId="0" fontId="0" fillId="0" borderId="1" xfId="0" applyFont="1" applyBorder="1" applyAlignment="1">
      <alignment horizontal="right" vertical="center"/>
    </xf>
    <xf numFmtId="0" fontId="0" fillId="0" borderId="1" xfId="0" applyFont="1" applyBorder="1" applyAlignment="1">
      <alignment vertical="center"/>
    </xf>
    <xf numFmtId="14" fontId="14" fillId="0" borderId="0" xfId="0" applyNumberFormat="1" applyFont="1" applyFill="1"/>
    <xf numFmtId="0" fontId="2" fillId="0" borderId="1" xfId="0" applyFont="1" applyFill="1" applyBorder="1" applyAlignment="1">
      <alignment vertical="center" wrapText="1"/>
    </xf>
    <xf numFmtId="0" fontId="2" fillId="0" borderId="1" xfId="0" applyFont="1" applyFill="1" applyBorder="1" applyAlignment="1">
      <alignment horizontal="center" vertical="center"/>
    </xf>
    <xf numFmtId="14" fontId="2" fillId="0" borderId="1" xfId="0" applyNumberFormat="1" applyFont="1" applyFill="1" applyBorder="1" applyAlignment="1">
      <alignment horizontal="center" vertical="center"/>
    </xf>
    <xf numFmtId="0" fontId="2"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0" fillId="0" borderId="0" xfId="0" applyAlignment="1">
      <alignment horizontal="center" vertical="center"/>
    </xf>
    <xf numFmtId="0" fontId="2" fillId="0" borderId="1" xfId="0" applyFont="1" applyFill="1" applyBorder="1" applyAlignment="1">
      <alignment vertical="top" wrapText="1"/>
    </xf>
    <xf numFmtId="0" fontId="2" fillId="0" borderId="1" xfId="0" applyFont="1" applyFill="1" applyBorder="1" applyAlignment="1">
      <alignment horizontal="center" vertical="center" wrapText="1"/>
    </xf>
    <xf numFmtId="0" fontId="13" fillId="0" borderId="1" xfId="0" applyFont="1" applyBorder="1" applyAlignment="1">
      <alignment horizontal="right" vertical="center"/>
    </xf>
    <xf numFmtId="0" fontId="10" fillId="2"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xf>
    <xf numFmtId="0" fontId="22" fillId="2" borderId="1" xfId="0" applyFont="1" applyFill="1" applyBorder="1" applyAlignment="1">
      <alignment horizontal="center" vertical="center" wrapText="1"/>
    </xf>
    <xf numFmtId="0" fontId="23" fillId="0" borderId="1" xfId="0" applyFont="1" applyFill="1" applyBorder="1" applyAlignment="1">
      <alignment vertical="center" wrapText="1"/>
    </xf>
    <xf numFmtId="0" fontId="24" fillId="0" borderId="1" xfId="0" applyFont="1" applyFill="1" applyBorder="1" applyAlignment="1">
      <alignment horizontal="center" vertical="center" wrapText="1"/>
    </xf>
    <xf numFmtId="0" fontId="5" fillId="0" borderId="1" xfId="1" applyFont="1" applyFill="1" applyBorder="1" applyAlignment="1" applyProtection="1">
      <alignment vertical="center" wrapText="1"/>
    </xf>
    <xf numFmtId="3" fontId="13" fillId="0" borderId="1" xfId="0" applyNumberFormat="1" applyFont="1" applyBorder="1" applyAlignment="1">
      <alignment horizontal="right" vertical="center"/>
    </xf>
    <xf numFmtId="0" fontId="2" fillId="0" borderId="1" xfId="0" applyFont="1" applyFill="1" applyBorder="1" applyAlignment="1">
      <alignment vertical="center"/>
    </xf>
    <xf numFmtId="14" fontId="2" fillId="0" borderId="1" xfId="0" applyNumberFormat="1" applyFont="1" applyFill="1" applyBorder="1" applyAlignment="1">
      <alignment horizontal="left" vertical="center" wrapText="1"/>
    </xf>
    <xf numFmtId="0" fontId="5" fillId="0" borderId="1" xfId="1" applyFont="1" applyFill="1" applyBorder="1" applyAlignment="1" applyProtection="1">
      <alignment horizontal="left" vertical="center" wrapText="1"/>
    </xf>
    <xf numFmtId="14" fontId="2" fillId="0" borderId="1" xfId="0" applyNumberFormat="1" applyFont="1" applyFill="1" applyBorder="1" applyAlignment="1">
      <alignment horizontal="center" vertical="center" wrapText="1"/>
    </xf>
    <xf numFmtId="0" fontId="5" fillId="0" borderId="1" xfId="1" applyFont="1" applyFill="1" applyBorder="1" applyAlignment="1" applyProtection="1">
      <alignment vertical="center"/>
    </xf>
    <xf numFmtId="0" fontId="6" fillId="0" borderId="1" xfId="1" applyFont="1" applyFill="1" applyBorder="1" applyAlignment="1" applyProtection="1">
      <alignment horizontal="left" vertical="center" wrapText="1"/>
    </xf>
    <xf numFmtId="0" fontId="2" fillId="0" borderId="1" xfId="1" applyFont="1" applyFill="1" applyBorder="1" applyAlignment="1" applyProtection="1">
      <alignment vertical="center" wrapText="1"/>
    </xf>
    <xf numFmtId="0" fontId="7" fillId="0" borderId="1" xfId="0" applyFont="1" applyFill="1" applyBorder="1" applyAlignment="1">
      <alignment horizontal="center" vertical="center"/>
    </xf>
    <xf numFmtId="0" fontId="7" fillId="0" borderId="1" xfId="0" applyFont="1" applyFill="1" applyBorder="1" applyAlignment="1">
      <alignment vertical="center"/>
    </xf>
    <xf numFmtId="0" fontId="10"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7" fillId="0" borderId="1" xfId="0" applyFont="1" applyFill="1" applyBorder="1"/>
    <xf numFmtId="0" fontId="7" fillId="0" borderId="1" xfId="0" applyFont="1" applyFill="1" applyBorder="1" applyAlignment="1">
      <alignment horizontal="left" vertical="center" wrapText="1"/>
    </xf>
    <xf numFmtId="0" fontId="12" fillId="0" borderId="1" xfId="1" applyFont="1" applyFill="1" applyBorder="1" applyAlignment="1" applyProtection="1">
      <alignment horizontal="left" vertical="center" wrapText="1"/>
    </xf>
    <xf numFmtId="0" fontId="0" fillId="0" borderId="1" xfId="0" applyFill="1" applyBorder="1" applyAlignment="1">
      <alignment horizontal="center" vertical="center"/>
    </xf>
    <xf numFmtId="0" fontId="0" fillId="0" borderId="1" xfId="0" applyFill="1" applyBorder="1" applyAlignment="1">
      <alignment vertical="center" wrapText="1"/>
    </xf>
    <xf numFmtId="0" fontId="0" fillId="0"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8" fillId="0" borderId="1" xfId="0" applyFont="1" applyFill="1" applyBorder="1" applyAlignment="1">
      <alignment vertical="center" wrapText="1"/>
    </xf>
    <xf numFmtId="14" fontId="7" fillId="0" borderId="1" xfId="0" applyNumberFormat="1" applyFont="1" applyFill="1" applyBorder="1" applyAlignment="1">
      <alignment horizontal="center" vertical="center" wrapText="1"/>
    </xf>
    <xf numFmtId="0" fontId="7" fillId="0" borderId="1" xfId="0" applyFont="1" applyFill="1" applyBorder="1" applyAlignment="1">
      <alignment wrapText="1"/>
    </xf>
    <xf numFmtId="176" fontId="0" fillId="0" borderId="1" xfId="5" applyNumberFormat="1" applyFont="1" applyBorder="1" applyAlignment="1">
      <alignment vertical="center"/>
    </xf>
    <xf numFmtId="176" fontId="13" fillId="3" borderId="1" xfId="5" applyNumberFormat="1" applyFont="1" applyFill="1" applyBorder="1" applyAlignment="1">
      <alignment vertical="center"/>
    </xf>
    <xf numFmtId="176" fontId="13" fillId="3" borderId="2" xfId="5" applyNumberFormat="1" applyFont="1" applyFill="1" applyBorder="1" applyAlignment="1">
      <alignment vertical="center"/>
    </xf>
    <xf numFmtId="176" fontId="0" fillId="0" borderId="2" xfId="5" applyNumberFormat="1" applyFont="1" applyBorder="1" applyAlignment="1">
      <alignment vertical="center"/>
    </xf>
    <xf numFmtId="0" fontId="26" fillId="0" borderId="1" xfId="0" applyFont="1" applyFill="1" applyBorder="1" applyAlignment="1">
      <alignment horizontal="left" vertical="center" wrapText="1"/>
    </xf>
    <xf numFmtId="14" fontId="0" fillId="0" borderId="1" xfId="0" applyNumberFormat="1" applyFont="1" applyFill="1" applyBorder="1" applyAlignment="1">
      <alignment horizontal="center" vertical="center" wrapText="1"/>
    </xf>
    <xf numFmtId="0" fontId="12" fillId="0" borderId="1" xfId="1" applyFont="1" applyFill="1" applyBorder="1" applyAlignment="1" applyProtection="1">
      <alignment vertical="center" wrapText="1"/>
    </xf>
    <xf numFmtId="0" fontId="24" fillId="0" borderId="1" xfId="0" applyFont="1" applyFill="1" applyBorder="1" applyAlignment="1">
      <alignment horizontal="center" vertical="center"/>
    </xf>
    <xf numFmtId="0" fontId="23" fillId="0" borderId="1" xfId="0" applyFont="1" applyFill="1" applyBorder="1" applyAlignment="1">
      <alignment horizontal="center" vertical="center"/>
    </xf>
    <xf numFmtId="0" fontId="27" fillId="0" borderId="1" xfId="0" applyFont="1" applyFill="1" applyBorder="1" applyAlignment="1">
      <alignment horizontal="left" vertical="center" wrapText="1"/>
    </xf>
    <xf numFmtId="14" fontId="23" fillId="4" borderId="1" xfId="0" applyNumberFormat="1" applyFont="1" applyFill="1" applyBorder="1" applyAlignment="1">
      <alignment horizontal="center" vertical="center" wrapText="1"/>
    </xf>
    <xf numFmtId="0" fontId="0" fillId="0" borderId="1" xfId="0" applyFill="1" applyBorder="1" applyAlignment="1">
      <alignment horizontal="left" vertical="center" wrapText="1"/>
    </xf>
    <xf numFmtId="0" fontId="2" fillId="4" borderId="1" xfId="0" applyFont="1" applyFill="1" applyBorder="1" applyAlignment="1">
      <alignment horizontal="center" vertical="center"/>
    </xf>
    <xf numFmtId="0" fontId="23" fillId="4" borderId="1" xfId="0" applyFont="1" applyFill="1" applyBorder="1" applyAlignment="1">
      <alignment vertical="center" wrapText="1"/>
    </xf>
    <xf numFmtId="0" fontId="23" fillId="4" borderId="1" xfId="0" applyFont="1" applyFill="1" applyBorder="1" applyAlignment="1">
      <alignment horizontal="left" vertical="center" wrapText="1"/>
    </xf>
    <xf numFmtId="0" fontId="24" fillId="4"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14" fontId="24" fillId="4" borderId="1" xfId="0" applyNumberFormat="1" applyFont="1" applyFill="1" applyBorder="1" applyAlignment="1">
      <alignment horizontal="center" vertical="center" wrapText="1"/>
    </xf>
    <xf numFmtId="0" fontId="2" fillId="4" borderId="1" xfId="0" applyFont="1" applyFill="1" applyBorder="1" applyAlignment="1">
      <alignment horizontal="left" vertical="center" wrapText="1"/>
    </xf>
    <xf numFmtId="0" fontId="28" fillId="4" borderId="1" xfId="0" applyFont="1" applyFill="1" applyBorder="1" applyAlignment="1">
      <alignment vertical="center" wrapText="1"/>
    </xf>
    <xf numFmtId="0" fontId="7" fillId="4" borderId="1" xfId="0" applyFont="1" applyFill="1" applyBorder="1" applyAlignment="1">
      <alignment vertical="center" wrapText="1"/>
    </xf>
    <xf numFmtId="0" fontId="24" fillId="4" borderId="1" xfId="0" applyFont="1" applyFill="1" applyBorder="1" applyAlignment="1">
      <alignment horizontal="left" vertical="center" wrapText="1"/>
    </xf>
    <xf numFmtId="0" fontId="0" fillId="0" borderId="0" xfId="0" applyAlignment="1">
      <alignment wrapText="1"/>
    </xf>
    <xf numFmtId="0" fontId="2" fillId="5" borderId="1" xfId="0" applyFont="1" applyFill="1" applyBorder="1" applyAlignment="1">
      <alignment horizontal="center" vertical="center"/>
    </xf>
    <xf numFmtId="0" fontId="0" fillId="5" borderId="1" xfId="0" applyFill="1" applyBorder="1" applyAlignment="1">
      <alignment vertical="center" wrapText="1"/>
    </xf>
    <xf numFmtId="0" fontId="7" fillId="5" borderId="1" xfId="0" applyFont="1" applyFill="1" applyBorder="1" applyAlignment="1">
      <alignment vertical="center" wrapText="1"/>
    </xf>
    <xf numFmtId="0" fontId="7" fillId="5" borderId="1" xfId="0" applyFont="1" applyFill="1" applyBorder="1" applyAlignment="1">
      <alignment horizontal="center" vertical="center" wrapText="1"/>
    </xf>
    <xf numFmtId="0" fontId="23" fillId="5" borderId="1" xfId="0" applyFont="1" applyFill="1" applyBorder="1" applyAlignment="1">
      <alignment horizontal="center" vertical="center"/>
    </xf>
    <xf numFmtId="14" fontId="0" fillId="5" borderId="1" xfId="0" applyNumberFormat="1" applyFill="1" applyBorder="1" applyAlignment="1">
      <alignment horizontal="center" vertical="center"/>
    </xf>
    <xf numFmtId="14" fontId="2" fillId="5" borderId="1" xfId="0" applyNumberFormat="1" applyFont="1" applyFill="1" applyBorder="1" applyAlignment="1">
      <alignment horizontal="center" vertical="center"/>
    </xf>
    <xf numFmtId="0" fontId="0" fillId="5" borderId="1" xfId="0" applyFill="1" applyBorder="1" applyAlignment="1">
      <alignment horizontal="left" vertical="center" wrapText="1"/>
    </xf>
    <xf numFmtId="0" fontId="2" fillId="5" borderId="1" xfId="0" applyFont="1" applyFill="1" applyBorder="1" applyAlignment="1">
      <alignment horizontal="center" vertical="center" wrapText="1"/>
    </xf>
    <xf numFmtId="0" fontId="0" fillId="5" borderId="1" xfId="0" applyFill="1" applyBorder="1" applyAlignment="1">
      <alignment vertical="center"/>
    </xf>
    <xf numFmtId="0" fontId="2" fillId="0" borderId="0" xfId="0" applyFont="1" applyFill="1" applyAlignment="1">
      <alignment vertical="center" wrapText="1"/>
    </xf>
    <xf numFmtId="0" fontId="2" fillId="3" borderId="1" xfId="0" applyFont="1" applyFill="1" applyBorder="1" applyAlignment="1">
      <alignment vertical="center" wrapText="1"/>
    </xf>
    <xf numFmtId="0" fontId="0" fillId="3" borderId="1" xfId="0" applyFont="1" applyFill="1" applyBorder="1" applyAlignment="1">
      <alignment horizontal="left" vertical="center" wrapText="1"/>
    </xf>
    <xf numFmtId="0" fontId="23" fillId="0" borderId="1" xfId="0" applyFont="1" applyFill="1" applyBorder="1" applyAlignment="1">
      <alignment horizontal="left" vertical="center" wrapText="1"/>
    </xf>
    <xf numFmtId="14" fontId="24" fillId="0" borderId="1" xfId="0" applyNumberFormat="1" applyFont="1" applyFill="1" applyBorder="1" applyAlignment="1">
      <alignment horizontal="center" vertical="center" wrapText="1"/>
    </xf>
    <xf numFmtId="14" fontId="23" fillId="0" borderId="1" xfId="0" applyNumberFormat="1" applyFont="1" applyFill="1" applyBorder="1" applyAlignment="1">
      <alignment horizontal="center" vertical="center" wrapText="1"/>
    </xf>
    <xf numFmtId="0" fontId="24" fillId="0" borderId="1" xfId="0" applyFont="1" applyFill="1" applyBorder="1" applyAlignment="1">
      <alignment horizontal="left" vertical="center" wrapText="1"/>
    </xf>
    <xf numFmtId="0" fontId="16" fillId="0" borderId="5" xfId="0" applyFont="1" applyBorder="1" applyAlignment="1">
      <alignment horizontal="left" vertical="center" wrapText="1"/>
    </xf>
    <xf numFmtId="0" fontId="15" fillId="0" borderId="0" xfId="0" applyFont="1" applyAlignment="1">
      <alignment horizontal="left" vertical="center"/>
    </xf>
    <xf numFmtId="0" fontId="4" fillId="0" borderId="3" xfId="1" applyBorder="1" applyAlignment="1" applyProtection="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cellXfs>
  <cellStyles count="6">
    <cellStyle name="一般" xfId="0" builtinId="0"/>
    <cellStyle name="一般 2" xfId="2"/>
    <cellStyle name="一般 2 2" xfId="3"/>
    <cellStyle name="千分位" xfId="5" builtinId="3"/>
    <cellStyle name="超連結" xfId="1" builtinId="8"/>
    <cellStyle name="超連結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User" refreshedDate="44046.606591087962" createdVersion="4" refreshedVersion="6" minRefreshableVersion="3" recordCount="58">
  <cacheSource type="worksheet">
    <worksheetSource ref="A1:M59" sheet="2020年07月可用"/>
  </cacheSource>
  <cacheFields count="13">
    <cacheField name="序號" numFmtId="0">
      <sharedItems containsSemiMixedTypes="0" containsString="0" containsNumber="1" containsInteger="1" minValue="1" maxValue="86"/>
    </cacheField>
    <cacheField name="資料庫/電子書平台名稱" numFmtId="0">
      <sharedItems/>
    </cacheField>
    <cacheField name="簡介" numFmtId="0">
      <sharedItems containsBlank="1" longText="1"/>
    </cacheField>
    <cacheField name="語言別" numFmtId="0">
      <sharedItems count="2">
        <s v="中文"/>
        <s v="西文"/>
      </sharedItems>
    </cacheField>
    <cacheField name="適用系所" numFmtId="0">
      <sharedItems/>
    </cacheField>
    <cacheField name="連線方式" numFmtId="0">
      <sharedItems containsBlank="1"/>
    </cacheField>
    <cacheField name="啟用日期" numFmtId="0">
      <sharedItems containsDate="1" containsBlank="1" containsMixedTypes="1" minDate="2016-01-01T00:00:00" maxDate="2020-07-10T00:00:00"/>
    </cacheField>
    <cacheField name="到期日期" numFmtId="0">
      <sharedItems containsDate="1" containsMixedTypes="1" minDate="2020-08-31T00:00:00" maxDate="2021-07-01T00:00:00"/>
    </cacheField>
    <cacheField name="來源" numFmtId="0">
      <sharedItems containsBlank="1" longText="1"/>
    </cacheField>
    <cacheField name="續訂情況" numFmtId="0">
      <sharedItems containsBlank="1" count="5">
        <s v="續訂"/>
        <s v="續贈"/>
        <m/>
        <s v="新贈"/>
        <s v="新訂"/>
      </sharedItems>
    </cacheField>
    <cacheField name="訂/贈" numFmtId="0">
      <sharedItems count="2">
        <s v="訂"/>
        <s v="贈"/>
      </sharedItems>
    </cacheField>
    <cacheField name="備註" numFmtId="0">
      <sharedItems containsBlank="1" longText="1"/>
    </cacheField>
    <cacheField name="網址"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8">
  <r>
    <n v="1"/>
    <s v="Airiti Library華藝線上圖書館 "/>
    <m/>
    <x v="0"/>
    <s v="綜合"/>
    <s v="鎖校園IP"/>
    <s v="2012-"/>
    <d v="2020-11-20T00:00:00"/>
    <s v="101年度教育部獎補助_x000a_103年度教育部獎補助_x000a_104年度教育部獎補助_x000a_105年度教育部獎補助_x000a_106年度教育部獎補助_x000a_107年度教育部獎補助"/>
    <x v="0"/>
    <x v="0"/>
    <s v="CEPS中文電子期刊-人文類、社會科學類使用至2016/12/2-2018/11/30 _x000a_CEPS中文電子期刊-自然科學類/應用科學類/醫學與生命科學使用至2017/7/1-2020/11/20_x000a_CEPS中文電子期刊-人文類、社會科學類使用至2018/12/1-2020/11/30 "/>
    <s v="http://www.airitilibrary.com/"/>
  </r>
  <r>
    <n v="2"/>
    <s v="CJTD中文學術期刊暨學位論文全文資料庫_x000a_CJTD中國大陸學術期刊暨學位論文全文資料庫"/>
    <m/>
    <x v="0"/>
    <s v="綜合"/>
    <s v="鎖校園IP"/>
    <d v="2017-11-14T00:00:00"/>
    <d v="2020-12-31T00:00:00"/>
    <s v="教育部103年度臺灣學術電子資源永續發展計畫_x000a_教育部104年度臺灣學術電子資源永續發展計畫教育部_x000a_105年度臺灣學術電子資源永續發展計畫_x000a_106年度臺灣學術電子資源永續發展計畫_x000a_107年度臺灣學術電子資源永續發展計畫(2019/1/1~2019/12/31)                        108年度臺灣學術電子資源永續發展計畫"/>
    <x v="1"/>
    <x v="1"/>
    <s v="續贈"/>
    <s v="http://www.airitilibrary.com"/>
  </r>
  <r>
    <n v="3"/>
    <s v="Intelex_Past Master 法語資料庫"/>
    <m/>
    <x v="1"/>
    <s v="綜合"/>
    <m/>
    <m/>
    <s v="買斷"/>
    <s v="國科會法語研究計畫"/>
    <x v="1"/>
    <x v="1"/>
    <m/>
    <s v="  http://pm.nlx.com/xtf/search?browse-collections=true    _x000a_ "/>
  </r>
  <r>
    <n v="4"/>
    <s v="iRead eBook華藝電子書"/>
    <m/>
    <x v="0"/>
    <s v="綜合"/>
    <s v="鎖校園IP"/>
    <s v="2010-"/>
    <s v="買斷"/>
    <s v="99年度教育部獎補助_x000a_ 103年度教育部獎補助 _x000a_104年度教育部獎補助_x000a_105年度教育部獎補助_x000a_106年度教育部獎補助_x000a_107年度教育部獎補助"/>
    <x v="0"/>
    <x v="0"/>
    <s v="原&quot;華藝中文電子書&quot;_x000a_2016買斷1363本(2016/11/30啟用)_x000a_2017買斷1126本(2017/9/18啟用)_x000a_2018買斷1062本(1002為聯盟書+自購60本)(2018/7/19啟用)"/>
    <s v="http://www.airitibooks.com/"/>
  </r>
  <r>
    <n v="5"/>
    <s v="Journal Citation Report (JCR)"/>
    <s v="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
    <x v="1"/>
    <s v="綜合"/>
    <s v="鎖校園IP"/>
    <d v="2019-10-07T00:00:00"/>
    <d v="2020-10-06T00:00:00"/>
    <s v="教育部102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_x000a_教育部107年度臺灣學術電子資源永續發展計畫                         教育部108年度臺灣學術電子資源永續發展計畫(2019/10/7-2020/10/6)"/>
    <x v="1"/>
    <x v="1"/>
    <s v="續贈"/>
    <s v="連線網址：http://jcr.incites.thomsonreuters.com/"/>
  </r>
  <r>
    <n v="6"/>
    <s v="Kafkas Werke "/>
    <s v="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
    <x v="1"/>
    <s v="綜合"/>
    <m/>
    <s v="永久"/>
    <s v="買斷"/>
    <s v="國科會人文處全國學術版"/>
    <x v="1"/>
    <x v="1"/>
    <s v="續贈"/>
    <s v="  http://kafka.chadwyck.co.uk/   _x000a_ _x000a_ "/>
  </r>
  <r>
    <n v="7"/>
    <s v="Oxford Journals Archives (OJA)"/>
    <s v="收錄英國牛津大學出版社 (Oxford University Press) 出版之71種回溯至1996年止之電子期刊。_x000a_主題範疇：生物、醫學、物理、化學、心理學、數學、資訊、工程、大眾傳播、政治、經濟、法律、語言、文學、音樂、藝術、哲學、社會科學...等學科。"/>
    <x v="1"/>
    <s v="綜合"/>
    <m/>
    <d v="2016-01-01T00:00:00"/>
    <s v="買斷"/>
    <s v="國科會全國學術版"/>
    <x v="1"/>
    <x v="1"/>
    <m/>
    <s v="http://huso.stpi.narl.org.tw/husoc/husokm?!!FUNC210"/>
  </r>
  <r>
    <n v="8"/>
    <s v="ProQuest Research Library"/>
    <s v="PRL為學術性的期刊全文資料庫。內容涵蓋了多樣性的學術研究領域，包含9,200多種期刊，其中約3,900多種期刊為全文和全文影像，其豐富、廣泛的內容。"/>
    <x v="1"/>
    <s v="綜合"/>
    <s v="鎖校園IP"/>
    <d v="2016-11-01T00:00:00"/>
    <d v="2020-10-31T00:00:00"/>
    <s v="100年教育部獎補助款訂購_x000a_103年教育部獎勵補助_x000a_105年教育部獎補助款訂購_x000a_107年教育部獎勵補助款(2018/11/1-2020/10/31)"/>
    <x v="0"/>
    <x v="0"/>
    <m/>
    <s v="http://search.proquest.com/pqrl?accountid=8092"/>
  </r>
  <r>
    <n v="9"/>
    <s v="Schillers Werke"/>
    <s v="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
    <x v="1"/>
    <s v="綜合"/>
    <s v="鎖校園IP"/>
    <s v="永久"/>
    <s v="買斷"/>
    <s v="國科會人文處全國學術版"/>
    <x v="1"/>
    <x v="1"/>
    <m/>
    <s v=" http://schiller.chadwyck.co.uk/   _x000a_"/>
  </r>
  <r>
    <n v="10"/>
    <s v="TAO臺灣學智慧藏電子書"/>
    <s v="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
    <x v="0"/>
    <s v="綜合"/>
    <s v="鎖校園IP"/>
    <m/>
    <s v="永久使用"/>
    <s v="103中區技職校院區域教學資源中心聯合圖書資源共享平台計畫"/>
    <x v="1"/>
    <x v="1"/>
    <s v="中區技職校院區域教學資源中心TAO書籍庫專區"/>
    <s v="http://tao.wordpedia.com/is_tlrcct.aspx"/>
  </r>
  <r>
    <n v="11"/>
    <s v="udn數位閱讀電子書"/>
    <m/>
    <x v="0"/>
    <s v="綜合"/>
    <m/>
    <m/>
    <s v="買斷"/>
    <s v="99年教育部獎補助款"/>
    <x v="2"/>
    <x v="0"/>
    <m/>
    <s v="http://reading.udn.com/libnew/Index.do?U_ID=tit_x000a_http://reading.udn.com/lib/tit "/>
  </r>
  <r>
    <n v="12"/>
    <s v="Web of Science"/>
    <s v="Web of Science (簡稱 WOS) 為美國 Thomson Reuters 於 1997 年間建置之網際網路版引用文獻索引資料庫系統，提供使用者理、工、醫、農、人文、及社會科學等各學科領域之文獻書目、作者摘要、及引用文獻等資料。該系統收錄期刊超過 10,000 種，每週更新其內容，每年提供超過 110 萬筆書目及2300 萬筆引用文獻資料。●收錄範圍：含Science Citation Index Expanded(SCIE)自然科學引文索引資料庫8,300種以上之期刊和Social Science Citation Index (SSCI)社會科學引文索引資料庫4,500種以上之期刊，內容提供2002年至今年最新資料(10年回溯)，每週更新。"/>
    <x v="1"/>
    <s v="綜合"/>
    <s v="鎖校園IP"/>
    <d v="2019-10-22T00:00:00"/>
    <d v="2020-10-21T00:00:00"/>
    <s v="教育部102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_x000a_教育部107年度臺灣學術電子資源永續發展計畫 (~219/10/17)                                教育部108年度臺灣學術電子資源永續發展計畫 (2019/10/22-2020/10/21)"/>
    <x v="1"/>
    <x v="1"/>
    <m/>
    <s v=" 連線網址：http://webofknowledge.com/WOS"/>
  </r>
  <r>
    <n v="13"/>
    <s v="中區技職校院聯合電子書共用平台"/>
    <m/>
    <x v="0"/>
    <s v="綜合"/>
    <s v="鎖校園IP"/>
    <n v="2012"/>
    <s v="永久使用"/>
    <s v="102中區技職校院區域教學資源中心聯合圖書資源共享平台計畫"/>
    <x v="1"/>
    <x v="1"/>
    <s v="2012授權使用工研院產經中心60冊"/>
    <s v="http://twu.ebook.hyread.com.tw/index.jsp"/>
  </r>
  <r>
    <n v="14"/>
    <s v="中國西南少數民族資料庫"/>
    <m/>
    <x v="0"/>
    <s v="通識"/>
    <m/>
    <m/>
    <s v="免費授權"/>
    <s v="免費授權使用"/>
    <x v="1"/>
    <x v="1"/>
    <m/>
    <s v="http://ndweb.iis.sinica.edu.tw/race_public/index.htm"/>
  </r>
  <r>
    <n v="15"/>
    <s v="中華民國主計法規及相關規定"/>
    <s v="中華民國主計處提供主計相關法規與判例、解釋。"/>
    <x v="0"/>
    <s v="法律"/>
    <s v="無限制"/>
    <m/>
    <s v="永久"/>
    <s v="行政院主計總處"/>
    <x v="1"/>
    <x v="1"/>
    <m/>
    <s v="http://law.dgbas.gov.tw/"/>
  </r>
  <r>
    <n v="16"/>
    <s v="中華民國統計資訊網"/>
    <s v="行政院主計處，提供全國性之各項重要統計資料及經濟指標，提供國人參考運用。_x000a_"/>
    <x v="0"/>
    <s v="綜合"/>
    <s v="無限制"/>
    <m/>
    <s v="永久"/>
    <s v="行政院主計總處"/>
    <x v="1"/>
    <x v="1"/>
    <m/>
    <s v="http://www1.stat.gov.tw/mp.asp?mp=3  "/>
  </r>
  <r>
    <n v="17"/>
    <s v="中華百科全書"/>
    <s v="中華百科全書》為國內第一套中文百科全書，總計十冊。自民國七十年（西元1981年）三月開始陸續出版，全書共分為三十八種類別，各款目採辭典形式綜合編排，辭目約一萬五千餘條，自民國八十八年（西元1999）七月開始，經由導入數位典藏之技術後，開始推動「《中華百科全書》數位化」工作，共計三十八種類別，6,412頁。"/>
    <x v="0"/>
    <s v="綜合"/>
    <s v="無限制"/>
    <m/>
    <s v="永久"/>
    <s v="中國文化大學"/>
    <x v="1"/>
    <x v="1"/>
    <m/>
    <s v="http://ap6.pccu.edu.tw/Encyclopedia/index.asp"/>
  </r>
  <r>
    <n v="18"/>
    <s v="公開資訊觀測站 "/>
    <s v="由台灣證卷交易所彙整之國內上市櫃之基本資料、各項統計報表、股權異動等資訊，提供國內投資人參考運用"/>
    <x v="0"/>
    <s v="商管類_x000a_"/>
    <s v="無限制"/>
    <m/>
    <s v="永久"/>
    <s v="台灣證卷交易所"/>
    <x v="1"/>
    <x v="1"/>
    <m/>
    <s v="http://mops.twse.com.tw/mops/web/index"/>
  </r>
  <r>
    <n v="19"/>
    <s v="日治時期期刊全文影像系統 "/>
    <s v="「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_x000a_"/>
    <x v="0"/>
    <s v="通識"/>
    <s v="無限制"/>
    <m/>
    <s v="免費授權"/>
    <s v="免費授權使用"/>
    <x v="1"/>
    <x v="1"/>
    <s v="國立臺灣圖書館"/>
    <s v="http://stfj.ntl.edu.tw/"/>
  </r>
  <r>
    <n v="20"/>
    <s v="北大方正電子書=Apabi數位資源平臺"/>
    <m/>
    <x v="0"/>
    <s v="綜合"/>
    <m/>
    <m/>
    <s v="買斷"/>
    <s v="教育部獎補助款"/>
    <x v="2"/>
    <x v="0"/>
    <s v="更名&quot;中華數字書苑&quot;"/>
    <s v="http://cec.lib.apabi.com/List.asp?lang=big5&amp;DocGroupID=2"/>
  </r>
  <r>
    <n v="21"/>
    <s v="臺大圖書館公開取用電子書"/>
    <m/>
    <x v="0"/>
    <s v="綜合"/>
    <m/>
    <m/>
    <s v="免費授權"/>
    <s v="免費授權使用"/>
    <x v="1"/>
    <x v="1"/>
    <m/>
    <s v="http://ebooks.lib.ntu.edu.tw/Home/ListBooks"/>
  </r>
  <r>
    <n v="22"/>
    <s v="全民英語通"/>
    <m/>
    <x v="0"/>
    <s v="綜合"/>
    <s v="鎖校園IP"/>
    <m/>
    <s v="買斷"/>
    <s v="100年度教育部獎補助"/>
    <x v="2"/>
    <x v="0"/>
    <m/>
    <s v=" http://140.130.161.198/eng/ "/>
  </r>
  <r>
    <n v="23"/>
    <s v="全國人事法規資料庫"/>
    <s v="為考試院所綜整建置之全國人事法規資料庫，內容包含法律、法律命令、行政規則及法規名稱中英文對照等資訊"/>
    <x v="0"/>
    <s v="法律"/>
    <s v="無限制"/>
    <m/>
    <s v="永久"/>
    <s v="考試院"/>
    <x v="1"/>
    <x v="1"/>
    <m/>
    <s v="http://weblaw.exam.gov.tw/"/>
  </r>
  <r>
    <n v="24"/>
    <s v="全國法規資料庫"/>
    <s v="提供全國各類刑法規檢索，內容包括法規類別、判例檢索、兩岸協議等資源，為全國最完之法規資料庫。_x000a_"/>
    <x v="0"/>
    <s v="綜合"/>
    <s v="無限制"/>
    <m/>
    <s v="永久"/>
    <s v="法務部全國法規資料庫工作小組"/>
    <x v="1"/>
    <x v="1"/>
    <m/>
    <s v="http://law.moj.gov.tw/"/>
  </r>
  <r>
    <n v="25"/>
    <s v="考古資料數位典藏資料庫"/>
    <m/>
    <x v="0"/>
    <s v="通識"/>
    <m/>
    <m/>
    <s v="免費//授權"/>
    <s v="免費授權使用"/>
    <x v="1"/>
    <x v="1"/>
    <m/>
    <s v="http://archeodata.sinica.edu.tw/index.html"/>
  </r>
  <r>
    <n v="26"/>
    <s v="拓片與古文書數位典藏"/>
    <m/>
    <x v="0"/>
    <s v="通識"/>
    <m/>
    <m/>
    <s v="免費授權"/>
    <s v="免費授權使用"/>
    <x v="1"/>
    <x v="1"/>
    <m/>
    <s v="http://rub.ihp.sinica.edu.tw/"/>
  </r>
  <r>
    <n v="27"/>
    <s v="空中英語教室影音典藏學習系統(空中英語教室每日頻道)"/>
    <m/>
    <x v="0"/>
    <s v="綜合"/>
    <s v="鎖校園IP"/>
    <d v="2020-03-30T00:00:00"/>
    <s v="買斷"/>
    <s v="教育部100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                 教育部107年度臺灣學術電子資源永續發展計畫                        教育部108年度臺灣學術電子資源永續發展計畫"/>
    <x v="1"/>
    <x v="1"/>
    <s v="(技專校院共用性資料庫買斷(2010/6/1~2012/5/31的資料)_x000a_(教育部100年度臺灣學術電子資源永續發展計畫買斷可使用2011/6/1-2012/7/31資料)(_x000a_教育部103年度臺灣學術電子資源永續發展計畫+(商業職場主題頻道)內容收錄期間：2014/6/1 ~ 2015/5/31) _x000a_空中英語教室105/6/1-106/3/31內容                                                                教育部108年度臺灣學術電子資源永續發展計畫(買斷)"/>
    <s v="https://tccs3.webenglish.tv/"/>
  </r>
  <r>
    <n v="29"/>
    <s v="動腦雜誌知識庫"/>
    <s v="1977年創刊，扮演著華文地區，廣告行銷媒體圈瞭望者的角色；讀者涵蓋台、中、 港、新、馬、美國等地華文廣告界。_x000a_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_x000a_"/>
    <x v="0"/>
    <s v="綜合"/>
    <s v="鎖校園IP"/>
    <m/>
    <s v="2014/2015/2016/2017/2018/2019_x000a_(買斷，不限人數，永久授權使用)_x000a_"/>
    <s v="104教育部獎補助_x000a_105教育部獎補助_x000a_107教育部獎補助"/>
    <x v="0"/>
    <x v="0"/>
    <m/>
    <s v=" http://hunteq.com/brain.htm"/>
  </r>
  <r>
    <n v="30"/>
    <s v="善本古籍資料庫"/>
    <m/>
    <x v="0"/>
    <s v="通識"/>
    <m/>
    <m/>
    <s v="免費授權"/>
    <s v="免費授權使用"/>
    <x v="1"/>
    <x v="1"/>
    <m/>
    <s v="http://npmhost.npm.gov.tw/tts/npmmeta/RB/RB.html"/>
  </r>
  <r>
    <n v="31"/>
    <s v="無盡藏學術期刊資料庫"/>
    <m/>
    <x v="0"/>
    <s v="綜合"/>
    <m/>
    <m/>
    <s v="免費授權"/>
    <s v="南華大學免費授權使用"/>
    <x v="1"/>
    <x v="1"/>
    <m/>
    <s v="http://libibmap.nhu.edu.tw/citesys/"/>
  </r>
  <r>
    <n v="32"/>
    <s v="漢籍電子文獻資料庫"/>
    <s v="「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_x000a_"/>
    <x v="0"/>
    <s v="通識"/>
    <m/>
    <m/>
    <s v="免費授權"/>
    <s v="中研院授權使用"/>
    <x v="1"/>
    <x v="1"/>
    <m/>
    <s v="http://hanchi.ihp.sinica.edu.tw/ihp/hanji.htm"/>
  </r>
  <r>
    <n v="33"/>
    <s v="臺灣人文及社會科學引文索引資料庫"/>
    <s v="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_x000a_"/>
    <x v="0"/>
    <s v="綜合"/>
    <s v="無限制"/>
    <m/>
    <s v="永久"/>
    <s v="國家圖書館"/>
    <x v="1"/>
    <x v="1"/>
    <m/>
    <s v="http://tci.ncl.edu.tw/cgi-bin/gs32/gsweb.cgi/ccd=hGvlpy/tcisearch_opt1?Geticket=1"/>
  </r>
  <r>
    <n v="34"/>
    <s v="臺灣日治時期統計資料庫"/>
    <m/>
    <x v="0"/>
    <s v="通識"/>
    <m/>
    <m/>
    <s v="免費授權"/>
    <s v="國科會經費補助"/>
    <x v="1"/>
    <x v="1"/>
    <m/>
    <s v="http://tcsd.lib.ntu.edu.tw/"/>
  </r>
  <r>
    <n v="35"/>
    <s v="臺灣法實證研究資料庫"/>
    <m/>
    <x v="0"/>
    <s v="通識"/>
    <m/>
    <m/>
    <s v="免費授權"/>
    <s v="國科會經費補助"/>
    <x v="1"/>
    <x v="1"/>
    <m/>
    <s v="http://tadels.law.ntu.edu.tw/"/>
  </r>
  <r>
    <n v="36"/>
    <s v="數位化論文典藏聯盟資料庫_x000a_Digital Dissertation Consortium(DDC)"/>
    <m/>
    <x v="1"/>
    <s v="綜合"/>
    <s v="鎖校園IP"/>
    <m/>
    <s v="買斷(2017)"/>
    <s v="99教育部獎補助款訂購_x000a_103年教育部獎勵補助_x000a_106年教育部獎勵補助"/>
    <x v="0"/>
    <x v="0"/>
    <s v="106年新增200筆"/>
    <s v="http://www.pqdd.sinica.edu.tw/"/>
  </r>
  <r>
    <n v="37"/>
    <s v="證券暨期貨法令判解查詢系統 _x000a_"/>
    <s v="本系統提供詳實、即時之證券暨期貨相關法令判解資料，透過無遠弗界之網際網路供各界查詢。 本系統為國內第一個擁有完整證券暨期貨管理相關法學資料與查詢功能的法學資料查詢系統網站。_x000a_"/>
    <x v="0"/>
    <s v="法律"/>
    <s v="無限制"/>
    <m/>
    <s v="永久"/>
    <s v="法源資訊股份有限公司"/>
    <x v="1"/>
    <x v="1"/>
    <m/>
    <s v="http://www.selaw.com.tw/   "/>
  </r>
  <r>
    <n v="38"/>
    <s v="體育文獻資料庫"/>
    <s v="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_x000a_"/>
    <x v="0"/>
    <s v="社會科學類"/>
    <s v="無限制"/>
    <d v="2017-11-01T00:00:00"/>
    <s v="永久"/>
    <s v="台灣體育大學圖書館"/>
    <x v="3"/>
    <x v="1"/>
    <m/>
    <s v="http://penews.ntupes.edu.tw/cgi-bin/gs32/gsweb.cgi/login?o=dwebmge&amp;cache=1510220027585"/>
  </r>
  <r>
    <n v="39"/>
    <s v="中山學術資料庫"/>
    <s v="協助全國學子認識國父，瞭解我國立國精神。內容包含「三民主義全文檢索系統」及《國父全集》與《國父年譜》電子書"/>
    <x v="0"/>
    <s v="總類"/>
    <s v="無限制"/>
    <d v="2017-11-01T00:00:00"/>
    <s v="永久"/>
    <m/>
    <x v="3"/>
    <x v="1"/>
    <m/>
    <s v="http://sunology.yatsen.gov.tw   "/>
  </r>
  <r>
    <n v="40"/>
    <s v="日治時期圖書全文影像系統 "/>
    <s v="典藏為數可觀的日治時期孤本圖書，包含產業、政治、經濟、社會、醫學、歷史、宗教等方面之圖書，提供讀者利用_x000a_"/>
    <x v="0"/>
    <s v="總類"/>
    <s v="無限制"/>
    <d v="2017-11-01T00:00:00"/>
    <s v="永久"/>
    <m/>
    <x v="3"/>
    <x v="1"/>
    <m/>
    <s v="http://stfb.ntl.edu.tw/cgi-bin/gs32/gsweb.cgi/login?o=dwebmge   "/>
  </r>
  <r>
    <n v="41"/>
    <s v="SpringerLink Online Journal Archive (SOJA)"/>
    <s v="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
    <x v="1"/>
    <s v="綜合"/>
    <s v="鎖校園IP"/>
    <d v="2017-01-01T00:00:00"/>
    <s v="永久使用"/>
    <s v="國科會人文處全國學術版"/>
    <x v="1"/>
    <x v="1"/>
    <m/>
    <s v="SOJA http://huso.stpi.narl.org.tw/husoc/husokm?!!FUNC470"/>
  </r>
  <r>
    <n v="42"/>
    <s v="The Making of Modern Law : Trials, 1600-1926"/>
    <s v="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
    <x v="1"/>
    <s v="通識"/>
    <m/>
    <d v="2017-01-01T00:00:00"/>
    <s v="永久使用"/>
    <s v="國科會人文處全國學術版"/>
    <x v="1"/>
    <x v="1"/>
    <m/>
    <s v="http://huso.stpi.narl.org.tw/husoc/husokm?000EF3030001000100000000000021C00000001E000000000"/>
  </r>
  <r>
    <n v="43"/>
    <s v="The Economist Historical Archive 1843-2003 (EHA) "/>
    <s v="收錄1843-2003年間，所有出版的Economist期刊全文。收錄550,000頁以上。_x000a_政治、經濟、科學、科技及文化等領域。_x000a_"/>
    <x v="1"/>
    <s v="管理學院"/>
    <m/>
    <d v="2017-01-01T00:00:00"/>
    <s v="永久使用"/>
    <s v="國科會人文處全國學術版"/>
    <x v="1"/>
    <x v="1"/>
    <m/>
    <s v="http://huso.stpi.narl.org.tw/husoc/husokm?000EF3030001000100000000000023000000001E000000000"/>
  </r>
  <r>
    <n v="44"/>
    <s v="Periodicals Archive Online Collection(PAO)"/>
    <s v="PAO人文社會學術期刊全文資料庫，包括藝術、人文及社會科學相關約31 種主題，並收錄自西元1873─2000 年，共計75 種全文期刊，211,590 篇文章，1,525,014 頁全文內容。_x000a_為 Periodicals Index Online 之全文版，涵蓋年代1873-2000年，收錄635種期刊，共計約1217萬頁以上。"/>
    <x v="1"/>
    <s v="綜合"/>
    <m/>
    <d v="2017-01-01T00:00:00"/>
    <s v="永久使用"/>
    <s v="國科會人文處全國學術版"/>
    <x v="1"/>
    <x v="1"/>
    <m/>
    <s v="http://huso.stpi.narl.org.tw/husoc/husokm?!!FUNC310"/>
  </r>
  <r>
    <n v="45"/>
    <s v="Times Digital Archives (TDA)"/>
    <s v="收錄 1785-1900 年The Times 泰晤士報的原始內容，總計有 100 萬頁的資料，超過 186萬篇文章。除了新聞之外，亦有廣告、股票資訊、工商行情、政府重大的經濟策略及評論文章等。_x000a_收錄主題有：1.Advertising 2.Business 3.Editorial &amp; Commentary 4.Features5.Parliamnet 6.Law 7.News 8.People 9.Picture gallery 10.Sport"/>
    <x v="1"/>
    <s v="綜合"/>
    <m/>
    <d v="2017-01-01T00:00:00"/>
    <s v="永久使用"/>
    <s v="國科會人文處全國學術版"/>
    <x v="1"/>
    <x v="1"/>
    <m/>
    <s v="http://huso.stpi.narl.org.tw/husoc/husokm?!!FUNC400"/>
  </r>
  <r>
    <n v="46"/>
    <s v="Times Literary Supplement Centenary Archive"/>
    <s v="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_x000a_"/>
    <x v="1"/>
    <s v="綜合"/>
    <m/>
    <d v="2017-01-01T00:00:00"/>
    <s v="永久使用"/>
    <s v="國科會人文處全國學術版"/>
    <x v="1"/>
    <x v="1"/>
    <m/>
    <s v="http://huso.stpi.narl.org.tw/husoc/husokm?0027C6AF000100010000000000001A400000001E000000000"/>
  </r>
  <r>
    <n v="47"/>
    <s v="Chadwyck-Healey Literature Collections  ( CLC)"/>
    <s v="收錄西元 7 世紀至 20 世紀的英美文學作品，包括詩、小說、戲劇、文學家之作品集，如莎士比亞和葉慈之作品集、英文聖經集成之全文資料，涵括各種時代及類型的文學作品，為研究文學及文學史的重要資源。具14,554筆作品(works)"/>
    <x v="1"/>
    <s v="應用外語系"/>
    <m/>
    <d v="2017-01-01T00:00:00"/>
    <s v="永久使用"/>
    <s v="國科會人文處全國學術版"/>
    <x v="1"/>
    <x v="1"/>
    <m/>
    <s v="http://huso.stpi.narl.org.tw/husoc/husokm?!!FUNC440"/>
  </r>
  <r>
    <n v="48"/>
    <s v="Eighteenth Century Collections Online  (ECCO)"/>
    <s v="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
    <x v="1"/>
    <s v="綜合"/>
    <m/>
    <d v="2017-01-01T00:00:00"/>
    <s v="永久使用"/>
    <s v="國科會人文處全國學術版"/>
    <x v="1"/>
    <x v="1"/>
    <m/>
    <s v="http://huso.stpi.narl.org.tw/husoc/husokm?!!FUNC270"/>
  </r>
  <r>
    <n v="49"/>
    <s v="Early English Books Online (EEBO)_x000a_15-17世紀珍本英語文獻"/>
    <s v="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
    <x v="1"/>
    <s v="應用外語系"/>
    <m/>
    <d v="2017-01-01T00:00:00"/>
    <s v="永久使用"/>
    <s v="國科會人文處全國學術版"/>
    <x v="1"/>
    <x v="1"/>
    <m/>
    <s v="http://huso.stpi.narl.org.tw/husoc/husokm?!!FUNC340"/>
  </r>
  <r>
    <n v="50"/>
    <s v="文獻相似度檢測服務"/>
    <s v="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
    <x v="0"/>
    <s v="綜合"/>
    <s v="鎖校園IP"/>
    <d v="2019-11-07T00:00:00"/>
    <d v="2020-12-31T00:00:00"/>
    <s v="教育部106年度「臺灣學術電子資源永續發展計畫」_x000a_廠商願意提供延長使用至2018/12/31_x000a_教育部107年度「臺灣學術電子資源永續發展計畫」(2019/1/1~2019/12/31)               教育部108年度「臺灣學術電子資源永續發展計畫」(2019/11/7~2020/12/31)"/>
    <x v="3"/>
    <x v="1"/>
    <m/>
    <s v="http://www.airitiplagchecker.com/"/>
  </r>
  <r>
    <n v="51"/>
    <s v="全球專利檢索系統"/>
    <s v="『經濟部智慧財產局』自2018年1月1日起開 放『全球專利檢索系統』線上服 務，使用者可 透過該平台一站 式檢 索包含本國及美、日、歐、中、韓專利資訊，提供國人產學研各界免 費專利檢 索服務。_x000a_"/>
    <x v="0"/>
    <s v="綜合"/>
    <s v="無限制"/>
    <d v="2018-05-29T00:00:00"/>
    <s v="永久使用"/>
    <s v="經濟部智慧財產局"/>
    <x v="3"/>
    <x v="1"/>
    <m/>
    <s v="https://gpss.tipo.gov.tw/"/>
  </r>
  <r>
    <n v="52"/>
    <s v="Alexander Fashion Studies Online = 亞歷山大影音資料庫:時尚在線影音館"/>
    <s v="影音館收錄超過1,200 個小時的影音，包括世界時尚、服裝、和服裝歷史。讀者可以藉此瞭解在米蘭、巴黎、紐約和倫敦，以及邁阿密泳裝秀(Miami swim)紐約婚紗秀(New York bridal) 等各大時裝週況。比如Met's Costume Exhibits, CFDA Awards，並有採訪頂尖設計師、模特兒和時尚界名人。對於想提升時尚品味及掌握潮流歷史及趨勢的讀者，可以有更深入的研究。"/>
    <x v="1"/>
    <s v="設計學院"/>
    <s v="無限制"/>
    <d v="2018-09-01T00:00:00"/>
    <d v="2020-08-31T00:00:00"/>
    <s v="107年度教育部獎補助"/>
    <x v="4"/>
    <x v="0"/>
    <m/>
    <s v="https://search.alexanderstreet.com/fash"/>
  </r>
  <r>
    <n v="53"/>
    <s v="eBird Taiwan : 線上賞鳥紀錄資料庫 "/>
    <s v="ebird 是目前全世界最大的賞鳥紀錄資料庫及共享平台，由康乃爾鳥類研究室及奧杜邦學會共同營運，隨時蒐集來自世界各地30萬用戶的賞鳥紀錄。自2002年起，已經提供一億五千萬筆的鳥類分布資料至全球生物開放資料的核心，ebird Taiwan 則是 ebird的臺灣入口網站，由中華民國野鳥學會與特有生物研究保育中心共同管理。"/>
    <x v="0"/>
    <s v="綜合"/>
    <s v="自建帳密"/>
    <d v="2019-01-04T00:00:00"/>
    <s v="永久使用"/>
    <s v="農業委員會特有生物研究保育中心(建置)                                           康乃爾大學鳥類研究室                        中華民國野鳥學會"/>
    <x v="3"/>
    <x v="1"/>
    <m/>
    <s v="https://ebird.org/taiwan/home"/>
  </r>
  <r>
    <n v="54"/>
    <s v="AEB Walking Library電子雜誌出版服務平台"/>
    <s v=" AEB Walking Library電子雜誌線上版：商業周刊、數位時代、天下雜誌、Cheers快樂工作人、科技時尚誌、Design設計雜誌、台灣光華雜誌(中英文版)、遠見特刊(2014-2015年) 。"/>
    <x v="0"/>
    <s v="綜合"/>
    <s v="鎖校園IP"/>
    <d v="2019-07-01T00:00:00"/>
    <d v="2021-06-30T00:00:00"/>
    <s v="108年度教育部獎勵補助款"/>
    <x v="4"/>
    <x v="0"/>
    <s v="(1.)108年度教育部獎勵補助款(2021/6/30)                                    (2.)108年度教育部補助「臺灣學術電子資源永續發展計畫」(2019/11/21-2020/11/30)    2020/6/11從Acer walking library改名為AEB walking library"/>
    <s v="整體書櫃 http://edo.tw/ocp.aspx?subs_no=00008      單一入口(108獎補助+108技職網)  http://hunteq.com/DBservice/Acer/twu.html                                                          "/>
  </r>
  <r>
    <n v="55"/>
    <s v="HyRead台灣全文資料庫"/>
    <s v="HyRead台灣全文資料庫由凌網科技建置，於2009年正式上線營運，為專屬台灣的電子期刊資料庫，收錄的內容以國內學術電子全文為主，共分為綜合、人文、社會、自然、應用與生醫六大主題。"/>
    <x v="0"/>
    <s v="綜合"/>
    <s v="鎖校園IP"/>
    <d v="2019-07-01T00:00:00"/>
    <d v="2021-06-30T00:00:00"/>
    <s v="108年度教育部獎勵補助款"/>
    <x v="4"/>
    <x v="0"/>
    <m/>
    <s v="http://www.hyread.com.tw/hyreadnew/"/>
  </r>
  <r>
    <n v="56"/>
    <s v="2019聯合知識庫 : 原版報紙資料庫"/>
    <s v="資料內容:聯合報進10年原版報紙影像並收錄所有地方版、廣告板...等版面資訊。_x000a_限校內所屬網域使用，單校同時在限閱讀人數3人。_x000a_更新頻率：約早上6點更新。_x000a_使用功能：報別選擇、日期與報版挑選、單一版面放大瀏覽、列印。"/>
    <x v="0"/>
    <s v="綜合"/>
    <s v="鎖校園IP"/>
    <s v="2019/11/01_x000a_"/>
    <s v="2020/10/31_x000a_"/>
    <s v="雲林科技大學圖書館高教深耕 -【聯合圖書資源共享平台計畫】_x000a_"/>
    <x v="3"/>
    <x v="1"/>
    <m/>
    <s v="http://tlrcctlib.yuntech.edu.tw/"/>
  </r>
  <r>
    <n v="58"/>
    <s v="哈佛商業評論全球繁體中文版影音知識庫 中文資料庫"/>
    <s v="《哈佛商業評論全球繁體中文版 影音庫》收錄270 餘段以上精彩大師演講或對談影音，由HBR 美國數位內容總監及資深編輯進行訪談，收錄國際級大師精彩訪談，如：哈佛大學心理學博士、美國《時代》雜誌作家專欄-丹尼爾‧高曼，全球高級領導者教練領域的先驅與威權者-馬歇爾‧戈德史密斯，「網客聖經」的作者-喬許‧柏諾夫等等；讓使用者可以與大師面對面，聽大師現身說法講述觀念精華，更提供相關觀念的延伸閱讀文章，反覆探究管理、策略、組織等領域中創新觀點。"/>
    <x v="0"/>
    <s v="綜合"/>
    <s v="鎖校園IP"/>
    <d v="2019-11-05T00:00:00"/>
    <d v="2020-11-05T00:00:00"/>
    <s v="教育部108年度「臺灣學術電子資源永續發展計畫」(2019/11/05~2020/11/05)"/>
    <x v="1"/>
    <x v="1"/>
    <m/>
    <s v="https://elib.infolinker.com.tw/login_hbr.htm"/>
  </r>
  <r>
    <n v="59"/>
    <s v="AEB Walking Library電子雜誌出版服務平台"/>
    <s v="宏碁行動圖書館電子雜誌以數位化形式呈現雜誌內容，採用最新的版權保護和數位出版技術，將市面上大家喜歡的雜誌變成電子檔。目前收錄商業周刊、光華雜誌、經理人、長春藤解析英語、長春藤生活英語、數位時代、網路資訊、室內、長春月刊、財訊月刊等20種熱門刊物。"/>
    <x v="0"/>
    <s v="綜合"/>
    <s v="鎖校園IP"/>
    <d v="2019-11-21T00:00:00"/>
    <d v="2020-11-30T00:00:00"/>
    <s v="103中區技職校院區域教學資源中心聯合圖書資源共享平台計畫_x000a_104中區技職校院區域教學資源中心聯合圖書資源共享平台計畫_x000a_105中區技職校院區域教學資源中心聯合圖書資源共享平台計畫_x000a_105教育部獎補助_x000a_107年度大鐸資訊提供試用(2018/12/1~2019/5/31)              (1.)108年度教育部獎勵補助款(2021/6/30)                                    (2.)108年度教育部補助「臺灣學術電子資源永續發展計畫」(2019/11/21-2020/11/30)"/>
    <x v="1"/>
    <x v="1"/>
    <s v="(1.)108年度教育部獎勵補助款(2021/6/30)                                    (2.)108年度教育部補助「臺灣學術電子資源永續發展計畫」(2019/11/21-2020/11/30)    2020/6/11從Acer walking library改名為AEB walking library"/>
    <s v="http://edo.tw/Transfer/SConductor.aspx"/>
  </r>
  <r>
    <n v="86"/>
    <s v="《Man' Du 漫讀》電子書 "/>
    <s v="『Man' Du漫讀』內容包羅萬象，囊括各類出版社的作品，包含學術教科書的【五南】、公職證照類的【鼎文】、經典文學的【遠景】、電腦資訊類的【碁峰】、 宗教哲學類的【全佛】、，超過5,000冊的書籍，讓您盡情遨遊，與我們共享閱讀 的喜悅"/>
    <x v="0"/>
    <s v="綜合"/>
    <s v="鎖校園IP"/>
    <d v="2020-07-09T00:00:00"/>
    <s v="買斷"/>
    <s v="大鐸資訊"/>
    <x v="1"/>
    <x v="1"/>
    <s v="中區技職校院Man’Du漫讀中文電子書採購案                           Man’Du漫讀中文電子書-五南電子書-16冊"/>
    <s v="http://hunteq.com/mandu.ht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樞紐分析表2" cacheId="1" applyNumberFormats="0" applyBorderFormats="0" applyFontFormats="0" applyPatternFormats="0" applyAlignmentFormats="0" applyWidthHeightFormats="1" dataCaption="數值" updatedVersion="6" minRefreshableVersion="3" useAutoFormatting="1" itemPrintTitles="1" createdVersion="4" indent="0" outline="1" outlineData="1" multipleFieldFilters="0">
  <location ref="A3:D7" firstHeaderRow="1" firstDataRow="2" firstDataCol="1" rowPageCount="1" colPageCount="1"/>
  <pivotFields count="13">
    <pivotField showAll="0"/>
    <pivotField dataField="1" showAll="0"/>
    <pivotField showAll="0"/>
    <pivotField axis="axisRow" showAll="0">
      <items count="3">
        <item x="0"/>
        <item x="1"/>
        <item t="default"/>
      </items>
    </pivotField>
    <pivotField showAll="0"/>
    <pivotField showAll="0"/>
    <pivotField showAll="0"/>
    <pivotField showAll="0"/>
    <pivotField showAll="0"/>
    <pivotField axis="axisPage" showAll="0">
      <items count="6">
        <item x="4"/>
        <item x="3"/>
        <item x="0"/>
        <item x="1"/>
        <item x="2"/>
        <item t="default"/>
      </items>
    </pivotField>
    <pivotField axis="axisCol" showAll="0">
      <items count="3">
        <item x="0"/>
        <item x="1"/>
        <item t="default"/>
      </items>
    </pivotField>
    <pivotField showAll="0"/>
    <pivotField showAll="0"/>
  </pivotFields>
  <rowFields count="1">
    <field x="3"/>
  </rowFields>
  <rowItems count="3">
    <i>
      <x/>
    </i>
    <i>
      <x v="1"/>
    </i>
    <i t="grand">
      <x/>
    </i>
  </rowItems>
  <colFields count="1">
    <field x="10"/>
  </colFields>
  <colItems count="3">
    <i>
      <x/>
    </i>
    <i>
      <x v="1"/>
    </i>
    <i t="grand">
      <x/>
    </i>
  </colItems>
  <pageFields count="1">
    <pageField fld="9" hier="-1"/>
  </pageFields>
  <dataFields count="1">
    <dataField name="計數 - 資料庫/電子書平台名稱"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8" Type="http://schemas.openxmlformats.org/officeDocument/2006/relationships/hyperlink" Target="http://www.selaw.com.tw/" TargetMode="External"/><Relationship Id="rId13" Type="http://schemas.openxmlformats.org/officeDocument/2006/relationships/hyperlink" Target="http://ebooks.lib.ntu.edu.tw/Home/ListBooks" TargetMode="External"/><Relationship Id="rId18" Type="http://schemas.openxmlformats.org/officeDocument/2006/relationships/hyperlink" Target="http://tcsd.lib.ntu.edu.tw/" TargetMode="External"/><Relationship Id="rId26" Type="http://schemas.openxmlformats.org/officeDocument/2006/relationships/hyperlink" Target="http://archeodata.sinica.edu.tw/index.html" TargetMode="External"/><Relationship Id="rId39" Type="http://schemas.openxmlformats.org/officeDocument/2006/relationships/hyperlink" Target="http://huso.stpi.narl.org.tw/husoc/husokm?!!FUNC440" TargetMode="External"/><Relationship Id="rId3" Type="http://schemas.openxmlformats.org/officeDocument/2006/relationships/hyperlink" Target="http://140.130.161.195:8080/cgi-bin/fs/auth.cgi?o=17201" TargetMode="External"/><Relationship Id="rId21" Type="http://schemas.openxmlformats.org/officeDocument/2006/relationships/hyperlink" Target="http://ndweb.iis.sinica.edu.tw/race_public/index.htm" TargetMode="External"/><Relationship Id="rId34" Type="http://schemas.openxmlformats.org/officeDocument/2006/relationships/hyperlink" Target="http://huso.stpi.narl.org.tw/husoc/husokm?000EF3030001000100000000000021C00000001E000000000" TargetMode="External"/><Relationship Id="rId42" Type="http://schemas.openxmlformats.org/officeDocument/2006/relationships/hyperlink" Target="https://gpss.tipo.gov.tw/" TargetMode="External"/><Relationship Id="rId7" Type="http://schemas.openxmlformats.org/officeDocument/2006/relationships/hyperlink" Target="http://weblaw.exam.gov.tw/" TargetMode="External"/><Relationship Id="rId12" Type="http://schemas.openxmlformats.org/officeDocument/2006/relationships/hyperlink" Target="http://ap6.pccu.edu.tw/Encyclopedia/index.asp" TargetMode="External"/><Relationship Id="rId17" Type="http://schemas.openxmlformats.org/officeDocument/2006/relationships/hyperlink" Target="http://tadels.law.ntu.edu.tw/" TargetMode="External"/><Relationship Id="rId25" Type="http://schemas.openxmlformats.org/officeDocument/2006/relationships/hyperlink" Target="http://stfj.ntl.edu.tw/" TargetMode="External"/><Relationship Id="rId33" Type="http://schemas.openxmlformats.org/officeDocument/2006/relationships/hyperlink" Target="http://stfb.ntl.edu.tw/cgi-bin/gs32/gsweb.cgi/login?o=dwebmge" TargetMode="External"/><Relationship Id="rId38" Type="http://schemas.openxmlformats.org/officeDocument/2006/relationships/hyperlink" Target="http://huso.stpi.narl.org.tw/husoc/husokm?0027C6AF000100010000000000001A400000001E000000000" TargetMode="External"/><Relationship Id="rId46" Type="http://schemas.openxmlformats.org/officeDocument/2006/relationships/comments" Target="../comments1.xml"/><Relationship Id="rId2" Type="http://schemas.openxmlformats.org/officeDocument/2006/relationships/hyperlink" Target="http://140.130.161.195:8080/cgi-bin/fs/auth.cgi?o=16701" TargetMode="External"/><Relationship Id="rId16" Type="http://schemas.openxmlformats.org/officeDocument/2006/relationships/hyperlink" Target="http://libibmap.nhu.edu.tw/citesys/" TargetMode="External"/><Relationship Id="rId20" Type="http://schemas.openxmlformats.org/officeDocument/2006/relationships/hyperlink" Target="http://rub.ihp.sinica.edu.tw/" TargetMode="External"/><Relationship Id="rId29" Type="http://schemas.openxmlformats.org/officeDocument/2006/relationships/hyperlink" Target="http://www.airitibooks.com/" TargetMode="External"/><Relationship Id="rId41" Type="http://schemas.openxmlformats.org/officeDocument/2006/relationships/hyperlink" Target="http://www.airitiplagchecker.com/" TargetMode="External"/><Relationship Id="rId1" Type="http://schemas.openxmlformats.org/officeDocument/2006/relationships/hyperlink" Target="http://140.130.161.195:8080/cgi-bin/fs/auth.cgi?o=16501" TargetMode="External"/><Relationship Id="rId6" Type="http://schemas.openxmlformats.org/officeDocument/2006/relationships/hyperlink" Target="http://tci.ncl.edu.tw/cgi-bin/gs32/gsweb.cgi/ccd=hGvlpy/tcisearch_opt1?Geticket=1" TargetMode="External"/><Relationship Id="rId11" Type="http://schemas.openxmlformats.org/officeDocument/2006/relationships/hyperlink" Target="http://www1.stat.gov.tw/mp.asp?mp=3" TargetMode="External"/><Relationship Id="rId24" Type="http://schemas.openxmlformats.org/officeDocument/2006/relationships/hyperlink" Target="http://tao.wordpedia.com/is_tlrcct.aspx" TargetMode="External"/><Relationship Id="rId32" Type="http://schemas.openxmlformats.org/officeDocument/2006/relationships/hyperlink" Target="http://sunology.yatsen.gov.tw/" TargetMode="External"/><Relationship Id="rId37" Type="http://schemas.openxmlformats.org/officeDocument/2006/relationships/hyperlink" Target="http://huso.stpi.narl.org.tw/husoc/husokm?!!FUNC400" TargetMode="External"/><Relationship Id="rId40" Type="http://schemas.openxmlformats.org/officeDocument/2006/relationships/hyperlink" Target="http://huso.stpi.narl.org.tw/husoc/husokm?!!FUNC340" TargetMode="External"/><Relationship Id="rId45" Type="http://schemas.openxmlformats.org/officeDocument/2006/relationships/vmlDrawing" Target="../drawings/vmlDrawing1.vml"/><Relationship Id="rId5" Type="http://schemas.openxmlformats.org/officeDocument/2006/relationships/hyperlink" Target="http://law.dgbas.gov.tw/" TargetMode="External"/><Relationship Id="rId15" Type="http://schemas.openxmlformats.org/officeDocument/2006/relationships/hyperlink" Target="http://search.proquest.com/pqrl?accountid=8092" TargetMode="External"/><Relationship Id="rId23" Type="http://schemas.openxmlformats.org/officeDocument/2006/relationships/hyperlink" Target="http://www.airitilibrary.com/" TargetMode="External"/><Relationship Id="rId28" Type="http://schemas.openxmlformats.org/officeDocument/2006/relationships/hyperlink" Target="http://www.airitilibrary.com/" TargetMode="External"/><Relationship Id="rId36" Type="http://schemas.openxmlformats.org/officeDocument/2006/relationships/hyperlink" Target="http://huso.stpi.narl.org.tw/husoc/husokm?!!FUNC310" TargetMode="External"/><Relationship Id="rId10" Type="http://schemas.openxmlformats.org/officeDocument/2006/relationships/hyperlink" Target="http://law.moj.gov.tw/" TargetMode="External"/><Relationship Id="rId19" Type="http://schemas.openxmlformats.org/officeDocument/2006/relationships/hyperlink" Target="http://npmhost.npm.gov.tw/tts/npmmeta/RB/RB.html" TargetMode="External"/><Relationship Id="rId31" Type="http://schemas.openxmlformats.org/officeDocument/2006/relationships/hyperlink" Target="http://penews.ntupes.edu.tw/cgi-bin/gs32/gsweb.cgi/login?o=dwebmge&amp;cache=1510220027585" TargetMode="External"/><Relationship Id="rId44" Type="http://schemas.openxmlformats.org/officeDocument/2006/relationships/hyperlink" Target="https://ebird.org/taiwan/home" TargetMode="External"/><Relationship Id="rId4" Type="http://schemas.openxmlformats.org/officeDocument/2006/relationships/hyperlink" Target="http://cec.lib.apabi.com/List.asp?lang=big5&amp;DocGroupID=2" TargetMode="External"/><Relationship Id="rId9" Type="http://schemas.openxmlformats.org/officeDocument/2006/relationships/hyperlink" Target="http://mops.twse.com.tw/mops/web/index" TargetMode="External"/><Relationship Id="rId14" Type="http://schemas.openxmlformats.org/officeDocument/2006/relationships/hyperlink" Target="http://huso.stpi.narl.org.tw/husoc/husokm?!!FUNC210" TargetMode="External"/><Relationship Id="rId22" Type="http://schemas.openxmlformats.org/officeDocument/2006/relationships/hyperlink" Target="http://hanchi.ihp.sinica.edu.tw/ihp/hanji.htm" TargetMode="External"/><Relationship Id="rId27" Type="http://schemas.openxmlformats.org/officeDocument/2006/relationships/hyperlink" Target="http://www.pqdd.sinica.edu.tw/" TargetMode="External"/><Relationship Id="rId30" Type="http://schemas.openxmlformats.org/officeDocument/2006/relationships/hyperlink" Target="http://twu.ebook.hyread.com.tw/index.jsp" TargetMode="External"/><Relationship Id="rId35" Type="http://schemas.openxmlformats.org/officeDocument/2006/relationships/hyperlink" Target="http://huso.stpi.narl.org.tw/husoc/husokm?000EF3030001000100000000000023000000001E000000000" TargetMode="External"/><Relationship Id="rId43" Type="http://schemas.openxmlformats.org/officeDocument/2006/relationships/hyperlink" Target="https://search.alexanderstreet.com/fash"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huso.stpi.narl.org.tw/husoc/husokm?000B05950001000100000000000000300000001E0000000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B5" sqref="B5"/>
    </sheetView>
  </sheetViews>
  <sheetFormatPr defaultRowHeight="16.2"/>
  <cols>
    <col min="1" max="1" width="34.44140625" bestFit="1" customWidth="1"/>
    <col min="2" max="2" width="10.77734375" bestFit="1" customWidth="1"/>
    <col min="3" max="3" width="3.88671875" customWidth="1"/>
    <col min="4" max="4" width="6.21875" customWidth="1"/>
    <col min="5" max="5" width="11.6640625" bestFit="1" customWidth="1"/>
    <col min="6" max="6" width="8.33203125" bestFit="1" customWidth="1"/>
    <col min="7" max="7" width="11.6640625" bestFit="1" customWidth="1"/>
    <col min="8" max="8" width="8.33203125" bestFit="1" customWidth="1"/>
    <col min="9" max="9" width="11.6640625" bestFit="1" customWidth="1"/>
    <col min="10" max="10" width="9.88671875" bestFit="1" customWidth="1"/>
    <col min="11" max="11" width="13.44140625" bestFit="1" customWidth="1"/>
    <col min="12" max="12" width="6.21875" bestFit="1" customWidth="1"/>
  </cols>
  <sheetData>
    <row r="1" spans="1:4">
      <c r="A1" s="2" t="s">
        <v>297</v>
      </c>
      <c r="B1" t="s">
        <v>298</v>
      </c>
    </row>
    <row r="3" spans="1:4">
      <c r="A3" s="2" t="s">
        <v>126</v>
      </c>
      <c r="B3" s="2" t="s">
        <v>293</v>
      </c>
    </row>
    <row r="4" spans="1:4">
      <c r="A4" s="2" t="s">
        <v>123</v>
      </c>
      <c r="B4" t="s">
        <v>234</v>
      </c>
      <c r="C4" t="s">
        <v>279</v>
      </c>
      <c r="D4" t="s">
        <v>122</v>
      </c>
    </row>
    <row r="5" spans="1:4">
      <c r="A5" s="3" t="s">
        <v>124</v>
      </c>
      <c r="B5" s="4">
        <v>8</v>
      </c>
      <c r="C5" s="4">
        <v>32</v>
      </c>
      <c r="D5" s="4">
        <v>40</v>
      </c>
    </row>
    <row r="6" spans="1:4">
      <c r="A6" s="3" t="s">
        <v>125</v>
      </c>
      <c r="B6" s="4">
        <v>3</v>
      </c>
      <c r="C6" s="4">
        <v>15</v>
      </c>
      <c r="D6" s="4">
        <v>18</v>
      </c>
    </row>
    <row r="7" spans="1:4">
      <c r="A7" s="3" t="s">
        <v>122</v>
      </c>
      <c r="B7" s="4">
        <v>11</v>
      </c>
      <c r="C7" s="4">
        <v>47</v>
      </c>
      <c r="D7" s="4">
        <v>58</v>
      </c>
    </row>
  </sheetData>
  <phoneticPr fontId="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59"/>
  <sheetViews>
    <sheetView tabSelected="1" zoomScale="80" zoomScaleNormal="80" workbookViewId="0">
      <selection sqref="A1:XFD1048576"/>
    </sheetView>
  </sheetViews>
  <sheetFormatPr defaultRowHeight="16.2"/>
  <cols>
    <col min="1" max="1" width="6.6640625" customWidth="1"/>
    <col min="2" max="2" width="28.88671875" customWidth="1"/>
    <col min="3" max="3" width="38.77734375" customWidth="1"/>
    <col min="4" max="4" width="6.33203125" bestFit="1" customWidth="1"/>
    <col min="5" max="5" width="11.44140625" customWidth="1"/>
    <col min="6" max="6" width="24.88671875" customWidth="1"/>
    <col min="7" max="7" width="12" bestFit="1" customWidth="1"/>
    <col min="8" max="8" width="15.44140625" bestFit="1" customWidth="1"/>
    <col min="9" max="9" width="24.77734375" customWidth="1"/>
    <col min="10" max="10" width="10.88671875" customWidth="1"/>
    <col min="11" max="11" width="8.44140625" customWidth="1"/>
    <col min="12" max="12" width="27.44140625" customWidth="1"/>
    <col min="13" max="13" width="31.88671875" customWidth="1"/>
  </cols>
  <sheetData>
    <row r="1" spans="1:13" ht="28.8" customHeight="1">
      <c r="A1" s="25" t="s">
        <v>0</v>
      </c>
      <c r="B1" s="26" t="s">
        <v>1</v>
      </c>
      <c r="C1" s="26" t="s">
        <v>2</v>
      </c>
      <c r="D1" s="25" t="s">
        <v>3</v>
      </c>
      <c r="E1" s="28" t="s">
        <v>4</v>
      </c>
      <c r="F1" s="25" t="s">
        <v>5</v>
      </c>
      <c r="G1" s="25" t="s">
        <v>111</v>
      </c>
      <c r="H1" s="25" t="s">
        <v>112</v>
      </c>
      <c r="I1" s="26" t="s">
        <v>6</v>
      </c>
      <c r="J1" s="27" t="s">
        <v>109</v>
      </c>
      <c r="K1" s="25" t="s">
        <v>7</v>
      </c>
      <c r="L1" s="26" t="s">
        <v>8</v>
      </c>
      <c r="M1" s="26" t="s">
        <v>9</v>
      </c>
    </row>
    <row r="2" spans="1:13" ht="124.2">
      <c r="A2" s="17">
        <v>1</v>
      </c>
      <c r="B2" s="89" t="s">
        <v>17</v>
      </c>
      <c r="C2" s="34"/>
      <c r="D2" s="17" t="s">
        <v>10</v>
      </c>
      <c r="E2" s="62" t="s">
        <v>11</v>
      </c>
      <c r="F2" s="17" t="s">
        <v>12</v>
      </c>
      <c r="G2" s="18" t="s">
        <v>118</v>
      </c>
      <c r="H2" s="18">
        <v>44155</v>
      </c>
      <c r="I2" s="19" t="s">
        <v>215</v>
      </c>
      <c r="J2" s="23" t="s">
        <v>110</v>
      </c>
      <c r="K2" s="17" t="s">
        <v>15</v>
      </c>
      <c r="L2" s="35" t="s">
        <v>216</v>
      </c>
      <c r="M2" s="36" t="s">
        <v>18</v>
      </c>
    </row>
    <row r="3" spans="1:13" ht="179.4">
      <c r="A3" s="17">
        <v>2</v>
      </c>
      <c r="B3" s="16" t="s">
        <v>187</v>
      </c>
      <c r="C3" s="16"/>
      <c r="D3" s="23" t="s">
        <v>10</v>
      </c>
      <c r="E3" s="31" t="s">
        <v>11</v>
      </c>
      <c r="F3" s="17" t="s">
        <v>12</v>
      </c>
      <c r="G3" s="18">
        <v>43053</v>
      </c>
      <c r="H3" s="37">
        <v>44196</v>
      </c>
      <c r="I3" s="19" t="s">
        <v>260</v>
      </c>
      <c r="J3" s="23" t="s">
        <v>88</v>
      </c>
      <c r="K3" s="23" t="s">
        <v>26</v>
      </c>
      <c r="L3" s="19" t="s">
        <v>88</v>
      </c>
      <c r="M3" s="36" t="s">
        <v>89</v>
      </c>
    </row>
    <row r="4" spans="1:13" ht="41.4">
      <c r="A4" s="17">
        <v>3</v>
      </c>
      <c r="B4" s="32" t="s">
        <v>221</v>
      </c>
      <c r="C4" s="38"/>
      <c r="D4" s="17" t="s">
        <v>92</v>
      </c>
      <c r="E4" s="62" t="s">
        <v>11</v>
      </c>
      <c r="F4" s="17"/>
      <c r="G4" s="17"/>
      <c r="H4" s="17" t="s">
        <v>13</v>
      </c>
      <c r="I4" s="19" t="s">
        <v>100</v>
      </c>
      <c r="J4" s="23" t="s">
        <v>88</v>
      </c>
      <c r="K4" s="17" t="s">
        <v>26</v>
      </c>
      <c r="L4" s="19"/>
      <c r="M4" s="36" t="s">
        <v>121</v>
      </c>
    </row>
    <row r="5" spans="1:13" ht="82.8">
      <c r="A5" s="17">
        <v>4</v>
      </c>
      <c r="B5" s="16" t="s">
        <v>154</v>
      </c>
      <c r="C5" s="16"/>
      <c r="D5" s="17" t="s">
        <v>10</v>
      </c>
      <c r="E5" s="62" t="s">
        <v>11</v>
      </c>
      <c r="F5" s="17" t="s">
        <v>12</v>
      </c>
      <c r="G5" s="18" t="s">
        <v>119</v>
      </c>
      <c r="H5" s="17" t="s">
        <v>13</v>
      </c>
      <c r="I5" s="19" t="s">
        <v>218</v>
      </c>
      <c r="J5" s="23" t="s">
        <v>110</v>
      </c>
      <c r="K5" s="17" t="s">
        <v>15</v>
      </c>
      <c r="L5" s="19" t="s">
        <v>208</v>
      </c>
      <c r="M5" s="39" t="s">
        <v>102</v>
      </c>
    </row>
    <row r="6" spans="1:13" ht="220.8">
      <c r="A6" s="17">
        <v>5</v>
      </c>
      <c r="B6" s="16" t="s">
        <v>222</v>
      </c>
      <c r="C6" s="16" t="s">
        <v>217</v>
      </c>
      <c r="D6" s="17" t="s">
        <v>92</v>
      </c>
      <c r="E6" s="62" t="s">
        <v>11</v>
      </c>
      <c r="F6" s="17" t="s">
        <v>12</v>
      </c>
      <c r="G6" s="18">
        <v>43745</v>
      </c>
      <c r="H6" s="18">
        <v>44110</v>
      </c>
      <c r="I6" s="19" t="s">
        <v>262</v>
      </c>
      <c r="J6" s="23" t="s">
        <v>88</v>
      </c>
      <c r="K6" s="17" t="s">
        <v>26</v>
      </c>
      <c r="L6" s="19" t="s">
        <v>88</v>
      </c>
      <c r="M6" s="36" t="s">
        <v>219</v>
      </c>
    </row>
    <row r="7" spans="1:13" ht="138">
      <c r="A7" s="17">
        <v>6</v>
      </c>
      <c r="B7" s="32" t="s">
        <v>223</v>
      </c>
      <c r="C7" s="40" t="s">
        <v>159</v>
      </c>
      <c r="D7" s="17" t="s">
        <v>92</v>
      </c>
      <c r="E7" s="62" t="s">
        <v>11</v>
      </c>
      <c r="F7" s="17"/>
      <c r="G7" s="17" t="s">
        <v>39</v>
      </c>
      <c r="H7" s="18" t="s">
        <v>13</v>
      </c>
      <c r="I7" s="19" t="s">
        <v>96</v>
      </c>
      <c r="J7" s="23" t="s">
        <v>88</v>
      </c>
      <c r="K7" s="17" t="s">
        <v>26</v>
      </c>
      <c r="L7" s="19" t="s">
        <v>88</v>
      </c>
      <c r="M7" s="36" t="s">
        <v>97</v>
      </c>
    </row>
    <row r="8" spans="1:13" ht="96.6">
      <c r="A8" s="17">
        <v>7</v>
      </c>
      <c r="B8" s="16" t="s">
        <v>199</v>
      </c>
      <c r="C8" s="16" t="s">
        <v>160</v>
      </c>
      <c r="D8" s="17" t="s">
        <v>92</v>
      </c>
      <c r="E8" s="62" t="s">
        <v>11</v>
      </c>
      <c r="F8" s="17"/>
      <c r="G8" s="18">
        <v>42370</v>
      </c>
      <c r="H8" s="18" t="s">
        <v>13</v>
      </c>
      <c r="I8" s="19" t="s">
        <v>99</v>
      </c>
      <c r="J8" s="23" t="s">
        <v>88</v>
      </c>
      <c r="K8" s="17" t="s">
        <v>26</v>
      </c>
      <c r="L8" s="19"/>
      <c r="M8" s="47" t="s">
        <v>161</v>
      </c>
    </row>
    <row r="9" spans="1:13" ht="69">
      <c r="A9" s="17">
        <v>8</v>
      </c>
      <c r="B9" s="16" t="s">
        <v>90</v>
      </c>
      <c r="C9" s="16" t="s">
        <v>91</v>
      </c>
      <c r="D9" s="17" t="s">
        <v>92</v>
      </c>
      <c r="E9" s="62" t="s">
        <v>11</v>
      </c>
      <c r="F9" s="17" t="s">
        <v>12</v>
      </c>
      <c r="G9" s="18">
        <v>42675</v>
      </c>
      <c r="H9" s="37">
        <v>44135</v>
      </c>
      <c r="I9" s="19" t="s">
        <v>214</v>
      </c>
      <c r="J9" s="23" t="s">
        <v>110</v>
      </c>
      <c r="K9" s="17" t="s">
        <v>15</v>
      </c>
      <c r="L9" s="19"/>
      <c r="M9" s="36" t="s">
        <v>93</v>
      </c>
    </row>
    <row r="10" spans="1:13" ht="82.8">
      <c r="A10" s="17">
        <v>9</v>
      </c>
      <c r="B10" s="32" t="s">
        <v>224</v>
      </c>
      <c r="C10" s="40" t="s">
        <v>158</v>
      </c>
      <c r="D10" s="17" t="s">
        <v>92</v>
      </c>
      <c r="E10" s="62" t="s">
        <v>11</v>
      </c>
      <c r="F10" s="42" t="s">
        <v>12</v>
      </c>
      <c r="G10" s="17" t="s">
        <v>39</v>
      </c>
      <c r="H10" s="17" t="s">
        <v>13</v>
      </c>
      <c r="I10" s="19" t="s">
        <v>96</v>
      </c>
      <c r="J10" s="23" t="s">
        <v>88</v>
      </c>
      <c r="K10" s="17" t="s">
        <v>26</v>
      </c>
      <c r="L10" s="19"/>
      <c r="M10" s="36" t="s">
        <v>98</v>
      </c>
    </row>
    <row r="11" spans="1:13" ht="151.80000000000001">
      <c r="A11" s="17">
        <v>10</v>
      </c>
      <c r="B11" s="16" t="s">
        <v>153</v>
      </c>
      <c r="C11" s="16" t="s">
        <v>28</v>
      </c>
      <c r="D11" s="17" t="s">
        <v>10</v>
      </c>
      <c r="E11" s="62" t="s">
        <v>11</v>
      </c>
      <c r="F11" s="17" t="s">
        <v>12</v>
      </c>
      <c r="G11" s="17"/>
      <c r="H11" s="17" t="s">
        <v>22</v>
      </c>
      <c r="I11" s="19" t="s">
        <v>104</v>
      </c>
      <c r="J11" s="23" t="s">
        <v>88</v>
      </c>
      <c r="K11" s="17" t="s">
        <v>26</v>
      </c>
      <c r="L11" s="43" t="s">
        <v>105</v>
      </c>
      <c r="M11" s="36" t="s">
        <v>29</v>
      </c>
    </row>
    <row r="12" spans="1:13" ht="41.4">
      <c r="A12" s="17">
        <v>11</v>
      </c>
      <c r="B12" s="89" t="s">
        <v>140</v>
      </c>
      <c r="C12" s="38"/>
      <c r="D12" s="17" t="s">
        <v>10</v>
      </c>
      <c r="E12" s="62" t="s">
        <v>11</v>
      </c>
      <c r="F12" s="17"/>
      <c r="G12" s="17"/>
      <c r="H12" s="17" t="s">
        <v>13</v>
      </c>
      <c r="I12" s="19" t="s">
        <v>21</v>
      </c>
      <c r="J12" s="23"/>
      <c r="K12" s="17" t="s">
        <v>15</v>
      </c>
      <c r="L12" s="19"/>
      <c r="M12" s="36" t="s">
        <v>103</v>
      </c>
    </row>
    <row r="13" spans="1:13" ht="220.8">
      <c r="A13" s="17">
        <v>12</v>
      </c>
      <c r="B13" s="16" t="s">
        <v>137</v>
      </c>
      <c r="C13" s="44" t="s">
        <v>136</v>
      </c>
      <c r="D13" s="41" t="s">
        <v>92</v>
      </c>
      <c r="E13" s="63" t="s">
        <v>11</v>
      </c>
      <c r="F13" s="42" t="s">
        <v>12</v>
      </c>
      <c r="G13" s="18">
        <v>43760</v>
      </c>
      <c r="H13" s="18">
        <v>44125</v>
      </c>
      <c r="I13" s="19" t="s">
        <v>261</v>
      </c>
      <c r="J13" s="23" t="s">
        <v>88</v>
      </c>
      <c r="K13" s="17" t="s">
        <v>26</v>
      </c>
      <c r="L13" s="45"/>
      <c r="M13" s="46" t="s">
        <v>101</v>
      </c>
    </row>
    <row r="14" spans="1:13" ht="41.4">
      <c r="A14" s="17">
        <v>13</v>
      </c>
      <c r="B14" s="16" t="s">
        <v>148</v>
      </c>
      <c r="C14" s="16"/>
      <c r="D14" s="17" t="s">
        <v>10</v>
      </c>
      <c r="E14" s="62" t="s">
        <v>11</v>
      </c>
      <c r="F14" s="17" t="s">
        <v>12</v>
      </c>
      <c r="G14" s="17">
        <v>2012</v>
      </c>
      <c r="H14" s="17" t="s">
        <v>22</v>
      </c>
      <c r="I14" s="19" t="s">
        <v>25</v>
      </c>
      <c r="J14" s="23" t="s">
        <v>88</v>
      </c>
      <c r="K14" s="17" t="s">
        <v>26</v>
      </c>
      <c r="L14" s="19" t="s">
        <v>27</v>
      </c>
      <c r="M14" s="47" t="s">
        <v>114</v>
      </c>
    </row>
    <row r="15" spans="1:13" ht="27.6">
      <c r="A15" s="17">
        <v>14</v>
      </c>
      <c r="B15" s="16" t="s">
        <v>62</v>
      </c>
      <c r="C15" s="34"/>
      <c r="D15" s="17" t="s">
        <v>10</v>
      </c>
      <c r="E15" s="62" t="s">
        <v>32</v>
      </c>
      <c r="F15" s="17"/>
      <c r="G15" s="17"/>
      <c r="H15" s="18" t="s">
        <v>33</v>
      </c>
      <c r="I15" s="19" t="s">
        <v>58</v>
      </c>
      <c r="J15" s="23" t="s">
        <v>88</v>
      </c>
      <c r="K15" s="17" t="s">
        <v>26</v>
      </c>
      <c r="L15" s="19"/>
      <c r="M15" s="36" t="s">
        <v>63</v>
      </c>
    </row>
    <row r="16" spans="1:13" ht="27.6">
      <c r="A16" s="17">
        <v>15</v>
      </c>
      <c r="B16" s="16" t="s">
        <v>54</v>
      </c>
      <c r="C16" s="16" t="s">
        <v>55</v>
      </c>
      <c r="D16" s="17" t="s">
        <v>10</v>
      </c>
      <c r="E16" s="62" t="s">
        <v>47</v>
      </c>
      <c r="F16" s="17" t="s">
        <v>38</v>
      </c>
      <c r="G16" s="17"/>
      <c r="H16" s="17" t="s">
        <v>39</v>
      </c>
      <c r="I16" s="19" t="s">
        <v>52</v>
      </c>
      <c r="J16" s="23" t="s">
        <v>88</v>
      </c>
      <c r="K16" s="17" t="s">
        <v>26</v>
      </c>
      <c r="L16" s="19"/>
      <c r="M16" s="47" t="s">
        <v>106</v>
      </c>
    </row>
    <row r="17" spans="1:13" ht="41.4">
      <c r="A17" s="17">
        <v>16</v>
      </c>
      <c r="B17" s="16" t="s">
        <v>50</v>
      </c>
      <c r="C17" s="16" t="s">
        <v>51</v>
      </c>
      <c r="D17" s="17" t="s">
        <v>10</v>
      </c>
      <c r="E17" s="62" t="s">
        <v>11</v>
      </c>
      <c r="F17" s="17" t="s">
        <v>38</v>
      </c>
      <c r="G17" s="17"/>
      <c r="H17" s="17" t="s">
        <v>39</v>
      </c>
      <c r="I17" s="19" t="s">
        <v>52</v>
      </c>
      <c r="J17" s="23" t="s">
        <v>88</v>
      </c>
      <c r="K17" s="17" t="s">
        <v>26</v>
      </c>
      <c r="L17" s="19"/>
      <c r="M17" s="36" t="s">
        <v>53</v>
      </c>
    </row>
    <row r="18" spans="1:13" ht="110.4">
      <c r="A18" s="17">
        <v>17</v>
      </c>
      <c r="B18" s="16" t="s">
        <v>36</v>
      </c>
      <c r="C18" s="16" t="s">
        <v>37</v>
      </c>
      <c r="D18" s="17" t="s">
        <v>10</v>
      </c>
      <c r="E18" s="62" t="s">
        <v>11</v>
      </c>
      <c r="F18" s="17" t="s">
        <v>38</v>
      </c>
      <c r="G18" s="17"/>
      <c r="H18" s="17" t="s">
        <v>39</v>
      </c>
      <c r="I18" s="19" t="s">
        <v>40</v>
      </c>
      <c r="J18" s="23" t="s">
        <v>88</v>
      </c>
      <c r="K18" s="17" t="s">
        <v>26</v>
      </c>
      <c r="L18" s="19"/>
      <c r="M18" s="36" t="s">
        <v>41</v>
      </c>
    </row>
    <row r="19" spans="1:13" ht="41.4">
      <c r="A19" s="17">
        <v>18</v>
      </c>
      <c r="B19" s="16" t="s">
        <v>141</v>
      </c>
      <c r="C19" s="16" t="s">
        <v>42</v>
      </c>
      <c r="D19" s="17" t="s">
        <v>10</v>
      </c>
      <c r="E19" s="31" t="s">
        <v>43</v>
      </c>
      <c r="F19" s="17" t="s">
        <v>38</v>
      </c>
      <c r="G19" s="17"/>
      <c r="H19" s="17" t="s">
        <v>39</v>
      </c>
      <c r="I19" s="19" t="s">
        <v>44</v>
      </c>
      <c r="J19" s="23" t="s">
        <v>88</v>
      </c>
      <c r="K19" s="17" t="s">
        <v>26</v>
      </c>
      <c r="L19" s="19"/>
      <c r="M19" s="36" t="s">
        <v>45</v>
      </c>
    </row>
    <row r="20" spans="1:13" ht="193.2">
      <c r="A20" s="17">
        <v>19</v>
      </c>
      <c r="B20" s="16" t="s">
        <v>56</v>
      </c>
      <c r="C20" s="16" t="s">
        <v>57</v>
      </c>
      <c r="D20" s="17" t="s">
        <v>10</v>
      </c>
      <c r="E20" s="62" t="s">
        <v>32</v>
      </c>
      <c r="F20" s="17" t="s">
        <v>38</v>
      </c>
      <c r="G20" s="17"/>
      <c r="H20" s="18" t="s">
        <v>33</v>
      </c>
      <c r="I20" s="19" t="s">
        <v>58</v>
      </c>
      <c r="J20" s="23" t="s">
        <v>88</v>
      </c>
      <c r="K20" s="17" t="s">
        <v>26</v>
      </c>
      <c r="L20" s="19" t="s">
        <v>59</v>
      </c>
      <c r="M20" s="36" t="s">
        <v>60</v>
      </c>
    </row>
    <row r="21" spans="1:13" ht="27.6">
      <c r="A21" s="17">
        <v>20</v>
      </c>
      <c r="B21" s="16" t="s">
        <v>192</v>
      </c>
      <c r="C21" s="38"/>
      <c r="D21" s="17" t="s">
        <v>10</v>
      </c>
      <c r="E21" s="62" t="s">
        <v>11</v>
      </c>
      <c r="F21" s="17"/>
      <c r="G21" s="17"/>
      <c r="H21" s="17" t="s">
        <v>13</v>
      </c>
      <c r="I21" s="19" t="s">
        <v>23</v>
      </c>
      <c r="J21" s="23"/>
      <c r="K21" s="17" t="s">
        <v>15</v>
      </c>
      <c r="L21" s="19" t="s">
        <v>120</v>
      </c>
      <c r="M21" s="36" t="s">
        <v>24</v>
      </c>
    </row>
    <row r="22" spans="1:13" ht="27.6">
      <c r="A22" s="17">
        <v>21</v>
      </c>
      <c r="B22" s="16" t="s">
        <v>229</v>
      </c>
      <c r="C22" s="38"/>
      <c r="D22" s="17" t="s">
        <v>10</v>
      </c>
      <c r="E22" s="62" t="s">
        <v>11</v>
      </c>
      <c r="F22" s="17"/>
      <c r="G22" s="17"/>
      <c r="H22" s="18" t="s">
        <v>33</v>
      </c>
      <c r="I22" s="19" t="s">
        <v>58</v>
      </c>
      <c r="J22" s="23" t="s">
        <v>88</v>
      </c>
      <c r="K22" s="17" t="s">
        <v>26</v>
      </c>
      <c r="L22" s="19"/>
      <c r="M22" s="36" t="s">
        <v>67</v>
      </c>
    </row>
    <row r="23" spans="1:13">
      <c r="A23" s="17">
        <v>22</v>
      </c>
      <c r="B23" s="16" t="s">
        <v>241</v>
      </c>
      <c r="C23" s="34"/>
      <c r="D23" s="17" t="s">
        <v>10</v>
      </c>
      <c r="E23" s="62" t="s">
        <v>11</v>
      </c>
      <c r="F23" s="17" t="s">
        <v>12</v>
      </c>
      <c r="G23" s="17"/>
      <c r="H23" s="18" t="s">
        <v>13</v>
      </c>
      <c r="I23" s="19" t="s">
        <v>14</v>
      </c>
      <c r="J23" s="23"/>
      <c r="K23" s="17" t="s">
        <v>15</v>
      </c>
      <c r="L23" s="19"/>
      <c r="M23" s="36" t="s">
        <v>16</v>
      </c>
    </row>
    <row r="24" spans="1:13" ht="41.4">
      <c r="A24" s="17">
        <v>23</v>
      </c>
      <c r="B24" s="16" t="s">
        <v>230</v>
      </c>
      <c r="C24" s="16" t="s">
        <v>46</v>
      </c>
      <c r="D24" s="17" t="s">
        <v>10</v>
      </c>
      <c r="E24" s="62" t="s">
        <v>47</v>
      </c>
      <c r="F24" s="17" t="s">
        <v>38</v>
      </c>
      <c r="G24" s="17"/>
      <c r="H24" s="17" t="s">
        <v>39</v>
      </c>
      <c r="I24" s="19" t="s">
        <v>48</v>
      </c>
      <c r="J24" s="23" t="s">
        <v>88</v>
      </c>
      <c r="K24" s="17" t="s">
        <v>26</v>
      </c>
      <c r="L24" s="19"/>
      <c r="M24" s="36" t="s">
        <v>49</v>
      </c>
    </row>
    <row r="25" spans="1:13" ht="55.2">
      <c r="A25" s="17">
        <v>24</v>
      </c>
      <c r="B25" s="16" t="s">
        <v>68</v>
      </c>
      <c r="C25" s="16" t="s">
        <v>69</v>
      </c>
      <c r="D25" s="17" t="s">
        <v>10</v>
      </c>
      <c r="E25" s="62" t="s">
        <v>11</v>
      </c>
      <c r="F25" s="17" t="s">
        <v>38</v>
      </c>
      <c r="G25" s="17"/>
      <c r="H25" s="17" t="s">
        <v>39</v>
      </c>
      <c r="I25" s="19" t="s">
        <v>70</v>
      </c>
      <c r="J25" s="23" t="s">
        <v>88</v>
      </c>
      <c r="K25" s="17" t="s">
        <v>26</v>
      </c>
      <c r="L25" s="19"/>
      <c r="M25" s="36" t="s">
        <v>71</v>
      </c>
    </row>
    <row r="26" spans="1:13">
      <c r="A26" s="17">
        <v>25</v>
      </c>
      <c r="B26" s="16" t="s">
        <v>155</v>
      </c>
      <c r="C26" s="34"/>
      <c r="D26" s="17" t="s">
        <v>10</v>
      </c>
      <c r="E26" s="62" t="s">
        <v>32</v>
      </c>
      <c r="F26" s="17"/>
      <c r="G26" s="17"/>
      <c r="H26" s="18" t="s">
        <v>61</v>
      </c>
      <c r="I26" s="19" t="s">
        <v>58</v>
      </c>
      <c r="J26" s="23" t="s">
        <v>88</v>
      </c>
      <c r="K26" s="17" t="s">
        <v>26</v>
      </c>
      <c r="L26" s="19"/>
      <c r="M26" s="47" t="s">
        <v>107</v>
      </c>
    </row>
    <row r="27" spans="1:13">
      <c r="A27" s="17">
        <v>26</v>
      </c>
      <c r="B27" s="16" t="s">
        <v>64</v>
      </c>
      <c r="C27" s="34"/>
      <c r="D27" s="17" t="s">
        <v>10</v>
      </c>
      <c r="E27" s="62" t="s">
        <v>32</v>
      </c>
      <c r="F27" s="17"/>
      <c r="G27" s="17"/>
      <c r="H27" s="18" t="s">
        <v>33</v>
      </c>
      <c r="I27" s="19" t="s">
        <v>58</v>
      </c>
      <c r="J27" s="23" t="s">
        <v>88</v>
      </c>
      <c r="K27" s="17" t="s">
        <v>26</v>
      </c>
      <c r="L27" s="19"/>
      <c r="M27" s="36" t="s">
        <v>65</v>
      </c>
    </row>
    <row r="28" spans="1:13" ht="193.2">
      <c r="A28" s="17">
        <v>27</v>
      </c>
      <c r="B28" s="16" t="s">
        <v>188</v>
      </c>
      <c r="C28" s="32"/>
      <c r="D28" s="17" t="s">
        <v>10</v>
      </c>
      <c r="E28" s="62" t="s">
        <v>11</v>
      </c>
      <c r="F28" s="17" t="s">
        <v>12</v>
      </c>
      <c r="G28" s="18">
        <v>43920</v>
      </c>
      <c r="H28" s="18" t="s">
        <v>13</v>
      </c>
      <c r="I28" s="19" t="s">
        <v>258</v>
      </c>
      <c r="J28" s="23" t="s">
        <v>88</v>
      </c>
      <c r="K28" s="17" t="s">
        <v>26</v>
      </c>
      <c r="L28" s="19" t="s">
        <v>259</v>
      </c>
      <c r="M28" s="36" t="s">
        <v>248</v>
      </c>
    </row>
    <row r="29" spans="1:13" ht="151.80000000000001">
      <c r="A29" s="17">
        <v>29</v>
      </c>
      <c r="B29" s="89" t="s">
        <v>19</v>
      </c>
      <c r="C29" s="16" t="s">
        <v>249</v>
      </c>
      <c r="D29" s="17" t="s">
        <v>10</v>
      </c>
      <c r="E29" s="62" t="s">
        <v>11</v>
      </c>
      <c r="F29" s="17" t="s">
        <v>12</v>
      </c>
      <c r="G29" s="17"/>
      <c r="H29" s="23" t="s">
        <v>207</v>
      </c>
      <c r="I29" s="19" t="s">
        <v>206</v>
      </c>
      <c r="J29" s="23" t="s">
        <v>110</v>
      </c>
      <c r="K29" s="17" t="s">
        <v>15</v>
      </c>
      <c r="L29" s="19"/>
      <c r="M29" s="36" t="s">
        <v>20</v>
      </c>
    </row>
    <row r="30" spans="1:13" ht="27.6">
      <c r="A30" s="17">
        <v>30</v>
      </c>
      <c r="B30" s="16" t="s">
        <v>66</v>
      </c>
      <c r="C30" s="34"/>
      <c r="D30" s="17" t="s">
        <v>10</v>
      </c>
      <c r="E30" s="62" t="s">
        <v>32</v>
      </c>
      <c r="F30" s="17"/>
      <c r="G30" s="17"/>
      <c r="H30" s="18" t="s">
        <v>33</v>
      </c>
      <c r="I30" s="19" t="s">
        <v>58</v>
      </c>
      <c r="J30" s="23" t="s">
        <v>88</v>
      </c>
      <c r="K30" s="17" t="s">
        <v>26</v>
      </c>
      <c r="L30" s="19"/>
      <c r="M30" s="47" t="s">
        <v>108</v>
      </c>
    </row>
    <row r="31" spans="1:13">
      <c r="A31" s="17">
        <v>31</v>
      </c>
      <c r="B31" s="16" t="s">
        <v>76</v>
      </c>
      <c r="C31" s="34"/>
      <c r="D31" s="17" t="s">
        <v>10</v>
      </c>
      <c r="E31" s="62" t="s">
        <v>11</v>
      </c>
      <c r="F31" s="17"/>
      <c r="G31" s="17"/>
      <c r="H31" s="18" t="s">
        <v>33</v>
      </c>
      <c r="I31" s="19" t="s">
        <v>77</v>
      </c>
      <c r="J31" s="23" t="s">
        <v>88</v>
      </c>
      <c r="K31" s="17" t="s">
        <v>26</v>
      </c>
      <c r="L31" s="36"/>
      <c r="M31" s="36" t="s">
        <v>78</v>
      </c>
    </row>
    <row r="32" spans="1:13" ht="179.4">
      <c r="A32" s="17">
        <v>32</v>
      </c>
      <c r="B32" s="16" t="s">
        <v>30</v>
      </c>
      <c r="C32" s="16" t="s">
        <v>31</v>
      </c>
      <c r="D32" s="17" t="s">
        <v>10</v>
      </c>
      <c r="E32" s="62" t="s">
        <v>32</v>
      </c>
      <c r="F32" s="17"/>
      <c r="G32" s="17"/>
      <c r="H32" s="18" t="s">
        <v>33</v>
      </c>
      <c r="I32" s="19" t="s">
        <v>34</v>
      </c>
      <c r="J32" s="23" t="s">
        <v>88</v>
      </c>
      <c r="K32" s="17" t="s">
        <v>26</v>
      </c>
      <c r="L32" s="19"/>
      <c r="M32" s="36" t="s">
        <v>35</v>
      </c>
    </row>
    <row r="33" spans="1:13" ht="220.8">
      <c r="A33" s="17">
        <v>33</v>
      </c>
      <c r="B33" s="16" t="s">
        <v>84</v>
      </c>
      <c r="C33" s="16" t="s">
        <v>85</v>
      </c>
      <c r="D33" s="17" t="s">
        <v>10</v>
      </c>
      <c r="E33" s="62" t="s">
        <v>11</v>
      </c>
      <c r="F33" s="17" t="s">
        <v>38</v>
      </c>
      <c r="G33" s="17"/>
      <c r="H33" s="17" t="s">
        <v>39</v>
      </c>
      <c r="I33" s="19" t="s">
        <v>86</v>
      </c>
      <c r="J33" s="23" t="s">
        <v>88</v>
      </c>
      <c r="K33" s="17" t="s">
        <v>26</v>
      </c>
      <c r="L33" s="19"/>
      <c r="M33" s="36" t="s">
        <v>87</v>
      </c>
    </row>
    <row r="34" spans="1:13">
      <c r="A34" s="17">
        <v>34</v>
      </c>
      <c r="B34" s="16" t="s">
        <v>79</v>
      </c>
      <c r="C34" s="34"/>
      <c r="D34" s="17" t="s">
        <v>10</v>
      </c>
      <c r="E34" s="62" t="s">
        <v>32</v>
      </c>
      <c r="F34" s="17"/>
      <c r="G34" s="17"/>
      <c r="H34" s="18" t="s">
        <v>33</v>
      </c>
      <c r="I34" s="19" t="s">
        <v>80</v>
      </c>
      <c r="J34" s="23" t="s">
        <v>88</v>
      </c>
      <c r="K34" s="17" t="s">
        <v>26</v>
      </c>
      <c r="L34" s="19"/>
      <c r="M34" s="36" t="s">
        <v>81</v>
      </c>
    </row>
    <row r="35" spans="1:13">
      <c r="A35" s="17">
        <v>35</v>
      </c>
      <c r="B35" s="16" t="s">
        <v>82</v>
      </c>
      <c r="C35" s="34"/>
      <c r="D35" s="17" t="s">
        <v>10</v>
      </c>
      <c r="E35" s="62" t="s">
        <v>32</v>
      </c>
      <c r="F35" s="17"/>
      <c r="G35" s="17"/>
      <c r="H35" s="18" t="s">
        <v>33</v>
      </c>
      <c r="I35" s="19" t="s">
        <v>80</v>
      </c>
      <c r="J35" s="23" t="s">
        <v>88</v>
      </c>
      <c r="K35" s="17" t="s">
        <v>26</v>
      </c>
      <c r="L35" s="19"/>
      <c r="M35" s="36" t="s">
        <v>83</v>
      </c>
    </row>
    <row r="36" spans="1:13" ht="41.4">
      <c r="A36" s="17">
        <v>36</v>
      </c>
      <c r="B36" s="16" t="s">
        <v>94</v>
      </c>
      <c r="C36" s="34"/>
      <c r="D36" s="17" t="s">
        <v>92</v>
      </c>
      <c r="E36" s="62" t="s">
        <v>11</v>
      </c>
      <c r="F36" s="17" t="s">
        <v>12</v>
      </c>
      <c r="G36" s="17"/>
      <c r="H36" s="18" t="s">
        <v>117</v>
      </c>
      <c r="I36" s="19" t="s">
        <v>115</v>
      </c>
      <c r="J36" s="23" t="s">
        <v>110</v>
      </c>
      <c r="K36" s="17" t="s">
        <v>15</v>
      </c>
      <c r="L36" s="19" t="s">
        <v>116</v>
      </c>
      <c r="M36" s="36" t="s">
        <v>95</v>
      </c>
    </row>
    <row r="37" spans="1:13" ht="82.8">
      <c r="A37" s="17">
        <v>37</v>
      </c>
      <c r="B37" s="16" t="s">
        <v>72</v>
      </c>
      <c r="C37" s="16" t="s">
        <v>73</v>
      </c>
      <c r="D37" s="17" t="s">
        <v>10</v>
      </c>
      <c r="E37" s="62" t="s">
        <v>47</v>
      </c>
      <c r="F37" s="17" t="s">
        <v>38</v>
      </c>
      <c r="G37" s="17"/>
      <c r="H37" s="17" t="s">
        <v>39</v>
      </c>
      <c r="I37" s="19" t="s">
        <v>74</v>
      </c>
      <c r="J37" s="23" t="s">
        <v>88</v>
      </c>
      <c r="K37" s="17" t="s">
        <v>26</v>
      </c>
      <c r="L37" s="19"/>
      <c r="M37" s="36" t="s">
        <v>75</v>
      </c>
    </row>
    <row r="38" spans="1:13" ht="138">
      <c r="A38" s="17">
        <v>38</v>
      </c>
      <c r="B38" s="16" t="s">
        <v>142</v>
      </c>
      <c r="C38" s="22" t="s">
        <v>143</v>
      </c>
      <c r="D38" s="48" t="s">
        <v>10</v>
      </c>
      <c r="E38" s="62" t="s">
        <v>144</v>
      </c>
      <c r="F38" s="17" t="s">
        <v>38</v>
      </c>
      <c r="G38" s="18">
        <v>43040</v>
      </c>
      <c r="H38" s="17" t="s">
        <v>39</v>
      </c>
      <c r="I38" s="19" t="s">
        <v>145</v>
      </c>
      <c r="J38" s="20" t="s">
        <v>146</v>
      </c>
      <c r="K38" s="17" t="s">
        <v>26</v>
      </c>
      <c r="L38" s="19"/>
      <c r="M38" s="47" t="s">
        <v>147</v>
      </c>
    </row>
    <row r="39" spans="1:13" ht="41.4">
      <c r="A39" s="17">
        <v>39</v>
      </c>
      <c r="B39" s="16" t="s">
        <v>149</v>
      </c>
      <c r="C39" s="16" t="s">
        <v>150</v>
      </c>
      <c r="D39" s="48" t="s">
        <v>10</v>
      </c>
      <c r="E39" s="62" t="s">
        <v>151</v>
      </c>
      <c r="F39" s="17" t="s">
        <v>38</v>
      </c>
      <c r="G39" s="18">
        <v>43040</v>
      </c>
      <c r="H39" s="17" t="s">
        <v>39</v>
      </c>
      <c r="I39" s="19"/>
      <c r="J39" s="20" t="s">
        <v>146</v>
      </c>
      <c r="K39" s="17" t="s">
        <v>26</v>
      </c>
      <c r="L39" s="19"/>
      <c r="M39" s="47" t="s">
        <v>152</v>
      </c>
    </row>
    <row r="40" spans="1:13" ht="55.2">
      <c r="A40" s="17">
        <v>40</v>
      </c>
      <c r="B40" s="16" t="s">
        <v>220</v>
      </c>
      <c r="C40" s="16" t="s">
        <v>156</v>
      </c>
      <c r="D40" s="48" t="s">
        <v>10</v>
      </c>
      <c r="E40" s="62" t="s">
        <v>151</v>
      </c>
      <c r="F40" s="17" t="s">
        <v>38</v>
      </c>
      <c r="G40" s="18">
        <v>43040</v>
      </c>
      <c r="H40" s="17" t="s">
        <v>39</v>
      </c>
      <c r="I40" s="19"/>
      <c r="J40" s="20" t="s">
        <v>146</v>
      </c>
      <c r="K40" s="17" t="s">
        <v>26</v>
      </c>
      <c r="L40" s="19"/>
      <c r="M40" s="47" t="s">
        <v>157</v>
      </c>
    </row>
    <row r="41" spans="1:13" ht="96.6">
      <c r="A41" s="17">
        <v>41</v>
      </c>
      <c r="B41" s="16" t="s">
        <v>197</v>
      </c>
      <c r="C41" s="16" t="s">
        <v>162</v>
      </c>
      <c r="D41" s="17" t="s">
        <v>92</v>
      </c>
      <c r="E41" s="62" t="s">
        <v>11</v>
      </c>
      <c r="F41" s="17" t="s">
        <v>12</v>
      </c>
      <c r="G41" s="18">
        <v>42736</v>
      </c>
      <c r="H41" s="17" t="s">
        <v>22</v>
      </c>
      <c r="I41" s="19" t="s">
        <v>96</v>
      </c>
      <c r="J41" s="23" t="s">
        <v>88</v>
      </c>
      <c r="K41" s="17" t="s">
        <v>26</v>
      </c>
      <c r="L41" s="19"/>
      <c r="M41" s="19" t="s">
        <v>163</v>
      </c>
    </row>
    <row r="42" spans="1:13" ht="138">
      <c r="A42" s="17">
        <v>42</v>
      </c>
      <c r="B42" s="16" t="s">
        <v>164</v>
      </c>
      <c r="C42" s="16" t="s">
        <v>165</v>
      </c>
      <c r="D42" s="17" t="s">
        <v>92</v>
      </c>
      <c r="E42" s="62" t="s">
        <v>32</v>
      </c>
      <c r="F42" s="17"/>
      <c r="G42" s="18">
        <v>42736</v>
      </c>
      <c r="H42" s="17" t="s">
        <v>22</v>
      </c>
      <c r="I42" s="19" t="s">
        <v>96</v>
      </c>
      <c r="J42" s="23" t="s">
        <v>88</v>
      </c>
      <c r="K42" s="17" t="s">
        <v>26</v>
      </c>
      <c r="L42" s="19"/>
      <c r="M42" s="47" t="s">
        <v>166</v>
      </c>
    </row>
    <row r="43" spans="1:13" ht="55.2">
      <c r="A43" s="17">
        <v>43</v>
      </c>
      <c r="B43" s="16" t="s">
        <v>194</v>
      </c>
      <c r="C43" s="16" t="s">
        <v>167</v>
      </c>
      <c r="D43" s="17" t="s">
        <v>92</v>
      </c>
      <c r="E43" s="62" t="s">
        <v>168</v>
      </c>
      <c r="F43" s="17"/>
      <c r="G43" s="18">
        <v>42736</v>
      </c>
      <c r="H43" s="17" t="s">
        <v>22</v>
      </c>
      <c r="I43" s="19" t="s">
        <v>96</v>
      </c>
      <c r="J43" s="23" t="s">
        <v>88</v>
      </c>
      <c r="K43" s="17" t="s">
        <v>26</v>
      </c>
      <c r="L43" s="19"/>
      <c r="M43" s="47" t="s">
        <v>169</v>
      </c>
    </row>
    <row r="44" spans="1:13" ht="96.6">
      <c r="A44" s="17">
        <v>44</v>
      </c>
      <c r="B44" s="16" t="s">
        <v>193</v>
      </c>
      <c r="C44" s="16" t="s">
        <v>196</v>
      </c>
      <c r="D44" s="17" t="s">
        <v>92</v>
      </c>
      <c r="E44" s="62" t="s">
        <v>11</v>
      </c>
      <c r="F44" s="17"/>
      <c r="G44" s="18">
        <v>42736</v>
      </c>
      <c r="H44" s="17" t="s">
        <v>22</v>
      </c>
      <c r="I44" s="19" t="s">
        <v>96</v>
      </c>
      <c r="J44" s="23" t="s">
        <v>88</v>
      </c>
      <c r="K44" s="17" t="s">
        <v>26</v>
      </c>
      <c r="L44" s="19"/>
      <c r="M44" s="47" t="s">
        <v>170</v>
      </c>
    </row>
    <row r="45" spans="1:13" ht="96.6">
      <c r="A45" s="17">
        <v>45</v>
      </c>
      <c r="B45" s="16" t="s">
        <v>171</v>
      </c>
      <c r="C45" s="16" t="s">
        <v>172</v>
      </c>
      <c r="D45" s="17" t="s">
        <v>92</v>
      </c>
      <c r="E45" s="62" t="s">
        <v>11</v>
      </c>
      <c r="F45" s="17"/>
      <c r="G45" s="18">
        <v>42736</v>
      </c>
      <c r="H45" s="17" t="s">
        <v>22</v>
      </c>
      <c r="I45" s="19" t="s">
        <v>96</v>
      </c>
      <c r="J45" s="23" t="s">
        <v>88</v>
      </c>
      <c r="K45" s="17" t="s">
        <v>26</v>
      </c>
      <c r="L45" s="19"/>
      <c r="M45" s="47" t="s">
        <v>173</v>
      </c>
    </row>
    <row r="46" spans="1:13" ht="165.6">
      <c r="A46" s="17">
        <v>46</v>
      </c>
      <c r="B46" s="16" t="s">
        <v>174</v>
      </c>
      <c r="C46" s="22" t="s">
        <v>180</v>
      </c>
      <c r="D46" s="17" t="s">
        <v>92</v>
      </c>
      <c r="E46" s="62" t="s">
        <v>11</v>
      </c>
      <c r="F46" s="17"/>
      <c r="G46" s="18">
        <v>42736</v>
      </c>
      <c r="H46" s="17" t="s">
        <v>22</v>
      </c>
      <c r="I46" s="19" t="s">
        <v>96</v>
      </c>
      <c r="J46" s="23" t="s">
        <v>88</v>
      </c>
      <c r="K46" s="17" t="s">
        <v>26</v>
      </c>
      <c r="L46" s="19"/>
      <c r="M46" s="47" t="s">
        <v>175</v>
      </c>
    </row>
    <row r="47" spans="1:13" ht="82.8">
      <c r="A47" s="17">
        <v>47</v>
      </c>
      <c r="B47" s="16" t="s">
        <v>176</v>
      </c>
      <c r="C47" s="16" t="s">
        <v>177</v>
      </c>
      <c r="D47" s="17" t="s">
        <v>92</v>
      </c>
      <c r="E47" s="62" t="s">
        <v>179</v>
      </c>
      <c r="F47" s="17"/>
      <c r="G47" s="18">
        <v>42736</v>
      </c>
      <c r="H47" s="17" t="s">
        <v>22</v>
      </c>
      <c r="I47" s="19" t="s">
        <v>96</v>
      </c>
      <c r="J47" s="23" t="s">
        <v>88</v>
      </c>
      <c r="K47" s="17" t="s">
        <v>26</v>
      </c>
      <c r="L47" s="19"/>
      <c r="M47" s="47" t="s">
        <v>178</v>
      </c>
    </row>
    <row r="48" spans="1:13" ht="110.4">
      <c r="A48" s="17">
        <v>48</v>
      </c>
      <c r="B48" s="16" t="s">
        <v>182</v>
      </c>
      <c r="C48" s="16" t="s">
        <v>183</v>
      </c>
      <c r="D48" s="17" t="s">
        <v>92</v>
      </c>
      <c r="E48" s="62" t="s">
        <v>11</v>
      </c>
      <c r="F48" s="17"/>
      <c r="G48" s="18">
        <v>42736</v>
      </c>
      <c r="H48" s="17" t="s">
        <v>22</v>
      </c>
      <c r="I48" s="19" t="s">
        <v>96</v>
      </c>
      <c r="J48" s="23" t="s">
        <v>88</v>
      </c>
      <c r="K48" s="17" t="s">
        <v>26</v>
      </c>
      <c r="L48" s="19"/>
      <c r="M48" s="44" t="s">
        <v>181</v>
      </c>
    </row>
    <row r="49" spans="1:13" ht="82.8">
      <c r="A49" s="17">
        <v>49</v>
      </c>
      <c r="B49" s="16" t="s">
        <v>189</v>
      </c>
      <c r="C49" s="16" t="s">
        <v>190</v>
      </c>
      <c r="D49" s="17" t="s">
        <v>92</v>
      </c>
      <c r="E49" s="62" t="s">
        <v>179</v>
      </c>
      <c r="F49" s="17"/>
      <c r="G49" s="18">
        <v>42736</v>
      </c>
      <c r="H49" s="17" t="s">
        <v>22</v>
      </c>
      <c r="I49" s="19" t="s">
        <v>96</v>
      </c>
      <c r="J49" s="23" t="s">
        <v>88</v>
      </c>
      <c r="K49" s="17" t="s">
        <v>26</v>
      </c>
      <c r="L49" s="19"/>
      <c r="M49" s="47" t="s">
        <v>184</v>
      </c>
    </row>
    <row r="50" spans="1:13" ht="138">
      <c r="A50" s="17">
        <v>50</v>
      </c>
      <c r="B50" s="16" t="s">
        <v>191</v>
      </c>
      <c r="C50" s="16" t="s">
        <v>186</v>
      </c>
      <c r="D50" s="17" t="s">
        <v>10</v>
      </c>
      <c r="E50" s="62" t="s">
        <v>11</v>
      </c>
      <c r="F50" s="17" t="s">
        <v>12</v>
      </c>
      <c r="G50" s="18">
        <v>43776</v>
      </c>
      <c r="H50" s="18">
        <v>44196</v>
      </c>
      <c r="I50" s="19" t="s">
        <v>252</v>
      </c>
      <c r="J50" s="20" t="s">
        <v>146</v>
      </c>
      <c r="K50" s="17" t="s">
        <v>26</v>
      </c>
      <c r="L50" s="19"/>
      <c r="M50" s="47" t="s">
        <v>185</v>
      </c>
    </row>
    <row r="51" spans="1:13" ht="82.8">
      <c r="A51" s="17">
        <v>51</v>
      </c>
      <c r="B51" s="16" t="s">
        <v>202</v>
      </c>
      <c r="C51" s="16" t="s">
        <v>203</v>
      </c>
      <c r="D51" s="17" t="s">
        <v>10</v>
      </c>
      <c r="E51" s="62" t="s">
        <v>11</v>
      </c>
      <c r="F51" s="17" t="s">
        <v>38</v>
      </c>
      <c r="G51" s="18">
        <v>43249</v>
      </c>
      <c r="H51" s="17" t="s">
        <v>22</v>
      </c>
      <c r="I51" s="19" t="s">
        <v>204</v>
      </c>
      <c r="J51" s="20" t="s">
        <v>146</v>
      </c>
      <c r="K51" s="17" t="s">
        <v>26</v>
      </c>
      <c r="L51" s="19"/>
      <c r="M51" s="47" t="s">
        <v>205</v>
      </c>
    </row>
    <row r="52" spans="1:13" ht="110.4">
      <c r="A52" s="17">
        <v>52</v>
      </c>
      <c r="B52" s="16" t="s">
        <v>209</v>
      </c>
      <c r="C52" s="16" t="s">
        <v>210</v>
      </c>
      <c r="D52" s="23" t="s">
        <v>92</v>
      </c>
      <c r="E52" s="31" t="s">
        <v>211</v>
      </c>
      <c r="F52" s="23" t="s">
        <v>38</v>
      </c>
      <c r="G52" s="18">
        <v>43344</v>
      </c>
      <c r="H52" s="18">
        <v>44074</v>
      </c>
      <c r="I52" s="19" t="s">
        <v>212</v>
      </c>
      <c r="J52" s="23" t="s">
        <v>113</v>
      </c>
      <c r="K52" s="23" t="s">
        <v>15</v>
      </c>
      <c r="L52" s="16"/>
      <c r="M52" s="61" t="s">
        <v>213</v>
      </c>
    </row>
    <row r="53" spans="1:13" ht="110.4">
      <c r="A53" s="17">
        <v>53</v>
      </c>
      <c r="B53" s="16" t="s">
        <v>225</v>
      </c>
      <c r="C53" s="16" t="s">
        <v>226</v>
      </c>
      <c r="D53" s="17" t="s">
        <v>10</v>
      </c>
      <c r="E53" s="62" t="s">
        <v>11</v>
      </c>
      <c r="F53" s="17" t="s">
        <v>228</v>
      </c>
      <c r="G53" s="18">
        <v>43469</v>
      </c>
      <c r="H53" s="17" t="s">
        <v>22</v>
      </c>
      <c r="I53" s="19" t="s">
        <v>265</v>
      </c>
      <c r="J53" s="20" t="s">
        <v>146</v>
      </c>
      <c r="K53" s="17" t="s">
        <v>26</v>
      </c>
      <c r="L53" s="19"/>
      <c r="M53" s="47" t="s">
        <v>227</v>
      </c>
    </row>
    <row r="54" spans="1:13" ht="105">
      <c r="A54" s="17">
        <v>54</v>
      </c>
      <c r="B54" s="30" t="s">
        <v>288</v>
      </c>
      <c r="C54" s="91" t="s">
        <v>289</v>
      </c>
      <c r="D54" s="31" t="s">
        <v>124</v>
      </c>
      <c r="E54" s="31" t="s">
        <v>231</v>
      </c>
      <c r="F54" s="23" t="s">
        <v>232</v>
      </c>
      <c r="G54" s="92">
        <v>43647</v>
      </c>
      <c r="H54" s="93">
        <v>44377</v>
      </c>
      <c r="I54" s="94" t="s">
        <v>294</v>
      </c>
      <c r="J54" s="31" t="s">
        <v>233</v>
      </c>
      <c r="K54" s="31" t="s">
        <v>234</v>
      </c>
      <c r="L54" s="52" t="s">
        <v>290</v>
      </c>
      <c r="M54" s="44" t="s">
        <v>291</v>
      </c>
    </row>
    <row r="55" spans="1:13" ht="75">
      <c r="A55" s="17">
        <v>55</v>
      </c>
      <c r="B55" s="30" t="s">
        <v>235</v>
      </c>
      <c r="C55" s="91" t="s">
        <v>236</v>
      </c>
      <c r="D55" s="31" t="s">
        <v>124</v>
      </c>
      <c r="E55" s="31" t="s">
        <v>231</v>
      </c>
      <c r="F55" s="23" t="s">
        <v>232</v>
      </c>
      <c r="G55" s="92">
        <v>43647</v>
      </c>
      <c r="H55" s="93">
        <v>44377</v>
      </c>
      <c r="I55" s="94" t="s">
        <v>294</v>
      </c>
      <c r="J55" s="31" t="s">
        <v>233</v>
      </c>
      <c r="K55" s="31" t="s">
        <v>234</v>
      </c>
      <c r="L55" s="30"/>
      <c r="M55" s="44" t="s">
        <v>237</v>
      </c>
    </row>
    <row r="56" spans="1:13" ht="105">
      <c r="A56" s="17">
        <v>56</v>
      </c>
      <c r="B56" s="16" t="s">
        <v>242</v>
      </c>
      <c r="C56" s="30" t="s">
        <v>243</v>
      </c>
      <c r="D56" s="31" t="s">
        <v>10</v>
      </c>
      <c r="E56" s="31" t="s">
        <v>231</v>
      </c>
      <c r="F56" s="23" t="s">
        <v>232</v>
      </c>
      <c r="G56" s="50" t="s">
        <v>244</v>
      </c>
      <c r="H56" s="51" t="s">
        <v>245</v>
      </c>
      <c r="I56" s="66" t="s">
        <v>246</v>
      </c>
      <c r="J56" s="20" t="s">
        <v>146</v>
      </c>
      <c r="K56" s="23" t="s">
        <v>26</v>
      </c>
      <c r="L56" s="49"/>
      <c r="M56" s="44" t="s">
        <v>247</v>
      </c>
    </row>
    <row r="57" spans="1:13" ht="151.80000000000001">
      <c r="A57" s="17">
        <v>58</v>
      </c>
      <c r="B57" s="44" t="s">
        <v>250</v>
      </c>
      <c r="C57" s="46" t="s">
        <v>251</v>
      </c>
      <c r="D57" s="23" t="s">
        <v>10</v>
      </c>
      <c r="E57" s="31" t="s">
        <v>231</v>
      </c>
      <c r="F57" s="23" t="s">
        <v>232</v>
      </c>
      <c r="G57" s="53">
        <v>43774</v>
      </c>
      <c r="H57" s="53">
        <v>44140</v>
      </c>
      <c r="I57" s="46" t="s">
        <v>253</v>
      </c>
      <c r="J57" s="20" t="s">
        <v>296</v>
      </c>
      <c r="K57" s="20" t="s">
        <v>295</v>
      </c>
      <c r="L57" s="54"/>
      <c r="M57" s="46" t="s">
        <v>254</v>
      </c>
    </row>
    <row r="58" spans="1:13" ht="234.6">
      <c r="A58" s="17">
        <v>59</v>
      </c>
      <c r="B58" s="90" t="s">
        <v>269</v>
      </c>
      <c r="C58" s="59" t="s">
        <v>256</v>
      </c>
      <c r="D58" s="50" t="s">
        <v>124</v>
      </c>
      <c r="E58" s="31" t="s">
        <v>231</v>
      </c>
      <c r="F58" s="23" t="s">
        <v>232</v>
      </c>
      <c r="G58" s="60">
        <v>43790</v>
      </c>
      <c r="H58" s="60">
        <v>44165</v>
      </c>
      <c r="I58" s="19" t="s">
        <v>255</v>
      </c>
      <c r="J58" s="20" t="s">
        <v>296</v>
      </c>
      <c r="K58" s="20" t="s">
        <v>295</v>
      </c>
      <c r="L58" s="52" t="s">
        <v>270</v>
      </c>
      <c r="M58" s="64" t="s">
        <v>264</v>
      </c>
    </row>
    <row r="59" spans="1:13" ht="82.8">
      <c r="A59" s="78">
        <v>86</v>
      </c>
      <c r="B59" s="79" t="s">
        <v>267</v>
      </c>
      <c r="C59" s="80" t="s">
        <v>268</v>
      </c>
      <c r="D59" s="81" t="s">
        <v>124</v>
      </c>
      <c r="E59" s="82" t="s">
        <v>231</v>
      </c>
      <c r="F59" s="78" t="s">
        <v>12</v>
      </c>
      <c r="G59" s="83">
        <v>44021</v>
      </c>
      <c r="H59" s="84" t="s">
        <v>13</v>
      </c>
      <c r="I59" s="85" t="s">
        <v>263</v>
      </c>
      <c r="J59" s="86" t="s">
        <v>88</v>
      </c>
      <c r="K59" s="78" t="s">
        <v>26</v>
      </c>
      <c r="L59" s="79" t="s">
        <v>272</v>
      </c>
      <c r="M59" s="87" t="s">
        <v>271</v>
      </c>
    </row>
  </sheetData>
  <phoneticPr fontId="3" type="noConversion"/>
  <conditionalFormatting sqref="H2:H37">
    <cfRule type="cellIs" priority="5" operator="lessThan">
      <formula>#REF!</formula>
    </cfRule>
  </conditionalFormatting>
  <conditionalFormatting sqref="H38">
    <cfRule type="cellIs" priority="4" operator="lessThan">
      <formula>#REF!</formula>
    </cfRule>
  </conditionalFormatting>
  <conditionalFormatting sqref="H39">
    <cfRule type="cellIs" priority="3" operator="lessThan">
      <formula>#REF!</formula>
    </cfRule>
  </conditionalFormatting>
  <conditionalFormatting sqref="H40">
    <cfRule type="cellIs" priority="2" operator="lessThan">
      <formula>#REF!</formula>
    </cfRule>
  </conditionalFormatting>
  <conditionalFormatting sqref="H59">
    <cfRule type="cellIs" priority="1" operator="lessThan">
      <formula>#REF!</formula>
    </cfRule>
  </conditionalFormatting>
  <hyperlinks>
    <hyperlink ref="B7" r:id="rId1" display="http://140.130.161.195:8080/cgi-bin/fs/auth.cgi?o=16501"/>
    <hyperlink ref="B10" r:id="rId2" display="http://140.130.161.195:8080/cgi-bin/fs/auth.cgi?o=16701"/>
    <hyperlink ref="B4" r:id="rId3" display="http://140.130.161.195:8080/cgi-bin/fs/auth.cgi?o=17201"/>
    <hyperlink ref="M21" r:id="rId4"/>
    <hyperlink ref="M16" r:id="rId5"/>
    <hyperlink ref="M33" r:id="rId6"/>
    <hyperlink ref="M24" r:id="rId7"/>
    <hyperlink ref="M37" r:id="rId8"/>
    <hyperlink ref="M19" r:id="rId9"/>
    <hyperlink ref="M25" r:id="rId10"/>
    <hyperlink ref="M17" r:id="rId11"/>
    <hyperlink ref="M18" r:id="rId12"/>
    <hyperlink ref="M22" r:id="rId13"/>
    <hyperlink ref="M8" r:id="rId14"/>
    <hyperlink ref="M9" r:id="rId15"/>
    <hyperlink ref="M31" r:id="rId16"/>
    <hyperlink ref="M35" r:id="rId17"/>
    <hyperlink ref="M34" r:id="rId18"/>
    <hyperlink ref="M30" r:id="rId19"/>
    <hyperlink ref="M27" r:id="rId20"/>
    <hyperlink ref="M15" r:id="rId21"/>
    <hyperlink ref="M32" r:id="rId22"/>
    <hyperlink ref="M2" r:id="rId23"/>
    <hyperlink ref="M11" r:id="rId24"/>
    <hyperlink ref="M20" r:id="rId25"/>
    <hyperlink ref="M26" r:id="rId26"/>
    <hyperlink ref="M36" r:id="rId27"/>
    <hyperlink ref="M3" r:id="rId28"/>
    <hyperlink ref="M5" r:id="rId29"/>
    <hyperlink ref="M14" r:id="rId30"/>
    <hyperlink ref="M38" r:id="rId31"/>
    <hyperlink ref="M39" r:id="rId32"/>
    <hyperlink ref="M40" r:id="rId33"/>
    <hyperlink ref="M42" r:id="rId34"/>
    <hyperlink ref="M43" r:id="rId35"/>
    <hyperlink ref="M44" r:id="rId36"/>
    <hyperlink ref="M45" r:id="rId37"/>
    <hyperlink ref="M46" r:id="rId38"/>
    <hyperlink ref="M47" r:id="rId39"/>
    <hyperlink ref="M49" r:id="rId40"/>
    <hyperlink ref="M50" r:id="rId41"/>
    <hyperlink ref="M51" r:id="rId42"/>
    <hyperlink ref="M52" r:id="rId43"/>
    <hyperlink ref="M53" r:id="rId44"/>
  </hyperlinks>
  <pageMargins left="0.7" right="0.7" top="0.75" bottom="0.75" header="0.3" footer="0.3"/>
  <legacyDrawing r:id="rId4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
  <sheetViews>
    <sheetView zoomScale="90" zoomScaleNormal="90" workbookViewId="0">
      <selection sqref="A1:XFD1048576"/>
    </sheetView>
  </sheetViews>
  <sheetFormatPr defaultRowHeight="16.2"/>
  <cols>
    <col min="1" max="1" width="4.77734375" style="21" bestFit="1" customWidth="1"/>
    <col min="2" max="2" width="24.33203125" customWidth="1"/>
    <col min="3" max="3" width="31.109375" customWidth="1"/>
    <col min="4" max="4" width="9.77734375" customWidth="1"/>
    <col min="5" max="5" width="11.77734375" customWidth="1"/>
    <col min="6" max="6" width="17.44140625" customWidth="1"/>
    <col min="7" max="8" width="11.21875" customWidth="1"/>
    <col min="9" max="9" width="21.77734375" customWidth="1"/>
    <col min="10" max="10" width="10.77734375" customWidth="1"/>
    <col min="12" max="12" width="19.109375" customWidth="1"/>
    <col min="13" max="13" width="31.21875" customWidth="1"/>
  </cols>
  <sheetData>
    <row r="1" spans="1:13" s="1" customFormat="1" ht="37.950000000000003" customHeight="1">
      <c r="A1" s="28" t="s">
        <v>0</v>
      </c>
      <c r="B1" s="29" t="s">
        <v>1</v>
      </c>
      <c r="C1" s="29" t="s">
        <v>2</v>
      </c>
      <c r="D1" s="28" t="s">
        <v>3</v>
      </c>
      <c r="E1" s="28" t="s">
        <v>4</v>
      </c>
      <c r="F1" s="28" t="s">
        <v>5</v>
      </c>
      <c r="G1" s="28" t="s">
        <v>111</v>
      </c>
      <c r="H1" s="28" t="s">
        <v>112</v>
      </c>
      <c r="I1" s="29" t="s">
        <v>6</v>
      </c>
      <c r="J1" s="29" t="s">
        <v>109</v>
      </c>
      <c r="K1" s="28" t="s">
        <v>7</v>
      </c>
      <c r="L1" s="29" t="s">
        <v>8</v>
      </c>
      <c r="M1" s="29" t="s">
        <v>9</v>
      </c>
    </row>
    <row r="2" spans="1:13" s="88" customFormat="1" ht="143.4" customHeight="1">
      <c r="A2" s="78">
        <v>86</v>
      </c>
      <c r="B2" s="79" t="s">
        <v>267</v>
      </c>
      <c r="C2" s="80" t="s">
        <v>268</v>
      </c>
      <c r="D2" s="81" t="s">
        <v>124</v>
      </c>
      <c r="E2" s="82" t="s">
        <v>231</v>
      </c>
      <c r="F2" s="78" t="s">
        <v>12</v>
      </c>
      <c r="G2" s="83">
        <v>44021</v>
      </c>
      <c r="H2" s="84" t="s">
        <v>13</v>
      </c>
      <c r="I2" s="85" t="s">
        <v>263</v>
      </c>
      <c r="J2" s="86" t="s">
        <v>110</v>
      </c>
      <c r="K2" s="78" t="s">
        <v>15</v>
      </c>
      <c r="L2" s="79" t="s">
        <v>272</v>
      </c>
      <c r="M2" s="87" t="s">
        <v>271</v>
      </c>
    </row>
    <row r="3" spans="1:13" ht="24.6">
      <c r="A3" s="95" t="s">
        <v>139</v>
      </c>
      <c r="B3" s="95"/>
      <c r="C3" s="95"/>
      <c r="D3" s="95"/>
      <c r="E3" s="95"/>
      <c r="F3" s="95"/>
      <c r="G3" s="95"/>
      <c r="H3" s="95"/>
      <c r="I3" s="95"/>
      <c r="J3" s="95"/>
      <c r="K3" s="95"/>
      <c r="L3" s="95"/>
      <c r="M3" s="95"/>
    </row>
  </sheetData>
  <mergeCells count="1">
    <mergeCell ref="A3:M3"/>
  </mergeCells>
  <phoneticPr fontId="3" type="noConversion"/>
  <conditionalFormatting sqref="H2">
    <cfRule type="cellIs" priority="1" operator="lessThan">
      <formula>#REF!</formula>
    </cfRule>
  </conditionalFormatting>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
  <sheetViews>
    <sheetView workbookViewId="0">
      <selection sqref="A1:XFD1048576"/>
    </sheetView>
  </sheetViews>
  <sheetFormatPr defaultRowHeight="16.2"/>
  <cols>
    <col min="2" max="2" width="23.109375" customWidth="1"/>
    <col min="3" max="3" width="36.77734375" customWidth="1"/>
    <col min="4" max="5" width="12.109375" customWidth="1"/>
    <col min="6" max="6" width="13.88671875" customWidth="1"/>
    <col min="7" max="8" width="12.109375" customWidth="1"/>
    <col min="9" max="9" width="28.21875" customWidth="1"/>
    <col min="10" max="10" width="10.109375" customWidth="1"/>
    <col min="12" max="12" width="16.44140625" customWidth="1"/>
    <col min="13" max="13" width="20.33203125" style="77" customWidth="1"/>
    <col min="14" max="14" width="14.88671875" bestFit="1" customWidth="1"/>
  </cols>
  <sheetData>
    <row r="1" spans="1:14" s="1" customFormat="1" ht="15">
      <c r="A1" s="28" t="s">
        <v>0</v>
      </c>
      <c r="B1" s="29" t="s">
        <v>1</v>
      </c>
      <c r="C1" s="29" t="s">
        <v>2</v>
      </c>
      <c r="D1" s="28" t="s">
        <v>3</v>
      </c>
      <c r="E1" s="28" t="s">
        <v>4</v>
      </c>
      <c r="F1" s="28" t="s">
        <v>5</v>
      </c>
      <c r="G1" s="28" t="s">
        <v>111</v>
      </c>
      <c r="H1" s="28" t="s">
        <v>112</v>
      </c>
      <c r="I1" s="29" t="s">
        <v>6</v>
      </c>
      <c r="J1" s="29" t="s">
        <v>109</v>
      </c>
      <c r="K1" s="28" t="s">
        <v>7</v>
      </c>
      <c r="L1" s="29" t="s">
        <v>8</v>
      </c>
      <c r="M1" s="29" t="s">
        <v>9</v>
      </c>
      <c r="N1" s="15">
        <f ca="1">TODAY()</f>
        <v>44047</v>
      </c>
    </row>
    <row r="2" spans="1:14" ht="150">
      <c r="A2" s="67">
        <v>79</v>
      </c>
      <c r="B2" s="68" t="s">
        <v>273</v>
      </c>
      <c r="C2" s="69" t="s">
        <v>274</v>
      </c>
      <c r="D2" s="70" t="s">
        <v>266</v>
      </c>
      <c r="E2" s="70" t="s">
        <v>275</v>
      </c>
      <c r="F2" s="71" t="s">
        <v>276</v>
      </c>
      <c r="G2" s="72">
        <v>43923</v>
      </c>
      <c r="H2" s="65">
        <v>44043</v>
      </c>
      <c r="I2" s="73" t="s">
        <v>277</v>
      </c>
      <c r="J2" s="70" t="s">
        <v>278</v>
      </c>
      <c r="K2" s="70" t="s">
        <v>279</v>
      </c>
      <c r="L2" s="74" t="s">
        <v>280</v>
      </c>
      <c r="M2" s="75" t="s">
        <v>281</v>
      </c>
    </row>
    <row r="3" spans="1:14" ht="69">
      <c r="A3" s="67">
        <v>85</v>
      </c>
      <c r="B3" s="68" t="s">
        <v>282</v>
      </c>
      <c r="C3" s="69"/>
      <c r="D3" s="70" t="s">
        <v>124</v>
      </c>
      <c r="E3" s="70" t="s">
        <v>231</v>
      </c>
      <c r="F3" s="71" t="s">
        <v>283</v>
      </c>
      <c r="G3" s="72">
        <v>43962</v>
      </c>
      <c r="H3" s="65">
        <v>44043</v>
      </c>
      <c r="I3" s="76" t="s">
        <v>284</v>
      </c>
      <c r="J3" s="70" t="s">
        <v>285</v>
      </c>
      <c r="K3" s="70" t="s">
        <v>285</v>
      </c>
      <c r="L3" s="68" t="s">
        <v>286</v>
      </c>
      <c r="M3" s="75" t="s">
        <v>287</v>
      </c>
    </row>
    <row r="4" spans="1:14" ht="22.2">
      <c r="A4" s="96" t="s">
        <v>138</v>
      </c>
      <c r="B4" s="96"/>
      <c r="C4" s="96"/>
      <c r="D4" s="96"/>
      <c r="E4" s="96"/>
      <c r="F4" s="96"/>
      <c r="G4" s="96"/>
      <c r="H4" s="96"/>
      <c r="I4" s="96"/>
      <c r="J4" s="96"/>
      <c r="K4" s="96"/>
      <c r="L4" s="96"/>
      <c r="M4" s="96"/>
    </row>
  </sheetData>
  <mergeCells count="1">
    <mergeCell ref="A4:M4"/>
  </mergeCells>
  <phoneticPr fontId="3"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selection sqref="A1:XFD1048576"/>
    </sheetView>
  </sheetViews>
  <sheetFormatPr defaultColWidth="9" defaultRowHeight="16.2"/>
  <cols>
    <col min="1" max="1" width="29.109375" style="7" customWidth="1"/>
    <col min="2" max="2" width="17" style="7" customWidth="1"/>
    <col min="3" max="3" width="28.5546875" style="7" customWidth="1"/>
    <col min="4" max="16384" width="9" style="7"/>
  </cols>
  <sheetData>
    <row r="1" spans="1:3">
      <c r="A1" s="9" t="s">
        <v>127</v>
      </c>
      <c r="B1" s="9" t="s">
        <v>128</v>
      </c>
      <c r="C1" s="9" t="s">
        <v>129</v>
      </c>
    </row>
    <row r="2" spans="1:3">
      <c r="A2" s="12" t="s">
        <v>130</v>
      </c>
      <c r="B2" s="24">
        <v>11636</v>
      </c>
      <c r="C2" s="5" t="s">
        <v>292</v>
      </c>
    </row>
    <row r="3" spans="1:3">
      <c r="A3" s="12" t="s">
        <v>240</v>
      </c>
      <c r="B3" s="24">
        <v>28331</v>
      </c>
      <c r="C3" s="5"/>
    </row>
    <row r="4" spans="1:3">
      <c r="A4" s="5" t="s">
        <v>238</v>
      </c>
      <c r="B4" s="13">
        <v>1</v>
      </c>
      <c r="C4" s="5" t="s">
        <v>135</v>
      </c>
    </row>
    <row r="5" spans="1:3" ht="32.4">
      <c r="A5" s="12" t="s">
        <v>131</v>
      </c>
      <c r="B5" s="24">
        <v>50</v>
      </c>
      <c r="C5" s="5" t="s">
        <v>292</v>
      </c>
    </row>
    <row r="6" spans="1:3" ht="32.4">
      <c r="A6" s="12" t="s">
        <v>131</v>
      </c>
      <c r="B6" s="24">
        <v>20</v>
      </c>
      <c r="C6" s="5" t="s">
        <v>292</v>
      </c>
    </row>
    <row r="7" spans="1:3">
      <c r="A7" s="12" t="s">
        <v>235</v>
      </c>
      <c r="B7" s="33">
        <v>1820</v>
      </c>
      <c r="C7" s="5" t="s">
        <v>239</v>
      </c>
    </row>
    <row r="8" spans="1:3">
      <c r="A8" s="8" t="s">
        <v>132</v>
      </c>
      <c r="B8" s="56">
        <f>SUM(B2:B7)</f>
        <v>41858</v>
      </c>
      <c r="C8" s="10"/>
    </row>
    <row r="9" spans="1:3">
      <c r="A9" s="6" t="s">
        <v>133</v>
      </c>
      <c r="B9" s="14">
        <v>5029</v>
      </c>
      <c r="C9" s="5" t="s">
        <v>257</v>
      </c>
    </row>
    <row r="10" spans="1:3" ht="32.4">
      <c r="A10" s="6" t="s">
        <v>193</v>
      </c>
      <c r="B10" s="55">
        <v>635</v>
      </c>
      <c r="C10" s="97" t="s">
        <v>201</v>
      </c>
    </row>
    <row r="11" spans="1:3" ht="32.4">
      <c r="A11" s="6" t="s">
        <v>195</v>
      </c>
      <c r="B11" s="55">
        <v>1</v>
      </c>
      <c r="C11" s="98"/>
    </row>
    <row r="12" spans="1:3" ht="32.4">
      <c r="A12" s="6" t="s">
        <v>198</v>
      </c>
      <c r="B12" s="58">
        <v>259</v>
      </c>
      <c r="C12" s="98"/>
    </row>
    <row r="13" spans="1:3">
      <c r="A13" s="6" t="s">
        <v>200</v>
      </c>
      <c r="B13" s="58">
        <v>71</v>
      </c>
      <c r="C13" s="99"/>
    </row>
    <row r="14" spans="1:3">
      <c r="A14" s="8" t="s">
        <v>134</v>
      </c>
      <c r="B14" s="57">
        <f>SUM(B9:B13)</f>
        <v>5995</v>
      </c>
      <c r="C14" s="11"/>
    </row>
  </sheetData>
  <mergeCells count="1">
    <mergeCell ref="C10:C13"/>
  </mergeCells>
  <phoneticPr fontId="3" type="noConversion"/>
  <hyperlinks>
    <hyperlink ref="C10" r:id="rId1"/>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5</vt:i4>
      </vt:variant>
    </vt:vector>
  </HeadingPairs>
  <TitlesOfParts>
    <vt:vector size="5" baseType="lpstr">
      <vt:lpstr>工作表3</vt:lpstr>
      <vt:lpstr>2020年07月可用</vt:lpstr>
      <vt:lpstr>新增資料庫</vt:lpstr>
      <vt:lpstr>下架資料庫</vt:lpstr>
      <vt:lpstr>電子期刊數量統計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2017-12-01T02:26:18Z</cp:lastPrinted>
  <dcterms:created xsi:type="dcterms:W3CDTF">2016-05-09T02:56:36Z</dcterms:created>
  <dcterms:modified xsi:type="dcterms:W3CDTF">2020-08-04T03:23:46Z</dcterms:modified>
</cp:coreProperties>
</file>