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202105\"/>
    </mc:Choice>
  </mc:AlternateContent>
  <bookViews>
    <workbookView xWindow="11604" yWindow="588" windowWidth="11448" windowHeight="8988" activeTab="5"/>
  </bookViews>
  <sheets>
    <sheet name="工作表3" sheetId="74" r:id="rId1"/>
    <sheet name="2021年05月可用" sheetId="73" r:id="rId2"/>
    <sheet name="新增資料庫" sheetId="5" r:id="rId3"/>
    <sheet name="下架資料庫" sheetId="4" r:id="rId4"/>
    <sheet name="電子期刊數量統計" sheetId="3" r:id="rId5"/>
    <sheet name="電子書數量統計" sheetId="59" r:id="rId6"/>
  </sheets>
  <calcPr calcId="162913"/>
  <pivotCaches>
    <pivotCache cacheId="17" r:id="rId7"/>
  </pivotCaches>
</workbook>
</file>

<file path=xl/calcChain.xml><?xml version="1.0" encoding="utf-8"?>
<calcChain xmlns="http://schemas.openxmlformats.org/spreadsheetml/2006/main">
  <c r="B8" i="3" l="1"/>
  <c r="B15" i="3"/>
  <c r="S13" i="59" l="1"/>
  <c r="S12" i="59"/>
  <c r="S11" i="59"/>
  <c r="S10" i="59"/>
  <c r="S9" i="59"/>
  <c r="S8" i="59"/>
  <c r="S7" i="59"/>
  <c r="S6" i="59"/>
  <c r="S5" i="59"/>
  <c r="S4" i="59"/>
  <c r="S3" i="59"/>
  <c r="S2" i="59"/>
  <c r="S14" i="59" s="1"/>
  <c r="R14" i="59"/>
  <c r="Q14" i="59"/>
  <c r="P14" i="59"/>
  <c r="O14" i="59"/>
  <c r="N14" i="59"/>
  <c r="M14" i="59"/>
  <c r="L14" i="59"/>
  <c r="K14" i="59"/>
  <c r="J14" i="59"/>
  <c r="I14" i="59"/>
  <c r="H14" i="59"/>
  <c r="G14" i="59"/>
  <c r="F14" i="59"/>
  <c r="E14" i="59"/>
  <c r="D14" i="59"/>
  <c r="C14" i="59"/>
  <c r="B14" i="59"/>
  <c r="N1" i="4"/>
</calcChain>
</file>

<file path=xl/comments1.xml><?xml version="1.0" encoding="utf-8"?>
<comments xmlns="http://schemas.openxmlformats.org/spreadsheetml/2006/main">
  <authors>
    <author>user</author>
  </authors>
  <commentList>
    <comment ref="I3" authorId="0" shape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comments2.xml><?xml version="1.0" encoding="utf-8"?>
<comments xmlns="http://schemas.openxmlformats.org/spreadsheetml/2006/main">
  <authors>
    <author>User</author>
    <author>user</author>
  </authors>
  <commentList>
    <comment ref="E2" authorId="0" shapeId="0">
      <text>
        <r>
          <rPr>
            <b/>
            <sz val="9"/>
            <color indexed="81"/>
            <rFont val="Tahoma"/>
            <family val="2"/>
          </rPr>
          <t>User:</t>
        </r>
        <r>
          <rPr>
            <sz val="9"/>
            <color indexed="81"/>
            <rFont val="Tahoma"/>
            <family val="2"/>
          </rPr>
          <t xml:space="preserve">
</t>
        </r>
        <r>
          <rPr>
            <sz val="9"/>
            <color indexed="81"/>
            <rFont val="細明體"/>
            <family val="3"/>
            <charset val="136"/>
          </rPr>
          <t xml:space="preserve">學校經費
</t>
        </r>
      </text>
    </comment>
    <comment ref="B6" authorId="0" shapeId="0">
      <text>
        <r>
          <rPr>
            <b/>
            <sz val="9"/>
            <color indexed="81"/>
            <rFont val="Tahoma"/>
            <family val="2"/>
          </rPr>
          <t>User:</t>
        </r>
        <r>
          <rPr>
            <sz val="9"/>
            <color indexed="81"/>
            <rFont val="Tahoma"/>
            <family val="2"/>
          </rPr>
          <t xml:space="preserve">
8</t>
        </r>
        <r>
          <rPr>
            <sz val="9"/>
            <color indexed="81"/>
            <rFont val="細明體"/>
            <family val="3"/>
            <charset val="136"/>
          </rPr>
          <t>校技職校院共性電子資料庫-22種</t>
        </r>
      </text>
    </comment>
    <comment ref="F6" authorId="0" shapeId="0">
      <text>
        <r>
          <rPr>
            <b/>
            <sz val="9"/>
            <color indexed="81"/>
            <rFont val="Tahoma"/>
            <family val="2"/>
          </rPr>
          <t>User:</t>
        </r>
        <r>
          <rPr>
            <sz val="9"/>
            <color indexed="81"/>
            <rFont val="Tahoma"/>
            <family val="2"/>
          </rPr>
          <t xml:space="preserve">
98</t>
        </r>
        <r>
          <rPr>
            <sz val="9"/>
            <color indexed="81"/>
            <rFont val="細明體"/>
            <family val="3"/>
            <charset val="136"/>
          </rPr>
          <t>年度私立技專校院協進會</t>
        </r>
      </text>
    </comment>
    <comment ref="B7" authorId="0" shapeId="0">
      <text>
        <r>
          <rPr>
            <b/>
            <sz val="9"/>
            <color indexed="81"/>
            <rFont val="Tahoma"/>
            <family val="2"/>
          </rPr>
          <t>User:</t>
        </r>
        <r>
          <rPr>
            <sz val="9"/>
            <color indexed="81"/>
            <rFont val="Tahoma"/>
            <family val="2"/>
          </rPr>
          <t xml:space="preserve">
2020/10 </t>
        </r>
        <r>
          <rPr>
            <sz val="9"/>
            <color indexed="81"/>
            <rFont val="細明體"/>
            <family val="3"/>
            <charset val="136"/>
          </rPr>
          <t>統計可用電子書計11219種
扣除採購數量9352
11219-9352=1867(贈)</t>
        </r>
      </text>
    </comment>
    <comment ref="J7" authorId="0" shapeId="0">
      <text>
        <r>
          <rPr>
            <b/>
            <sz val="9"/>
            <color indexed="81"/>
            <rFont val="Tahoma"/>
            <family val="2"/>
          </rPr>
          <t xml:space="preserve">User:
</t>
        </r>
        <r>
          <rPr>
            <b/>
            <sz val="9"/>
            <color indexed="81"/>
            <rFont val="細明體"/>
            <family val="3"/>
            <charset val="136"/>
          </rPr>
          <t xml:space="preserve">獎補助款
</t>
        </r>
        <r>
          <rPr>
            <sz val="9"/>
            <color indexed="81"/>
            <rFont val="細明體"/>
            <family val="3"/>
            <charset val="136"/>
          </rPr>
          <t>0001-00 250冊
0013-00 40冊</t>
        </r>
        <r>
          <rPr>
            <b/>
            <sz val="9"/>
            <color indexed="81"/>
            <rFont val="Tahoma"/>
            <family val="2"/>
          </rPr>
          <t xml:space="preserve">
</t>
        </r>
      </text>
    </comment>
    <comment ref="Q7" authorId="1" shapeId="0">
      <text>
        <r>
          <rPr>
            <b/>
            <sz val="12"/>
            <color indexed="81"/>
            <rFont val="標楷體"/>
            <family val="4"/>
            <charset val="136"/>
          </rPr>
          <t>108年整發經費，華藝提供的贈書200本</t>
        </r>
      </text>
    </comment>
    <comment ref="J9" authorId="0" shapeId="0">
      <text>
        <r>
          <rPr>
            <b/>
            <sz val="9"/>
            <color indexed="81"/>
            <rFont val="Tahoma"/>
            <family val="2"/>
          </rPr>
          <t>User:</t>
        </r>
        <r>
          <rPr>
            <sz val="9"/>
            <color indexed="81"/>
            <rFont val="Tahoma"/>
            <family val="2"/>
          </rPr>
          <t xml:space="preserve">
102</t>
        </r>
        <r>
          <rPr>
            <sz val="9"/>
            <color indexed="81"/>
            <rFont val="細明體"/>
            <family val="3"/>
            <charset val="136"/>
          </rPr>
          <t>年度台灣學術電子資源永續發展計畫</t>
        </r>
      </text>
    </comment>
    <comment ref="O10" authorId="0" shapeId="0">
      <text>
        <r>
          <rPr>
            <b/>
            <sz val="9"/>
            <color indexed="81"/>
            <rFont val="Tahoma"/>
            <family val="2"/>
          </rPr>
          <t>User:</t>
        </r>
        <r>
          <rPr>
            <sz val="9"/>
            <color indexed="81"/>
            <rFont val="Tahoma"/>
            <family val="2"/>
          </rPr>
          <t xml:space="preserve">
107</t>
        </r>
        <r>
          <rPr>
            <sz val="9"/>
            <color indexed="81"/>
            <rFont val="細明體"/>
            <family val="3"/>
            <charset val="136"/>
          </rPr>
          <t>年「聯合圖書資源共享平台計畫｣</t>
        </r>
      </text>
    </comment>
    <comment ref="Q10" authorId="0" shapeId="0">
      <text>
        <r>
          <rPr>
            <sz val="9"/>
            <color indexed="81"/>
            <rFont val="Tahoma"/>
            <family val="2"/>
          </rPr>
          <t>109</t>
        </r>
        <r>
          <rPr>
            <sz val="9"/>
            <color indexed="81"/>
            <rFont val="細明體"/>
            <family val="3"/>
            <charset val="136"/>
          </rPr>
          <t>年中區技職院校「聯合圖書資源共享平台計畫｣-</t>
        </r>
        <r>
          <rPr>
            <b/>
            <sz val="10"/>
            <color indexed="81"/>
            <rFont val="細明體"/>
            <family val="3"/>
            <charset val="136"/>
          </rPr>
          <t>16本</t>
        </r>
        <r>
          <rPr>
            <sz val="9"/>
            <color indexed="81"/>
            <rFont val="細明體"/>
            <family val="3"/>
            <charset val="136"/>
          </rPr>
          <t xml:space="preserve">
109年中區技職院校「聯合圖書資源共享平台計畫｣-</t>
        </r>
        <r>
          <rPr>
            <b/>
            <sz val="10"/>
            <color indexed="81"/>
            <rFont val="細明體"/>
            <family val="3"/>
            <charset val="136"/>
          </rPr>
          <t>15本</t>
        </r>
        <r>
          <rPr>
            <sz val="9"/>
            <color indexed="81"/>
            <rFont val="細明體"/>
            <family val="3"/>
            <charset val="136"/>
          </rPr>
          <t>(109.12.18)</t>
        </r>
      </text>
    </comment>
    <comment ref="Q12" authorId="1" shapeId="0">
      <text>
        <r>
          <rPr>
            <b/>
            <sz val="9"/>
            <color indexed="81"/>
            <rFont val="Tahoma"/>
            <family val="2"/>
          </rPr>
          <t>108</t>
        </r>
        <r>
          <rPr>
            <b/>
            <sz val="9"/>
            <color indexed="81"/>
            <rFont val="細明體"/>
            <family val="3"/>
            <charset val="136"/>
          </rPr>
          <t>年中部技專聯合圖書資源共享平台計畫</t>
        </r>
      </text>
    </comment>
    <comment ref="B13" authorId="1" shapeId="0">
      <text>
        <r>
          <rPr>
            <b/>
            <sz val="9"/>
            <color indexed="81"/>
            <rFont val="細明體"/>
            <family val="3"/>
            <charset val="136"/>
          </rPr>
          <t>2021/1/22
你敢不敢</t>
        </r>
        <r>
          <rPr>
            <b/>
            <sz val="9"/>
            <color indexed="81"/>
            <rFont val="Tahoma"/>
            <family val="2"/>
          </rPr>
          <t xml:space="preserve">? : </t>
        </r>
        <r>
          <rPr>
            <b/>
            <sz val="9"/>
            <color indexed="81"/>
            <rFont val="細明體"/>
            <family val="3"/>
            <charset val="136"/>
          </rPr>
          <t>為自己勇敢一次</t>
        </r>
        <r>
          <rPr>
            <b/>
            <sz val="9"/>
            <color indexed="81"/>
            <rFont val="Tahoma"/>
            <family val="2"/>
          </rPr>
          <t xml:space="preserve"> </t>
        </r>
      </text>
    </comment>
  </commentList>
</comments>
</file>

<file path=xl/sharedStrings.xml><?xml version="1.0" encoding="utf-8"?>
<sst xmlns="http://schemas.openxmlformats.org/spreadsheetml/2006/main" count="766" uniqueCount="353">
  <si>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</si>
  <si>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</si>
  <si>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</si>
  <si>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</si>
  <si>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</si>
  <si>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</si>
  <si>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</si>
  <si>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</si>
  <si>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</si>
  <si>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</si>
  <si>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</si>
  <si>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</si>
  <si>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</si>
  <si>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</si>
  <si>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</si>
  <si>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</si>
  <si>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</si>
  <si>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</si>
  <si>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</si>
  <si>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動腦雜誌知識庫</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</si>
  <si>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</si>
  <si>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</si>
  <si>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</si>
  <si>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</si>
  <si>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</si>
  <si>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</si>
  <si>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</si>
  <si>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</si>
  <si>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</si>
  <si>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</si>
  <si>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</si>
  <si>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</si>
  <si>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</si>
  <si>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</si>
  <si>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</si>
  <si>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http://hanchi.ihp.sinica.edu.tw/ihp/hanji.htm</t>
    <phoneticPr fontId="3" type="noConversion"/>
  </si>
  <si>
    <t>無限制</t>
    <phoneticPr fontId="3" type="noConversion"/>
  </si>
  <si>
    <t>永久</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</si>
  <si>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</si>
  <si>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</si>
  <si>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</si>
  <si>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</si>
  <si>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</si>
  <si>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</si>
  <si>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</si>
  <si>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</si>
  <si>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中華民國統計資訊網</t>
    <phoneticPr fontId="3" type="noConversion"/>
  </si>
  <si>
    <t xml:space="preserve">行政院主計處，提供全國性之各項重要統計資料及經濟指標，提供國人參考運用。
</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</si>
  <si>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</si>
  <si>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</si>
  <si>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</si>
  <si>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</si>
  <si>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</si>
  <si>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</si>
  <si>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</si>
  <si>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</si>
  <si>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</si>
  <si>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</si>
  <si>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</si>
  <si>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</si>
  <si>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</si>
  <si>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</si>
  <si>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</si>
  <si>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</si>
  <si>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</si>
  <si>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</si>
  <si>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</si>
  <si>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</si>
  <si>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</si>
  <si>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</si>
  <si>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</si>
  <si>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</si>
  <si>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</si>
  <si>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</si>
  <si>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</si>
  <si>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</si>
  <si>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</si>
  <si>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</si>
  <si>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</si>
  <si>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</si>
  <si>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</si>
  <si>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</si>
  <si>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</si>
  <si>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</si>
  <si>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續贈</t>
    <phoneticPr fontId="3" type="noConversion"/>
  </si>
  <si>
    <t>http://www.airitilibrary.com</t>
    <phoneticPr fontId="3" type="noConversion"/>
  </si>
  <si>
    <t>西文</t>
    <phoneticPr fontId="3" type="noConversion"/>
  </si>
  <si>
    <t>數位化論文典藏聯盟資料庫
Digital Dissertation Consortium(DDC)</t>
    <phoneticPr fontId="3" type="noConversion"/>
  </si>
  <si>
    <t>http://www.pqdd.sinica.edu.tw/</t>
    <phoneticPr fontId="3" type="noConversion"/>
  </si>
  <si>
    <t>國科會人文處全國學術版</t>
    <phoneticPr fontId="3" type="noConversion"/>
  </si>
  <si>
    <t xml:space="preserve">  http://kafka.chadwyck.co.uk/   
 </t>
    <phoneticPr fontId="3" type="noConversion"/>
  </si>
  <si>
    <t xml:space="preserve"> http://schiller.chadwyck.co.uk/   
</t>
    <phoneticPr fontId="3" type="noConversion"/>
  </si>
  <si>
    <t>國科會全國學術版</t>
    <phoneticPr fontId="3" type="noConversion"/>
  </si>
  <si>
    <t>國科會法語研究計畫</t>
    <phoneticPr fontId="3" type="noConversion"/>
  </si>
  <si>
    <t xml:space="preserve"> 連線網址：http://webofknowledge.com/WOS</t>
    <phoneticPr fontId="3" type="noConversion"/>
  </si>
  <si>
    <t>http://www.airitibooks.com/</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</si>
  <si>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</si>
  <si>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</si>
  <si>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</si>
  <si>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http://law.dgbas.gov.tw/</t>
    <phoneticPr fontId="3" type="noConversion"/>
  </si>
  <si>
    <t>http://npmhost.npm.gov.tw/tts/npmmeta/RB/RB.html</t>
    <phoneticPr fontId="3" type="noConversion"/>
  </si>
  <si>
    <t>續訂情況</t>
    <phoneticPr fontId="3" type="noConversion"/>
  </si>
  <si>
    <t>續訂</t>
    <phoneticPr fontId="3" type="noConversion"/>
  </si>
  <si>
    <t>啟用日期</t>
    <phoneticPr fontId="3" type="noConversion"/>
  </si>
  <si>
    <t>到期日期</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</si>
  <si>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</si>
  <si>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</si>
  <si>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</si>
  <si>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</si>
  <si>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2012-</t>
    <phoneticPr fontId="3" type="noConversion"/>
  </si>
  <si>
    <t>2010-</t>
    <phoneticPr fontId="3" type="noConversion"/>
  </si>
  <si>
    <t>更名"中華數字書苑"</t>
    <phoneticPr fontId="3" type="noConversion"/>
  </si>
  <si>
    <t xml:space="preserve">  http://pm.nlx.com/xtf/search?browse-collections=true    
 </t>
    <phoneticPr fontId="3" type="noConversion"/>
  </si>
  <si>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</si>
  <si>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</si>
  <si>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</si>
  <si>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</si>
  <si>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</si>
  <si>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</si>
  <si>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</si>
  <si>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</si>
  <si>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華藝線上圖書館-CJTD</t>
    <phoneticPr fontId="3" type="noConversion"/>
  </si>
  <si>
    <t>中文電子期刊</t>
    <phoneticPr fontId="3" type="noConversion"/>
  </si>
  <si>
    <t>ProQuest</t>
    <phoneticPr fontId="3" type="noConversion"/>
  </si>
  <si>
    <t>西文電子期刊</t>
    <phoneticPr fontId="3" type="noConversion"/>
  </si>
  <si>
    <t>依照廠商提供清單</t>
    <phoneticPr fontId="3" type="noConversion"/>
  </si>
  <si>
    <t>Web of Science</t>
    <phoneticPr fontId="3" type="noConversion"/>
  </si>
  <si>
    <t>*下架資料庫定義：以學年度為單位，如使用期限已到之資料庫，則納入下架資料庫清冊當中</t>
    <phoneticPr fontId="3" type="noConversion"/>
  </si>
  <si>
    <t>*新增資料庫定義為：以學年度為單位，新購(贈)資料庫，不在原資料庫清冊當中。如為續訂則不列入新增資料庫清冊中。</t>
    <phoneticPr fontId="3" type="noConversion"/>
  </si>
  <si>
    <t>udn數位閱讀電子書</t>
    <phoneticPr fontId="3" type="noConversion"/>
  </si>
  <si>
    <t xml:space="preserve">公開資訊觀測站 </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</si>
  <si>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</si>
  <si>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</si>
  <si>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</si>
  <si>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</si>
  <si>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</si>
  <si>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http://penews.ntupes.edu.tw/cgi-bin/gs32/gsweb.cgi/login?o=dwebmge&amp;cache=1510220027585</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</si>
  <si>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</si>
  <si>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</si>
  <si>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</si>
  <si>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</si>
  <si>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</si>
  <si>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iRead eBook華藝電子書</t>
    <phoneticPr fontId="3" type="noConversion"/>
  </si>
  <si>
    <t>考古資料數位典藏資料庫</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</si>
  <si>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</si>
  <si>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</si>
  <si>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</si>
  <si>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</si>
  <si>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</si>
  <si>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</si>
  <si>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</si>
  <si>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SOJA http://huso.stpi.narl.org.tw/husoc/husokm?!!FUNC470</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</si>
  <si>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</si>
  <si>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</si>
  <si>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http://huso.stpi.narl.org.tw/husoc/husokm?000EF3030001000100000000000021C00000001E000000000</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</si>
  <si>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</si>
  <si>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</si>
  <si>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</si>
  <si>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</si>
  <si>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</si>
  <si>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</si>
  <si>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</si>
  <si>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</si>
  <si>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http://huso.stpi.narl.org.tw/husoc/husokm?0027C6AF000100010000000000001A400000001E000000000</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</si>
  <si>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</si>
  <si>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</si>
  <si>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</si>
  <si>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</si>
  <si>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</si>
  <si>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</si>
  <si>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</si>
  <si>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</si>
  <si>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</si>
  <si>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</si>
  <si>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</si>
  <si>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CJTD中文學術期刊暨學位論文全文資料庫
CJTD中國大陸學術期刊暨學位論文全文資料庫</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</si>
  <si>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</si>
  <si>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</si>
  <si>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文獻相似度檢測服務</t>
    <phoneticPr fontId="3" type="noConversion"/>
  </si>
  <si>
    <t>北大方正電子書=Apabi數位資源平臺</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</si>
  <si>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</si>
  <si>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</si>
  <si>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</si>
  <si>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</si>
  <si>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</si>
  <si>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</si>
  <si>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</si>
  <si>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</si>
  <si>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</si>
  <si>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全球專利檢索系統</t>
    <phoneticPr fontId="3"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</si>
  <si>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3" type="noConversion"/>
  </si>
  <si>
    <t>經濟部智慧財產局</t>
    <phoneticPr fontId="3" type="noConversion"/>
  </si>
  <si>
    <t>https://gpss.tipo.gov.tw/</t>
    <phoneticPr fontId="3" type="noConversion"/>
  </si>
  <si>
    <t>原"華藝中文電子書"
2016買斷1363本(2016/11/30啟用)
2017買斷1126本(2017/9/18啟用)
2018買斷1062本(1002為聯盟書+自購60本)(2018/7/19啟用)</t>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</si>
  <si>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</si>
  <si>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t>連線網址：http://jcr.incites.thomsonreuters.com/</t>
    <phoneticPr fontId="3" type="noConversion"/>
  </si>
  <si>
    <t xml:space="preserve">日治時期圖書全文影像系統 </t>
    <phoneticPr fontId="3" type="noConversion"/>
  </si>
  <si>
    <t>Intelex_Past Master 法語資料庫</t>
    <phoneticPr fontId="3" type="noConversion"/>
  </si>
  <si>
    <t>Journal Citation Report (JCR)</t>
    <phoneticPr fontId="3" type="noConversion"/>
  </si>
  <si>
    <t xml:space="preserve">Kafkas Werke </t>
    <phoneticPr fontId="3" type="noConversion"/>
  </si>
  <si>
    <t>Schillers Werke</t>
    <phoneticPr fontId="3" type="noConversion"/>
  </si>
  <si>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</si>
  <si>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</si>
  <si>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https://ebird.org/taiwan/home</t>
    <phoneticPr fontId="3" type="noConversion"/>
  </si>
  <si>
    <t>自建帳密</t>
    <phoneticPr fontId="3" type="noConversion"/>
  </si>
  <si>
    <t>臺大圖書館公開取用電子書</t>
    <phoneticPr fontId="3" type="noConversion"/>
  </si>
  <si>
    <t>全國人事法規資料庫</t>
    <phoneticPr fontId="3" type="noConversion"/>
  </si>
  <si>
    <t>綜合</t>
  </si>
  <si>
    <t>鎖校園IP</t>
  </si>
  <si>
    <t>新訂</t>
  </si>
  <si>
    <t>訂</t>
  </si>
  <si>
    <t>HyRead台灣全文資料庫</t>
  </si>
  <si>
    <t>HyRead台灣全文資料庫由凌網科技建置，於2009年正式上線營運，為專屬台灣的電子期刊資料庫，收錄的內容以國內學術電子全文為主，共分為綜合、人文、社會、自然、應用與生醫六大主題。</t>
  </si>
  <si>
    <t>http://www.hyread.com.tw/hyreadnew/</t>
  </si>
  <si>
    <t>動腦雜誌知識庫</t>
    <phoneticPr fontId="3" type="noConversion"/>
  </si>
  <si>
    <t>華藝線上圖書館-AL</t>
    <phoneticPr fontId="3" type="noConversion"/>
  </si>
  <si>
    <t>全民英語通</t>
    <phoneticPr fontId="3" type="noConversion"/>
  </si>
  <si>
    <t>資料內容:聯合報進10年原版報紙影像並收錄所有地方版、廣告板...等版面資訊。
限校內所屬網域使用，單校同時在限閱讀人數3人。
更新頻率：約早上6點更新。
使用功能：報別選擇、日期與報版挑選、單一版面放大瀏覽、列印。</t>
    <phoneticPr fontId="3" type="noConversion"/>
  </si>
  <si>
    <t xml:space="preserve">2019/11/01
</t>
    <phoneticPr fontId="3" type="noConversion"/>
  </si>
  <si>
    <t>http://tlrcctlib.yuntech.edu.tw/</t>
    <phoneticPr fontId="3" type="noConversion"/>
  </si>
  <si>
    <t>https://tccs3.webenglish.tv/</t>
  </si>
  <si>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</si>
  <si>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大鐸資訊</t>
    <phoneticPr fontId="3" type="noConversion"/>
  </si>
  <si>
    <t>農業委員會特有生物研究保育中心(建置)                                           康乃爾大學鳥類研究室                        中華民國野鳥學會</t>
    <phoneticPr fontId="3" type="noConversion"/>
  </si>
  <si>
    <t xml:space="preserve">《Man' Du 漫讀》電子書 </t>
    <phoneticPr fontId="3" type="noConversion"/>
  </si>
  <si>
    <t>『Man' Du漫讀』內容包羅萬象，囊括各類出版社的作品，包含學術教科書的【五南】、公職證照類的【鼎文】、經典文學的【遠景】、電腦資訊類的【碁峰】、 宗教哲學類的【全佛】、，超過5,000冊的書籍，讓您盡情遨遊，與我們共享閱讀 的喜悅</t>
    <phoneticPr fontId="3" type="noConversion"/>
  </si>
  <si>
    <t>AEB Walking Library電子雜誌出版服務平台</t>
    <phoneticPr fontId="3" type="noConversion"/>
  </si>
  <si>
    <t>http://hunteq.com/mandu.htm</t>
    <phoneticPr fontId="3" type="noConversion"/>
  </si>
  <si>
    <t xml:space="preserve"> AEB Walking Library電子雜誌線上版：商業周刊、數位時代、天下雜誌、Cheers快樂工作人、科技時尚誌、Design設計雜誌、台灣光華雜誌(中英文版)、遠見特刊(2014-2015年) 。</t>
    <phoneticPr fontId="3" type="noConversion"/>
  </si>
  <si>
    <t>108年度整發經費</t>
    <phoneticPr fontId="3" type="noConversion"/>
  </si>
  <si>
    <t>中央銀行券幣數位博物館</t>
    <phoneticPr fontId="3" type="noConversion"/>
  </si>
  <si>
    <t>現行新臺幣的印鑄過程與防偽辨識，以及探索世界券幣的設計等精彩內容，歡迎鼓勵所屬多加觀賞利用。
結合生動的多媒體技術、360度環物展示、影音動畫及互動遊戲外，並兼具知識性、趣味性與教育性；為順應行動化潮流，滿足跨平台、跨裝置的需求，已於近日全新改版上線。</t>
    <phoneticPr fontId="3" type="noConversion"/>
  </si>
  <si>
    <t>無限制</t>
  </si>
  <si>
    <t>新贈</t>
  </si>
  <si>
    <t>贈</t>
  </si>
  <si>
    <t>中央銀行</t>
    <phoneticPr fontId="3" type="noConversion"/>
  </si>
  <si>
    <t>永久使用</t>
  </si>
  <si>
    <t>https://museum.cbc.gov.tw/web/zh-tw</t>
    <phoneticPr fontId="3" type="noConversion"/>
  </si>
  <si>
    <t>續贈</t>
  </si>
  <si>
    <t>空中英語教室影音典藏學習系統(空中英語教室每日頻道)(買斷)</t>
    <phoneticPr fontId="3" type="noConversion"/>
  </si>
  <si>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2015/6/1~2016/5/31，內容更新Embargo45天，可20人同時上線。
</t>
    <phoneticPr fontId="3" type="noConversion"/>
  </si>
  <si>
    <t xml:space="preserve">2021/10/31
</t>
    <phoneticPr fontId="3" type="noConversion"/>
  </si>
  <si>
    <t>2020聯合知識庫 : 原版報紙資料庫</t>
    <phoneticPr fontId="3" type="noConversion"/>
  </si>
  <si>
    <t xml:space="preserve">JSTOR回溯期刊
推薦套裝Art&amp;Science X
128 Titles
主題:商業、社會學、經濟學、教育、金融、科學史、科技與醫學、公共政策與行政。
</t>
    <phoneticPr fontId="3" type="noConversion"/>
  </si>
  <si>
    <t>109教育部獎補助</t>
    <phoneticPr fontId="3" type="noConversion"/>
  </si>
  <si>
    <t xml:space="preserve">https://www.jstor.org </t>
    <phoneticPr fontId="3" type="noConversion"/>
  </si>
  <si>
    <t xml:space="preserve"> </t>
    <phoneticPr fontId="3" type="noConversion"/>
  </si>
  <si>
    <t>試用</t>
  </si>
  <si>
    <r>
      <t>99年度教育部獎補助
 103年度教育部獎補助 
104年度教育部獎補助
105年度教育部獎補助
106年度教育部獎補助</t>
    </r>
    <r>
      <rPr>
        <sz val="10"/>
        <color rgb="FFFF0000"/>
        <rFont val="新細明體"/>
        <family val="1"/>
        <charset val="136"/>
        <scheme val="minor"/>
      </rPr>
      <t xml:space="preserve">
107年度教育部獎補助</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</si>
  <si>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t>
    </r>
    <r>
      <rPr>
        <sz val="10"/>
        <rFont val="新細明體"/>
        <family val="1"/>
        <charset val="136"/>
        <scheme val="minor"/>
      </rPr>
      <t xml:space="preserve">教育部107年度臺灣學術電子資源永續發展計畫    </t>
    </r>
    <r>
      <rPr>
        <sz val="10"/>
        <color rgb="FFFF0000"/>
        <rFont val="新細明體"/>
        <family val="1"/>
        <charset val="136"/>
        <scheme val="minor"/>
      </rPr>
      <t xml:space="preserve">                     </t>
    </r>
    <r>
      <rPr>
        <sz val="10"/>
        <rFont val="新細明體"/>
        <family val="1"/>
        <charset val="136"/>
        <scheme val="minor"/>
      </rPr>
      <t xml:space="preserve">教育部108年度臺灣學術電子資源永續發展計畫(2019/10/7-2020/10/6) </t>
    </r>
    <r>
      <rPr>
        <sz val="10"/>
        <color rgb="FFFF0000"/>
        <rFont val="新細明體"/>
        <family val="1"/>
        <charset val="136"/>
        <scheme val="minor"/>
      </rPr>
      <t xml:space="preserve">                                     教育部109年度臺灣學術電子資源永續發展計畫(2020/10/7-2021/10/6)</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</si>
  <si>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t>
    </r>
    <r>
      <rPr>
        <sz val="10"/>
        <rFont val="新細明體"/>
        <family val="1"/>
        <charset val="136"/>
        <scheme val="minor"/>
      </rPr>
      <t xml:space="preserve">教育部107年度臺灣學術電子資源永續發展計畫 (~219/10/17)  </t>
    </r>
    <r>
      <rPr>
        <sz val="10"/>
        <color rgb="FFFF0000"/>
        <rFont val="新細明體"/>
        <family val="1"/>
        <charset val="136"/>
        <scheme val="minor"/>
      </rPr>
      <t xml:space="preserve">                              </t>
    </r>
    <r>
      <rPr>
        <sz val="10"/>
        <rFont val="新細明體"/>
        <family val="1"/>
        <charset val="136"/>
        <scheme val="minor"/>
      </rPr>
      <t xml:space="preserve">教育部108年度臺灣學術電子資源永續發展計畫 (2019/10/22-2020/10/21)  </t>
    </r>
    <r>
      <rPr>
        <sz val="10"/>
        <color rgb="FFFF0000"/>
        <rFont val="新細明體"/>
        <family val="1"/>
        <charset val="136"/>
        <scheme val="minor"/>
      </rPr>
      <t xml:space="preserve">                                          教育部109年度臺灣學術電子資源永續發展計畫 (2020/10/22-2021/10/21)</t>
    </r>
    <phoneticPr fontId="3"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</si>
  <si>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  </t>
    </r>
    <r>
      <rPr>
        <sz val="10"/>
        <color rgb="FFFF0000"/>
        <rFont val="新細明體"/>
        <family val="1"/>
        <charset val="136"/>
        <scheme val="minor"/>
      </rPr>
      <t xml:space="preserve">                                   教育部109年度臺灣學術電子資源永續發展計畫</t>
    </r>
    <phoneticPr fontId="3" type="noConversion"/>
  </si>
  <si>
    <r>
      <t xml:space="preserve">104教育部獎補助
105教育部獎補助
107教育部獎補助                            </t>
    </r>
    <r>
      <rPr>
        <sz val="10"/>
        <color rgb="FFFF0000"/>
        <rFont val="新細明體"/>
        <family val="1"/>
        <charset val="136"/>
        <scheme val="minor"/>
      </rPr>
      <t>109教育部獎補助</t>
    </r>
    <phoneticPr fontId="3" type="noConversion"/>
  </si>
  <si>
    <r>
      <t xml:space="preserve">教育部103年度臺灣學術電子資源永續發展計畫
教育部104年度臺灣學術電子資源永續發展計畫教育部
105年度臺灣學術電子資源永續發展計畫
106年度臺灣學術電子資源永續發展計畫
107年度臺灣學術電子資源永續發展計畫(2019/1/1~2019/12/31)                        108年度臺灣學術電子資源永續發展計畫       </t>
    </r>
    <r>
      <rPr>
        <sz val="10"/>
        <color rgb="FFFF0000"/>
        <rFont val="新細明體"/>
        <family val="1"/>
        <charset val="136"/>
        <scheme val="minor"/>
      </rPr>
      <t xml:space="preserve">                                   109年度臺灣學術電子資源永續發展計畫</t>
    </r>
    <phoneticPr fontId="3" type="noConversion"/>
  </si>
  <si>
    <r>
      <t>雲林科技大學圖書館高教深耕 -【聯合圖書資源共享平台計畫】2019、</t>
    </r>
    <r>
      <rPr>
        <sz val="10"/>
        <color rgb="FFFF0000"/>
        <rFont val="新細明體"/>
        <family val="1"/>
        <charset val="136"/>
      </rPr>
      <t>2020</t>
    </r>
    <r>
      <rPr>
        <sz val="10"/>
        <rFont val="新細明體"/>
        <family val="1"/>
        <charset val="136"/>
      </rPr>
      <t xml:space="preserve">年
</t>
    </r>
    <phoneticPr fontId="3" type="noConversion"/>
  </si>
  <si>
    <r>
      <t xml:space="preserve">(技專校院共用性資料庫買斷(2010/6/1~2012/5/31的資料)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教育部108年度臺灣學術電子資源永續發展計畫                                                    </t>
    </r>
    <r>
      <rPr>
        <sz val="10"/>
        <color rgb="FFFF0000"/>
        <rFont val="新細明體"/>
        <family val="1"/>
        <charset val="136"/>
        <scheme val="minor"/>
      </rPr>
      <t>空中英語教室2020/6/1-2021/3/31內容教育部109年度臺灣學術電子資源永續發展計畫</t>
    </r>
    <r>
      <rPr>
        <sz val="10"/>
        <rFont val="新細明體"/>
        <family val="1"/>
        <charset val="136"/>
        <scheme val="minor"/>
      </rPr>
      <t xml:space="preserve">                                  </t>
    </r>
    <r>
      <rPr>
        <sz val="10"/>
        <color rgb="FFFF0000"/>
        <rFont val="新細明體"/>
        <family val="1"/>
        <charset val="136"/>
        <scheme val="minor"/>
      </rPr>
      <t>(買斷)</t>
    </r>
    <phoneticPr fontId="3" type="noConversion"/>
  </si>
  <si>
    <r>
      <t>教育部103,104,105,106,107,108,</t>
    </r>
    <r>
      <rPr>
        <sz val="10"/>
        <color rgb="FFFF0000"/>
        <rFont val="新細明體"/>
        <family val="1"/>
        <charset val="136"/>
        <scheme val="minor"/>
      </rPr>
      <t>109</t>
    </r>
    <r>
      <rPr>
        <sz val="10"/>
        <rFont val="新細明體"/>
        <family val="1"/>
        <charset val="136"/>
        <scheme val="minor"/>
      </rPr>
      <t>年度臺灣學術電子資源永續發展計畫</t>
    </r>
    <r>
      <rPr>
        <sz val="10"/>
        <color rgb="FFFF0000"/>
        <rFont val="新細明體"/>
        <family val="1"/>
        <charset val="136"/>
        <scheme val="minor"/>
      </rPr>
      <t>(租賃)</t>
    </r>
    <r>
      <rPr>
        <sz val="10"/>
        <rFont val="新細明體"/>
        <family val="1"/>
        <charset val="136"/>
        <scheme val="minor"/>
      </rPr>
      <t xml:space="preserve">
</t>
    </r>
    <phoneticPr fontId="3" type="noConversion"/>
  </si>
  <si>
    <t>(1.)108年度教育部獎勵補助款(2021/6/30)                                    (2.)108年度教育部補助「臺灣學術電子資源永續發展計畫」(2019/11/21-2020/11/30)                   2020/6/11從Acer walking library改名為AEB walking library</t>
    <phoneticPr fontId="3" type="noConversion"/>
  </si>
  <si>
    <t>中區技職校院Man’Du漫讀中文電子書採購案                                               Man’Du漫讀中文電子書-五南電子書-16冊</t>
    <phoneticPr fontId="3" type="noConversion"/>
  </si>
  <si>
    <r>
      <t xml:space="preserve">整體書櫃 http://edo.tw/ocp.aspx?subs_no=00008                       </t>
    </r>
    <r>
      <rPr>
        <sz val="10"/>
        <color rgb="FFFF0000"/>
        <rFont val="新細明體"/>
        <family val="1"/>
        <charset val="136"/>
      </rPr>
      <t>單一入口</t>
    </r>
    <r>
      <rPr>
        <sz val="10"/>
        <rFont val="新細明體"/>
        <family val="1"/>
        <charset val="136"/>
      </rPr>
      <t xml:space="preserve">(108獎補助+108技職網)  http://hunteq.com/DBservice/Acer/twu.html                                                          </t>
    </r>
    <phoneticPr fontId="3" type="noConversion"/>
  </si>
  <si>
    <r>
      <t>2008</t>
    </r>
    <r>
      <rPr>
        <sz val="14"/>
        <color theme="0"/>
        <rFont val="標楷體"/>
        <family val="4"/>
        <charset val="136"/>
      </rPr>
      <t>年</t>
    </r>
  </si>
  <si>
    <r>
      <t>2009年</t>
    </r>
    <r>
      <rPr>
        <sz val="14"/>
        <color theme="0"/>
        <rFont val="標楷體"/>
        <family val="4"/>
        <charset val="136"/>
      </rPr>
      <t/>
    </r>
  </si>
  <si>
    <r>
      <t>2012</t>
    </r>
    <r>
      <rPr>
        <sz val="14"/>
        <color theme="0"/>
        <rFont val="標楷體"/>
        <family val="4"/>
        <charset val="136"/>
      </rPr>
      <t>年</t>
    </r>
  </si>
  <si>
    <r>
      <t>2013</t>
    </r>
    <r>
      <rPr>
        <sz val="14"/>
        <color theme="0"/>
        <rFont val="標楷體"/>
        <family val="4"/>
        <charset val="136"/>
      </rPr>
      <t>年</t>
    </r>
  </si>
  <si>
    <r>
      <t>2014</t>
    </r>
    <r>
      <rPr>
        <sz val="14"/>
        <color theme="0"/>
        <rFont val="標楷體"/>
        <family val="4"/>
        <charset val="136"/>
      </rPr>
      <t>年</t>
    </r>
  </si>
  <si>
    <r>
      <t>2015</t>
    </r>
    <r>
      <rPr>
        <sz val="14"/>
        <color theme="0"/>
        <rFont val="標楷體"/>
        <family val="4"/>
        <charset val="136"/>
      </rPr>
      <t>年</t>
    </r>
  </si>
  <si>
    <r>
      <t>2016</t>
    </r>
    <r>
      <rPr>
        <sz val="14"/>
        <color theme="0"/>
        <rFont val="標楷體"/>
        <family val="4"/>
        <charset val="136"/>
      </rPr>
      <t>年</t>
    </r>
  </si>
  <si>
    <r>
      <t>2017</t>
    </r>
    <r>
      <rPr>
        <sz val="14"/>
        <color theme="0"/>
        <rFont val="標楷體"/>
        <family val="4"/>
        <charset val="136"/>
      </rPr>
      <t>年</t>
    </r>
  </si>
  <si>
    <r>
      <t>2019</t>
    </r>
    <r>
      <rPr>
        <sz val="14"/>
        <color theme="0"/>
        <rFont val="標楷體"/>
        <family val="4"/>
        <charset val="136"/>
      </rPr>
      <t>年</t>
    </r>
  </si>
  <si>
    <r>
      <t>2020</t>
    </r>
    <r>
      <rPr>
        <sz val="14"/>
        <color theme="0"/>
        <rFont val="標楷體"/>
        <family val="4"/>
        <charset val="136"/>
      </rPr>
      <t>年</t>
    </r>
  </si>
  <si>
    <r>
      <rPr>
        <sz val="14"/>
        <rFont val="標楷體"/>
        <family val="4"/>
        <charset val="136"/>
      </rPr>
      <t>方正中國工具書</t>
    </r>
  </si>
  <si>
    <r>
      <rPr>
        <sz val="14"/>
        <rFont val="標楷體"/>
        <family val="4"/>
        <charset val="136"/>
      </rPr>
      <t>科學人</t>
    </r>
  </si>
  <si>
    <r>
      <rPr>
        <sz val="14"/>
        <color theme="0"/>
        <rFont val="標楷體"/>
        <family val="4"/>
        <charset val="136"/>
      </rPr>
      <t>電子書平台名稱</t>
    </r>
    <phoneticPr fontId="3" type="noConversion"/>
  </si>
  <si>
    <r>
      <rPr>
        <sz val="14"/>
        <color theme="0"/>
        <rFont val="標楷體"/>
        <family val="4"/>
        <charset val="136"/>
      </rPr>
      <t xml:space="preserve">不分年
</t>
    </r>
    <r>
      <rPr>
        <sz val="14"/>
        <color theme="0"/>
        <rFont val="Times New Roman"/>
        <family val="1"/>
      </rPr>
      <t>(</t>
    </r>
    <r>
      <rPr>
        <sz val="14"/>
        <color theme="0"/>
        <rFont val="標楷體"/>
        <family val="4"/>
        <charset val="136"/>
      </rPr>
      <t>贈送</t>
    </r>
    <r>
      <rPr>
        <sz val="14"/>
        <color theme="0"/>
        <rFont val="Times New Roman"/>
        <family val="1"/>
      </rPr>
      <t>)</t>
    </r>
    <phoneticPr fontId="3" type="noConversion"/>
  </si>
  <si>
    <r>
      <t>2003</t>
    </r>
    <r>
      <rPr>
        <sz val="14"/>
        <color theme="0"/>
        <rFont val="標楷體"/>
        <family val="4"/>
        <charset val="136"/>
      </rPr>
      <t>年</t>
    </r>
    <phoneticPr fontId="3" type="noConversion"/>
  </si>
  <si>
    <r>
      <t>2007</t>
    </r>
    <r>
      <rPr>
        <sz val="14"/>
        <color theme="0"/>
        <rFont val="標楷體"/>
        <family val="4"/>
        <charset val="136"/>
      </rPr>
      <t>年</t>
    </r>
    <phoneticPr fontId="3" type="noConversion"/>
  </si>
  <si>
    <r>
      <t>2010</t>
    </r>
    <r>
      <rPr>
        <sz val="14"/>
        <color theme="0"/>
        <rFont val="標楷體"/>
        <family val="4"/>
        <charset val="136"/>
      </rPr>
      <t>年</t>
    </r>
    <phoneticPr fontId="3" type="noConversion"/>
  </si>
  <si>
    <r>
      <t>2011</t>
    </r>
    <r>
      <rPr>
        <sz val="14"/>
        <color theme="0"/>
        <rFont val="標楷體"/>
        <family val="4"/>
        <charset val="136"/>
      </rPr>
      <t>年</t>
    </r>
    <phoneticPr fontId="3" type="noConversion"/>
  </si>
  <si>
    <r>
      <t>2018</t>
    </r>
    <r>
      <rPr>
        <sz val="14"/>
        <color theme="0"/>
        <rFont val="標楷體"/>
        <family val="4"/>
        <charset val="136"/>
      </rPr>
      <t>年</t>
    </r>
    <phoneticPr fontId="3" type="noConversion"/>
  </si>
  <si>
    <r>
      <rPr>
        <sz val="14"/>
        <color theme="0"/>
        <rFont val="標楷體"/>
        <family val="4"/>
        <charset val="136"/>
      </rPr>
      <t>累計數量</t>
    </r>
    <phoneticPr fontId="3" type="noConversion"/>
  </si>
  <si>
    <r>
      <rPr>
        <sz val="14"/>
        <rFont val="標楷體"/>
        <family val="4"/>
        <charset val="136"/>
      </rPr>
      <t>北大方正電子書</t>
    </r>
    <phoneticPr fontId="3" type="noConversion"/>
  </si>
  <si>
    <t>Morgan Claypool</t>
    <phoneticPr fontId="3" type="noConversion"/>
  </si>
  <si>
    <r>
      <t>UND</t>
    </r>
    <r>
      <rPr>
        <sz val="14"/>
        <rFont val="標楷體"/>
        <family val="4"/>
        <charset val="136"/>
      </rPr>
      <t>數位閱讀館</t>
    </r>
    <phoneticPr fontId="3" type="noConversion"/>
  </si>
  <si>
    <r>
      <t>AiritiBook</t>
    </r>
    <r>
      <rPr>
        <sz val="14"/>
        <rFont val="標楷體"/>
        <family val="4"/>
        <charset val="136"/>
      </rPr>
      <t>電子書</t>
    </r>
    <phoneticPr fontId="3" type="noConversion"/>
  </si>
  <si>
    <r>
      <t>TAO</t>
    </r>
    <r>
      <rPr>
        <sz val="14"/>
        <rFont val="標楷體"/>
        <family val="4"/>
        <charset val="136"/>
      </rPr>
      <t>電子書</t>
    </r>
    <phoneticPr fontId="3" type="noConversion"/>
  </si>
  <si>
    <r>
      <rPr>
        <sz val="14"/>
        <rFont val="標楷體"/>
        <family val="4"/>
        <charset val="136"/>
      </rPr>
      <t>中區技職院校工研院產經中心電子書</t>
    </r>
    <phoneticPr fontId="3" type="noConversion"/>
  </si>
  <si>
    <r>
      <t>HyRead Ebook</t>
    </r>
    <r>
      <rPr>
        <sz val="14"/>
        <rFont val="標楷體"/>
        <family val="4"/>
        <charset val="136"/>
      </rPr>
      <t>電子書</t>
    </r>
    <phoneticPr fontId="3" type="noConversion"/>
  </si>
  <si>
    <t>美加地區博碩士論文系統</t>
    <phoneticPr fontId="3" type="noConversion"/>
  </si>
  <si>
    <t>Man'Du電子書</t>
    <phoneticPr fontId="3" type="noConversion"/>
  </si>
  <si>
    <t>合計</t>
    <phoneticPr fontId="3" type="noConversion"/>
  </si>
  <si>
    <t>http://archeodata.sinica.edu.tw/index.html</t>
    <phoneticPr fontId="3" type="noConversion"/>
  </si>
  <si>
    <r>
      <t xml:space="preserve">101年度教育部獎補助
103年度教育部獎補助
104年度教育部獎補助
105年度教育部獎補助
106年度教育部獎補助
107年度教育部獎補助 </t>
    </r>
    <r>
      <rPr>
        <sz val="10"/>
        <color rgb="FFFF0000"/>
        <rFont val="新細明體"/>
        <family val="1"/>
        <charset val="136"/>
        <scheme val="minor"/>
      </rPr>
      <t xml:space="preserve">                   109年度教育部獎補助</t>
    </r>
    <phoneticPr fontId="3" type="noConversion"/>
  </si>
  <si>
    <r>
      <t xml:space="preserve">CEPS中文電子期刊-人文類、社會科學類使用至2016/12/2-2018/11/30 
CEPS中文電子期刊-自然科學類/應用科學類/醫學與生命科學使用至2017/7/1-2020/11/20
CEPS中文電子期刊-人文類、社會科學類使用至2018/12/1-2020/11/30                                                </t>
    </r>
    <r>
      <rPr>
        <sz val="10"/>
        <color rgb="FFFF0000"/>
        <rFont val="新細明體"/>
        <family val="1"/>
        <charset val="136"/>
        <scheme val="minor"/>
      </rPr>
      <t>CEPS中文電子期刊(2021/01/01-2022/12/31)</t>
    </r>
    <phoneticPr fontId="3" type="noConversion"/>
  </si>
  <si>
    <t>2020年11月30日下架</t>
    <phoneticPr fontId="3" type="noConversion"/>
  </si>
  <si>
    <t>中區技職校院聯合電子書共用平台</t>
    <phoneticPr fontId="3" type="noConversion"/>
  </si>
  <si>
    <t>25組兌換碼</t>
    <phoneticPr fontId="3" type="noConversion"/>
  </si>
  <si>
    <t>每組兌換碼開通後，可使用一個月</t>
    <phoneticPr fontId="3" type="noConversion"/>
  </si>
  <si>
    <t>端傳媒科技香港有限公司</t>
  </si>
  <si>
    <t>試用</t>
    <phoneticPr fontId="3" type="noConversion"/>
  </si>
  <si>
    <t>https://theinitium.com/</t>
    <phoneticPr fontId="3" type="noConversion"/>
  </si>
  <si>
    <t>端傳媒</t>
    <phoneticPr fontId="3" type="noConversion"/>
  </si>
  <si>
    <t>端傳媒以調查報導、深度特稿、資料新聞作為主打內容，同時提供要聞精選、思想評論、文化與生活方式、親子等綜合類內容。目前分為「端聞」、「觀點」、「國際」、「香港」、「大陸」、「台灣」、「風物」、「城市」、「親子」、「影像」、「旅行」 11個頻道</t>
    <phoneticPr fontId="3" type="noConversion"/>
  </si>
  <si>
    <r>
      <t>2021</t>
    </r>
    <r>
      <rPr>
        <sz val="14"/>
        <color theme="0"/>
        <rFont val="細明體"/>
        <family val="3"/>
        <charset val="136"/>
      </rPr>
      <t>年</t>
    </r>
    <phoneticPr fontId="3" type="noConversion"/>
  </si>
  <si>
    <t>教育部青年發展署</t>
    <phoneticPr fontId="3" type="noConversion"/>
  </si>
  <si>
    <t>碩睿資訊有限公司</t>
    <phoneticPr fontId="3" type="noConversion"/>
  </si>
  <si>
    <t>碩睿資訊有限公司免費提供試用</t>
    <phoneticPr fontId="3" type="noConversion"/>
  </si>
  <si>
    <t>https://data.oversea.cnki.net/fanti/Home/Index</t>
    <phoneticPr fontId="3" type="noConversion"/>
  </si>
  <si>
    <t>CNKI中國經濟社會大數據研究平臺完整收錄了中國出版發行的2,576種（28,569
册）權威統計資料，是中國最大的官方統計資料集合總庫，融合統計資源、數據分析、各類統計指標、快捷檢索及決策支持研究等功能於一體。使用者可於平臺搜尋檢索、閱覽數據，還可以將統計年鑑下載為Excel表格，直接帶入統計軟體使用，超級便捷！</t>
    <phoneticPr fontId="3" type="noConversion"/>
  </si>
  <si>
    <t>CNKI中國經濟社會大數據研究平臺</t>
    <phoneticPr fontId="3" type="noConversion"/>
  </si>
  <si>
    <t>2020年10月31日下架</t>
    <phoneticPr fontId="3" type="noConversion"/>
  </si>
  <si>
    <t>JSTOR Arts &amp; Sciences X Collection</t>
    <phoneticPr fontId="3" type="noConversion"/>
  </si>
  <si>
    <t>JSTOR Arts &amp; Sciences X Collectio</t>
    <phoneticPr fontId="3"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</si>
  <si>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教育部108年度臺灣學術電子資源永續發展計畫(2019/6/1-2020/5/31)                                                </t>
    </r>
    <r>
      <rPr>
        <sz val="10"/>
        <color rgb="FFFF0000"/>
        <rFont val="新細明體"/>
        <family val="1"/>
        <charset val="136"/>
        <scheme val="minor"/>
      </rPr>
      <t>教育部109年度臺灣學術電子資源永續發展計畫(2020/5/31-2021/3/31)</t>
    </r>
    <phoneticPr fontId="3" type="noConversion"/>
  </si>
  <si>
    <t>空中英語教室影音典藏學習系統-大家說英語每日頻道 /(租賃)</t>
    <phoneticPr fontId="3" type="noConversion"/>
  </si>
  <si>
    <t>FUNDAY線上語言教育平台</t>
    <phoneticPr fontId="3" type="noConversion"/>
  </si>
  <si>
    <t>可做為能力檢定、證照與升遷考核、員工內訓、自我進修的英語訓練系統。參考『歐洲共同語文參考架構』(CEFR)分級定義作為教材設定標準，依程度分成5個等級。多元化的課程內容，大多以時事、熱門新聞為主。
特色：
1、時事與情境課程工作日更新。
2、真人外師發音導讀。
3、專業教師文章解說。
4、篇篇隨附課後練習。
5、每週自我評量試卷。
6、雙語MV聽音樂學英文。
7、24小時行動學習。
8、多益擬真測驗。
9、文章快選搜尋功能。</t>
    <phoneticPr fontId="3" type="noConversion"/>
  </si>
  <si>
    <t>大鐸資訊股份有限公司</t>
  </si>
  <si>
    <t>大鐸資訊股份有限公司免費提供使用</t>
  </si>
  <si>
    <t>https://tts-twu.funday.asia</t>
    <phoneticPr fontId="3" type="noConversion"/>
  </si>
  <si>
    <t>IP範圍內使用</t>
    <phoneticPr fontId="3" type="noConversion"/>
  </si>
  <si>
    <t>九如江記圖書有限公司</t>
    <phoneticPr fontId="3" type="noConversion"/>
  </si>
  <si>
    <t xml:space="preserve">CONCERT小組   </t>
    <phoneticPr fontId="3" type="noConversion"/>
  </si>
  <si>
    <t>http://www.naxosmusiclibrary.com/</t>
    <phoneticPr fontId="3" type="noConversion"/>
  </si>
  <si>
    <t>https://www.naxosspokenwordlibrary.com/</t>
    <phoneticPr fontId="3" type="noConversion"/>
  </si>
  <si>
    <t>帳號：STPIconcert 
密碼：naxos2021</t>
    <phoneticPr fontId="3" type="noConversion"/>
  </si>
  <si>
    <t>Naxos Music Library               拿索斯古典音樂圖書館</t>
    <phoneticPr fontId="3" type="noConversion"/>
  </si>
  <si>
    <t>超過160,950張隨選音樂(Music on Demand)鐳射唱片，包括「拿索斯」、「馬可勃羅」、及「Da Capo」、Warner、Sony…等1,000個以上品牌，40,000多位作曲家及演奏者之作品，2,511,190首以上的樂曲，每月將陸續增加1,150張以上新專集(約12,000首)。</t>
    <phoneticPr fontId="3" type="noConversion"/>
  </si>
  <si>
    <t>Naxos Spoken Word Library             拿索斯‧線上有聲書圖書館</t>
    <phoneticPr fontId="3" type="noConversion"/>
  </si>
  <si>
    <t>收錄 【13,742本有聲書】內容含古今文學、小說、寓言、傳記、歷史、藝術、音樂、戲劇、宗教、商管、哲學、運動休閒與教育等多樣化的主題，每年發行近300張專輯。本資料庫不僅提供《拿索斯有聲書》的所有錄音，且大部分的內容，伴隨著背景音樂與音效中，仍可在螢幕上同步閱覽作品全文，更可供列印，便於讀者邊聽邊閱讀。</t>
    <phoneticPr fontId="3" type="noConversion"/>
  </si>
  <si>
    <t>大鐸資訊股份有限公司</t>
    <phoneticPr fontId="3" type="noConversion"/>
  </si>
  <si>
    <t>華文雜誌整體書櫃(EP過刊平台體驗)</t>
    <phoneticPr fontId="3" type="noConversion"/>
  </si>
  <si>
    <t xml:space="preserve">AEB Walking Library 電子雜誌以數位化形式呈現雜誌內容，採用最新的版權保護和數位出版技術，將市面上大家喜歡的雜誌變成電子檔。電子雜誌不僅保存方便，最新一期的內容取得也更加快速。另外，除了像紙本刊物可呈現靜態圖文，它還可呈現多媒體格式並兼具影音功能。 </t>
    <phoneticPr fontId="3" type="noConversion"/>
  </si>
  <si>
    <t>外文雜誌線上看整體書櫃(現刊平台)</t>
    <phoneticPr fontId="3" type="noConversion"/>
  </si>
  <si>
    <t>精選全球最多知名外文雜誌，內容與紙本相同完整呈現，與紙本同步更新。
熱門刊物包含有Time、Readers Digest、The Economist、Fortune、Harvard Business Review.......等。</t>
    <phoneticPr fontId="3" type="noConversion"/>
  </si>
  <si>
    <t>http://edo.tw/abStoreEP/auth.aspx?Token=29acdc99-8eb6-4a4f-9ae4-045b5cfd69a5</t>
    <phoneticPr fontId="3" type="noConversion"/>
  </si>
  <si>
    <t>https://edo.tw/abStoreEP/auths.aspx?Token=06aafcaa-41f4-4c01-af4e-4426afba6002</t>
    <phoneticPr fontId="3" type="noConversion"/>
  </si>
  <si>
    <t>Medici.tv《麥迪西TV‧現場直播古典音樂影片》</t>
    <phoneticPr fontId="3" type="noConversion"/>
  </si>
  <si>
    <t>九如江記圖書</t>
    <phoneticPr fontId="3" type="noConversion"/>
  </si>
  <si>
    <t>大鐸資訊股份有限公司免費提供使用</t>
    <phoneticPr fontId="3" type="noConversion"/>
  </si>
  <si>
    <t>九如江記圖書免費提供使用</t>
    <phoneticPr fontId="3" type="noConversion"/>
  </si>
  <si>
    <t>https://edu.medici.tv</t>
    <phoneticPr fontId="3" type="noConversion"/>
  </si>
  <si>
    <r>
      <t xml:space="preserve">密碼：concert2021                        </t>
    </r>
    <r>
      <rPr>
        <sz val="11"/>
        <color rgb="FFFF0000"/>
        <rFont val="新細明體"/>
        <family val="1"/>
        <charset val="136"/>
      </rPr>
      <t>*請點選系統首頁右上角【Log In】，於下一頁右邊「Trial Passcode」處，輸入</t>
    </r>
    <phoneticPr fontId="3" type="noConversion"/>
  </si>
  <si>
    <t>《麥迪西TV‧現場直播古典音樂影片》是最大的「現場網路直播古典音樂影片」出版公司，收錄1940年至今超過2,700部以上最傑出音樂家、作曲家與著名樂團高畫質的之現場演出影片。                                                                          -《六種隨選影片目錄》校園‧公播版
■【CONCERTS音樂會】收錄: 國際音樂大賽、國際音樂節、國際知名演奏廳之現場演奏
■【OPERA歌劇】
■【BALLETS芭蕾】
■【DOCUMENTARIES音樂記錄片】
■【MASTER CLASSES大師班教學】
■【CALENDAR音樂會活動行事曆】</t>
    <phoneticPr fontId="3" type="noConversion"/>
  </si>
  <si>
    <t>藝術</t>
    <phoneticPr fontId="3" type="noConversion"/>
  </si>
  <si>
    <r>
      <t xml:space="preserve">教育部106年度「臺灣學術電子資源永續發展計畫」
廠商願意提供延長使用至2018/12/31
教育部107年度「臺灣學術電子資源永續發展計畫」(2019/1/1~2019/12/31) </t>
    </r>
    <r>
      <rPr>
        <sz val="10"/>
        <color rgb="FFFF0000"/>
        <rFont val="新細明體"/>
        <family val="1"/>
        <charset val="136"/>
        <scheme val="minor"/>
      </rPr>
      <t xml:space="preserve">                    </t>
    </r>
    <r>
      <rPr>
        <sz val="10"/>
        <rFont val="新細明體"/>
        <family val="1"/>
        <charset val="136"/>
        <scheme val="minor"/>
      </rPr>
      <t xml:space="preserve">教育部108年度「臺灣學術電子資源永續發展計畫」 </t>
    </r>
    <r>
      <rPr>
        <sz val="10"/>
        <color rgb="FFFF0000"/>
        <rFont val="新細明體"/>
        <family val="1"/>
        <charset val="136"/>
        <scheme val="minor"/>
      </rPr>
      <t xml:space="preserve">                        教育部109年度「臺灣學術電子資源永續發展計畫」                 (至20201/12/31)                         110教育部獎補助(2021/11/1-2023/12/31)</t>
    </r>
    <phoneticPr fontId="3" type="noConversion"/>
  </si>
  <si>
    <t>Naxos Music Library                     拿索斯古典音樂圖書館</t>
    <phoneticPr fontId="3" type="noConversion"/>
  </si>
  <si>
    <t>無</t>
    <phoneticPr fontId="3" type="noConversion"/>
  </si>
  <si>
    <r>
      <t xml:space="preserve">108年度教育部獎勵補助款(2021/6/30)                                          </t>
    </r>
    <r>
      <rPr>
        <sz val="10"/>
        <color rgb="FFFF0000"/>
        <rFont val="新細明體"/>
        <family val="1"/>
        <charset val="136"/>
      </rPr>
      <t>110年度教育部獎勵補助款(2021/7/1-2023/6/30)</t>
    </r>
    <phoneticPr fontId="3" type="noConversion"/>
  </si>
  <si>
    <r>
      <t>108、</t>
    </r>
    <r>
      <rPr>
        <sz val="10"/>
        <color rgb="FFFF0000"/>
        <rFont val="新細明體"/>
        <family val="1"/>
        <charset val="136"/>
        <scheme val="minor"/>
      </rPr>
      <t>110年</t>
    </r>
    <r>
      <rPr>
        <sz val="10"/>
        <rFont val="新細明體"/>
        <family val="1"/>
        <charset val="136"/>
        <scheme val="minor"/>
      </rPr>
      <t>度教育部獎勵補助款</t>
    </r>
    <phoneticPr fontId="3" type="noConversion"/>
  </si>
  <si>
    <t>依照廠商提供清單(2021/05)</t>
    <phoneticPr fontId="3" type="noConversion"/>
  </si>
  <si>
    <t>依照廠商提供清單(2021/04)</t>
    <phoneticPr fontId="3" type="noConversion"/>
  </si>
  <si>
    <r>
      <t>2014/ 2015/ 2016/ 2017/ 2018/ 2019/  2020/</t>
    </r>
    <r>
      <rPr>
        <sz val="11"/>
        <color rgb="FFFF0000"/>
        <rFont val="新細明體"/>
        <family val="1"/>
        <charset val="136"/>
        <scheme val="minor"/>
      </rPr>
      <t xml:space="preserve"> 2021(12/31)</t>
    </r>
    <r>
      <rPr>
        <sz val="11"/>
        <rFont val="新細明體"/>
        <family val="1"/>
        <charset val="136"/>
        <scheme val="minor"/>
      </rPr>
      <t xml:space="preserve">
(買斷，不限人數，永久授權使用)
</t>
    </r>
    <phoneticPr fontId="3" type="noConversion"/>
  </si>
  <si>
    <t>欄標籤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</si>
</sst>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76" formatCode="_-* #,##0_-;\-* #,##0_-;_-* &quot;-&quot;??_-;_-@_-"/>
  </numFmts>
  <fonts count="41" x14ac:knownFonts="1">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u/>
      <sz val="10"/>
      <name val="新細明體"/>
      <family val="1"/>
      <charset val="136"/>
      <scheme val="minor"/>
    </font>
    <font>
      <u/>
      <sz val="10"/>
      <name val="新細明體"/>
      <family val="1"/>
      <charset val="136"/>
    </font>
    <font>
      <sz val="10"/>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u/>
      <sz val="10"/>
      <color indexed="12"/>
      <name val="新細明體"/>
      <family val="1"/>
      <charset val="136"/>
    </font>
    <font>
      <sz val="12"/>
      <color rgb="FFFF0000"/>
      <name val="新細明體"/>
      <family val="1"/>
      <charset val="136"/>
    </font>
    <font>
      <sz val="10"/>
      <color theme="0"/>
      <name val="新細明體"/>
      <family val="1"/>
      <charset val="136"/>
      <scheme val="minor"/>
    </font>
    <font>
      <sz val="18"/>
      <color rgb="FFFF0000"/>
      <name val="新細明體"/>
      <family val="1"/>
      <charset val="136"/>
    </font>
    <font>
      <sz val="10"/>
      <color rgb="FFFF0000"/>
      <name val="新細明體"/>
      <family val="1"/>
      <charset val="136"/>
      <scheme val="minor"/>
    </font>
    <font>
      <sz val="9"/>
      <color indexed="81"/>
      <name val="Tahoma"/>
      <family val="2"/>
    </font>
    <font>
      <b/>
      <sz val="9"/>
      <color indexed="81"/>
      <name val="Tahoma"/>
      <family val="2"/>
    </font>
    <font>
      <sz val="9"/>
      <color indexed="81"/>
      <name val="細明體"/>
      <family val="3"/>
      <charset val="136"/>
    </font>
    <font>
      <b/>
      <sz val="12"/>
      <name val="新細明體"/>
      <family val="1"/>
      <charset val="136"/>
      <scheme val="minor"/>
    </font>
    <font>
      <b/>
      <sz val="11"/>
      <name val="新細明體"/>
      <family val="1"/>
      <charset val="136"/>
      <scheme val="minor"/>
    </font>
    <font>
      <sz val="11"/>
      <name val="新細明體"/>
      <family val="1"/>
      <charset val="136"/>
    </font>
    <font>
      <sz val="11"/>
      <name val="新細明體"/>
      <family val="1"/>
      <charset val="136"/>
      <scheme val="minor"/>
    </font>
    <font>
      <sz val="10"/>
      <color rgb="FFFF0000"/>
      <name val="新細明體"/>
      <family val="1"/>
      <charset val="136"/>
    </font>
    <font>
      <sz val="11"/>
      <color rgb="FFFF0000"/>
      <name val="新細明體"/>
      <family val="1"/>
      <charset val="136"/>
      <scheme val="minor"/>
    </font>
    <font>
      <sz val="11"/>
      <color rgb="FF404040"/>
      <name val="新細明體"/>
      <family val="1"/>
      <charset val="136"/>
    </font>
    <font>
      <sz val="8"/>
      <name val="新細明體"/>
      <family val="1"/>
      <charset val="136"/>
      <scheme val="minor"/>
    </font>
    <font>
      <sz val="14"/>
      <color theme="0"/>
      <name val="Times New Roman"/>
      <family val="1"/>
    </font>
    <font>
      <sz val="14"/>
      <color theme="0"/>
      <name val="標楷體"/>
      <family val="4"/>
      <charset val="136"/>
    </font>
    <font>
      <sz val="14"/>
      <name val="Times New Roman"/>
      <family val="1"/>
    </font>
    <font>
      <sz val="14"/>
      <name val="標楷體"/>
      <family val="4"/>
      <charset val="136"/>
    </font>
    <font>
      <sz val="16"/>
      <name val="Times New Roman"/>
      <family val="1"/>
    </font>
    <font>
      <b/>
      <sz val="16"/>
      <name val="標楷體"/>
      <family val="4"/>
      <charset val="136"/>
    </font>
    <font>
      <b/>
      <sz val="16"/>
      <name val="Times New Roman"/>
      <family val="1"/>
    </font>
    <font>
      <b/>
      <sz val="9"/>
      <color indexed="81"/>
      <name val="細明體"/>
      <family val="3"/>
      <charset val="136"/>
    </font>
    <font>
      <b/>
      <sz val="12"/>
      <color indexed="81"/>
      <name val="標楷體"/>
      <family val="4"/>
      <charset val="136"/>
    </font>
    <font>
      <b/>
      <sz val="10"/>
      <color indexed="81"/>
      <name val="細明體"/>
      <family val="3"/>
      <charset val="136"/>
    </font>
    <font>
      <sz val="14"/>
      <color theme="0"/>
      <name val="細明體"/>
      <family val="3"/>
      <charset val="136"/>
    </font>
    <font>
      <sz val="8"/>
      <name val="新細明體"/>
      <family val="1"/>
      <charset val="136"/>
    </font>
    <font>
      <sz val="11"/>
      <color rgb="FFFF0000"/>
      <name val="新細明體"/>
      <family val="1"/>
      <charset val="136"/>
    </font>
    <font>
      <b/>
      <sz val="12"/>
      <name val="新細明體"/>
      <family val="1"/>
      <charset val="136"/>
    </font>
  </fonts>
  <fills count="8">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4" tint="-0.249977111117893"/>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6">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8" fillId="0" borderId="0">
      <alignment vertical="center"/>
    </xf>
    <xf numFmtId="0" fontId="9" fillId="0" borderId="0" applyNumberFormat="0" applyFill="0" applyBorder="0" applyAlignment="0" applyProtection="0"/>
    <xf numFmtId="43" fontId="1" fillId="0" borderId="0" applyFont="0" applyFill="0" applyBorder="0" applyAlignment="0" applyProtection="0">
      <alignment vertical="center"/>
    </xf>
  </cellStyleXfs>
  <cellXfs count="110">
    <xf numFmtId="0" fontId="0" fillId="0" borderId="0" xfId="0"/>
    <xf numFmtId="0" fontId="2" fillId="0" borderId="0" xfId="0" applyFont="1" applyFill="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3" borderId="1" xfId="0" applyFill="1" applyBorder="1" applyAlignment="1">
      <alignment vertical="center"/>
    </xf>
    <xf numFmtId="0" fontId="12" fillId="0" borderId="1" xfId="0" applyFont="1" applyBorder="1" applyAlignment="1">
      <alignment vertical="center"/>
    </xf>
    <xf numFmtId="0" fontId="12"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0" fontId="0" fillId="0" borderId="1" xfId="0" applyFont="1" applyBorder="1" applyAlignment="1">
      <alignment vertical="center"/>
    </xf>
    <xf numFmtId="14" fontId="13" fillId="0" borderId="0" xfId="0" applyNumberFormat="1" applyFont="1" applyFill="1"/>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0" fillId="0" borderId="0" xfId="0" applyAlignment="1">
      <alignment horizontal="center" vertical="center"/>
    </xf>
    <xf numFmtId="0" fontId="2" fillId="0" borderId="1" xfId="0" applyFont="1" applyFill="1" applyBorder="1" applyAlignment="1">
      <alignment vertical="top" wrapText="1"/>
    </xf>
    <xf numFmtId="0" fontId="2" fillId="0" borderId="1" xfId="0" applyFont="1" applyFill="1" applyBorder="1" applyAlignment="1">
      <alignment horizontal="center" vertical="center" wrapText="1"/>
    </xf>
    <xf numFmtId="0" fontId="12" fillId="0" borderId="1" xfId="0" applyFont="1" applyBorder="1" applyAlignment="1">
      <alignment horizontal="righ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xf>
    <xf numFmtId="0" fontId="20" fillId="2"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5" fillId="0" borderId="1" xfId="1" applyFont="1" applyFill="1" applyBorder="1" applyAlignment="1" applyProtection="1">
      <alignment vertical="center" wrapText="1"/>
    </xf>
    <xf numFmtId="3" fontId="12" fillId="0" borderId="1" xfId="0" applyNumberFormat="1" applyFont="1" applyBorder="1" applyAlignment="1">
      <alignment horizontal="right" vertical="center"/>
    </xf>
    <xf numFmtId="0" fontId="2" fillId="0" borderId="1" xfId="0" applyFont="1" applyFill="1" applyBorder="1" applyAlignment="1">
      <alignment vertical="center"/>
    </xf>
    <xf numFmtId="0" fontId="5" fillId="0" borderId="1" xfId="1" applyFont="1" applyFill="1" applyBorder="1" applyAlignment="1" applyProtection="1">
      <alignment horizontal="left" vertical="center" wrapText="1"/>
    </xf>
    <xf numFmtId="0" fontId="5" fillId="0" borderId="1" xfId="1" applyFont="1" applyFill="1" applyBorder="1" applyAlignment="1" applyProtection="1">
      <alignment vertical="center"/>
    </xf>
    <xf numFmtId="0" fontId="6" fillId="0" borderId="1" xfId="1" applyFont="1" applyFill="1" applyBorder="1" applyAlignment="1" applyProtection="1">
      <alignment horizontal="left" vertical="center" wrapText="1"/>
    </xf>
    <xf numFmtId="0" fontId="2" fillId="0" borderId="1" xfId="1" applyFont="1" applyFill="1" applyBorder="1" applyAlignment="1" applyProtection="1">
      <alignment vertical="center" wrapText="1"/>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11" fillId="0" borderId="1" xfId="1" applyFont="1" applyFill="1" applyBorder="1" applyAlignment="1" applyProtection="1">
      <alignment horizontal="left" vertical="center" wrapText="1"/>
    </xf>
    <xf numFmtId="176" fontId="0" fillId="0" borderId="1" xfId="5" applyNumberFormat="1" applyFont="1" applyBorder="1" applyAlignment="1">
      <alignment vertical="center"/>
    </xf>
    <xf numFmtId="176" fontId="12" fillId="3" borderId="1" xfId="5" applyNumberFormat="1" applyFont="1" applyFill="1" applyBorder="1" applyAlignment="1">
      <alignment vertical="center"/>
    </xf>
    <xf numFmtId="176" fontId="12" fillId="3" borderId="2" xfId="5" applyNumberFormat="1" applyFont="1" applyFill="1" applyBorder="1" applyAlignment="1">
      <alignment vertical="center"/>
    </xf>
    <xf numFmtId="176" fontId="0" fillId="0" borderId="2" xfId="5" applyNumberFormat="1" applyFont="1" applyBorder="1" applyAlignment="1">
      <alignment vertical="center"/>
    </xf>
    <xf numFmtId="0" fontId="22"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0" fillId="0" borderId="0" xfId="0" applyAlignment="1">
      <alignment wrapText="1"/>
    </xf>
    <xf numFmtId="14" fontId="22" fillId="0" borderId="1" xfId="0" applyNumberFormat="1" applyFont="1" applyFill="1" applyBorder="1" applyAlignment="1">
      <alignment horizontal="center" vertical="center" wrapText="1"/>
    </xf>
    <xf numFmtId="14" fontId="21" fillId="0" borderId="1" xfId="0" applyNumberFormat="1" applyFont="1" applyFill="1" applyBorder="1" applyAlignment="1">
      <alignment horizontal="center" vertical="center" wrapText="1"/>
    </xf>
    <xf numFmtId="0" fontId="0" fillId="0" borderId="1" xfId="0" applyFill="1" applyBorder="1" applyAlignment="1">
      <alignment vertical="center"/>
    </xf>
    <xf numFmtId="0" fontId="0" fillId="4" borderId="1" xfId="0" applyFill="1" applyBorder="1" applyAlignment="1">
      <alignment horizontal="center" vertical="center" wrapText="1"/>
    </xf>
    <xf numFmtId="0" fontId="0" fillId="0" borderId="1" xfId="0" applyFont="1" applyFill="1" applyBorder="1" applyAlignment="1">
      <alignment vertical="center" wrapText="1"/>
    </xf>
    <xf numFmtId="14" fontId="22" fillId="0" borderId="1" xfId="0" applyNumberFormat="1"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14" fontId="21" fillId="0" borderId="1" xfId="0" applyNumberFormat="1" applyFont="1" applyFill="1" applyBorder="1" applyAlignment="1">
      <alignment horizontal="center" vertical="center"/>
    </xf>
    <xf numFmtId="0" fontId="26" fillId="0" borderId="1" xfId="0" applyFont="1" applyFill="1" applyBorder="1" applyAlignment="1">
      <alignment vertical="center" wrapText="1"/>
    </xf>
    <xf numFmtId="0" fontId="23" fillId="0" borderId="1" xfId="0" applyFont="1" applyFill="1" applyBorder="1" applyAlignment="1">
      <alignment vertical="center" wrapText="1"/>
    </xf>
    <xf numFmtId="14" fontId="2" fillId="0" borderId="1" xfId="0" applyNumberFormat="1" applyFont="1" applyFill="1" applyBorder="1" applyAlignment="1">
      <alignment vertical="center" wrapText="1"/>
    </xf>
    <xf numFmtId="0" fontId="10" fillId="0" borderId="1" xfId="0" applyFont="1" applyFill="1" applyBorder="1" applyAlignment="1">
      <alignment vertical="center" wrapText="1"/>
    </xf>
    <xf numFmtId="0" fontId="7" fillId="0" borderId="1" xfId="0" applyFont="1" applyFill="1" applyBorder="1" applyAlignment="1"/>
    <xf numFmtId="0" fontId="27" fillId="6" borderId="1" xfId="0" applyFont="1" applyFill="1" applyBorder="1" applyAlignment="1">
      <alignment vertical="center" wrapText="1"/>
    </xf>
    <xf numFmtId="0" fontId="27" fillId="6" borderId="1" xfId="0" applyFont="1" applyFill="1" applyBorder="1" applyAlignment="1">
      <alignment horizontal="center" vertical="center" wrapText="1"/>
    </xf>
    <xf numFmtId="0" fontId="27" fillId="6" borderId="1" xfId="0" applyFont="1" applyFill="1" applyBorder="1" applyAlignment="1">
      <alignment horizontal="center" vertical="center"/>
    </xf>
    <xf numFmtId="0" fontId="27" fillId="6" borderId="1" xfId="0" applyFont="1" applyFill="1" applyBorder="1" applyAlignment="1">
      <alignment vertical="center"/>
    </xf>
    <xf numFmtId="0" fontId="29" fillId="0" borderId="1" xfId="0" applyFont="1" applyBorder="1" applyAlignment="1">
      <alignment horizontal="left" vertical="center" wrapText="1"/>
    </xf>
    <xf numFmtId="0" fontId="29" fillId="0" borderId="1" xfId="0" applyFont="1" applyBorder="1" applyAlignment="1">
      <alignment horizontal="right" vertical="center" wrapText="1"/>
    </xf>
    <xf numFmtId="176" fontId="29" fillId="0" borderId="1" xfId="5" applyNumberFormat="1" applyFont="1" applyBorder="1" applyAlignment="1">
      <alignment horizontal="right" vertical="center" wrapText="1"/>
    </xf>
    <xf numFmtId="176" fontId="29" fillId="0" borderId="1" xfId="5" applyNumberFormat="1" applyFont="1" applyBorder="1" applyAlignment="1">
      <alignment horizontal="right" vertical="center"/>
    </xf>
    <xf numFmtId="176" fontId="31" fillId="7" borderId="1" xfId="5" applyNumberFormat="1" applyFont="1" applyFill="1" applyBorder="1" applyAlignment="1"/>
    <xf numFmtId="0" fontId="30" fillId="0" borderId="1" xfId="0" applyFont="1" applyBorder="1" applyAlignment="1">
      <alignment horizontal="left" vertical="center" wrapText="1"/>
    </xf>
    <xf numFmtId="0" fontId="29" fillId="0" borderId="1" xfId="0" applyFont="1" applyBorder="1" applyAlignment="1">
      <alignment horizontal="right" vertical="center"/>
    </xf>
    <xf numFmtId="176" fontId="32" fillId="7" borderId="1" xfId="5" applyNumberFormat="1" applyFont="1" applyFill="1" applyBorder="1" applyAlignment="1">
      <alignment horizontal="center" wrapText="1"/>
    </xf>
    <xf numFmtId="176" fontId="33" fillId="7" borderId="1" xfId="5" applyNumberFormat="1" applyFont="1" applyFill="1" applyBorder="1" applyAlignment="1">
      <alignment vertical="center" wrapText="1"/>
    </xf>
    <xf numFmtId="176" fontId="33" fillId="7" borderId="1" xfId="5" applyNumberFormat="1" applyFont="1" applyFill="1" applyBorder="1" applyAlignment="1">
      <alignment wrapText="1"/>
    </xf>
    <xf numFmtId="176" fontId="33" fillId="7" borderId="1" xfId="5" applyNumberFormat="1" applyFont="1" applyFill="1" applyBorder="1" applyAlignment="1"/>
    <xf numFmtId="0" fontId="7" fillId="0" borderId="1" xfId="0" applyFont="1" applyFill="1" applyBorder="1" applyAlignment="1">
      <alignment horizontal="center" vertical="center" wrapText="1"/>
    </xf>
    <xf numFmtId="0" fontId="0" fillId="0" borderId="1" xfId="0" applyFill="1" applyBorder="1" applyAlignment="1">
      <alignment vertical="center" wrapText="1"/>
    </xf>
    <xf numFmtId="14" fontId="0" fillId="4" borderId="1" xfId="0" applyNumberFormat="1" applyFill="1" applyBorder="1" applyAlignment="1">
      <alignment horizontal="center" vertical="center" wrapText="1"/>
    </xf>
    <xf numFmtId="176" fontId="0" fillId="0" borderId="0" xfId="0" applyNumberFormat="1"/>
    <xf numFmtId="0" fontId="21" fillId="0" borderId="1" xfId="0" applyFont="1" applyFill="1" applyBorder="1" applyAlignment="1">
      <alignment horizontal="left" vertical="center" wrapText="1"/>
    </xf>
    <xf numFmtId="0" fontId="0" fillId="4" borderId="1" xfId="0" applyFill="1" applyBorder="1" applyAlignment="1">
      <alignment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176" fontId="12" fillId="0" borderId="1" xfId="5" applyNumberFormat="1" applyFont="1" applyFill="1" applyBorder="1" applyAlignment="1">
      <alignment vertical="center"/>
    </xf>
    <xf numFmtId="0" fontId="0" fillId="0" borderId="0" xfId="0" applyFill="1"/>
    <xf numFmtId="0" fontId="0" fillId="0" borderId="1" xfId="0" applyFill="1" applyBorder="1" applyAlignment="1">
      <alignment horizontal="left" vertical="center" wrapText="1"/>
    </xf>
    <xf numFmtId="0" fontId="7" fillId="5" borderId="1" xfId="0" applyFont="1" applyFill="1" applyBorder="1" applyAlignment="1">
      <alignment vertical="center" wrapText="1"/>
    </xf>
    <xf numFmtId="0" fontId="7" fillId="5" borderId="1" xfId="0" applyFont="1" applyFill="1" applyBorder="1" applyAlignment="1">
      <alignment horizontal="center" vertical="center" wrapText="1"/>
    </xf>
    <xf numFmtId="0" fontId="7" fillId="0" borderId="0" xfId="0" applyFont="1"/>
    <xf numFmtId="14" fontId="7" fillId="5" borderId="1" xfId="0" applyNumberFormat="1" applyFont="1" applyFill="1" applyBorder="1" applyAlignment="1">
      <alignment horizontal="center" vertical="center"/>
    </xf>
    <xf numFmtId="0" fontId="7" fillId="0" borderId="0" xfId="0" applyFont="1" applyFill="1"/>
    <xf numFmtId="0" fontId="38" fillId="5" borderId="1" xfId="0" applyFont="1" applyFill="1" applyBorder="1" applyAlignment="1">
      <alignment vertical="center" wrapText="1"/>
    </xf>
    <xf numFmtId="0" fontId="38" fillId="0" borderId="0" xfId="0" applyFont="1"/>
    <xf numFmtId="0" fontId="38" fillId="5" borderId="1" xfId="0" applyFont="1" applyFill="1" applyBorder="1" applyAlignment="1">
      <alignment horizontal="left" vertical="center" wrapText="1"/>
    </xf>
    <xf numFmtId="0" fontId="38" fillId="5" borderId="1" xfId="0" applyFont="1" applyFill="1" applyBorder="1" applyAlignment="1">
      <alignment horizontal="center" vertical="center" wrapText="1"/>
    </xf>
    <xf numFmtId="0" fontId="0" fillId="0" borderId="0" xfId="0" applyAlignment="1">
      <alignment vertical="center" wrapText="1"/>
    </xf>
    <xf numFmtId="0" fontId="7" fillId="4" borderId="1" xfId="0" applyFont="1" applyFill="1" applyBorder="1" applyAlignment="1">
      <alignment vertical="center" wrapText="1"/>
    </xf>
    <xf numFmtId="14" fontId="0" fillId="4" borderId="1" xfId="0" applyNumberFormat="1" applyFill="1" applyBorder="1" applyAlignment="1">
      <alignment vertical="center" wrapText="1"/>
    </xf>
    <xf numFmtId="0" fontId="2" fillId="4" borderId="1" xfId="0" applyFont="1" applyFill="1" applyBorder="1" applyAlignment="1">
      <alignment horizontal="center" vertical="center"/>
    </xf>
    <xf numFmtId="14" fontId="21" fillId="4" borderId="1" xfId="0" applyNumberFormat="1" applyFont="1" applyFill="1" applyBorder="1" applyAlignment="1">
      <alignment horizontal="center" vertical="center" wrapText="1"/>
    </xf>
    <xf numFmtId="14" fontId="22" fillId="4" borderId="1" xfId="0" applyNumberFormat="1" applyFont="1" applyFill="1" applyBorder="1" applyAlignment="1">
      <alignment horizontal="center" vertical="center"/>
    </xf>
    <xf numFmtId="0" fontId="7" fillId="5" borderId="1" xfId="0" applyFont="1" applyFill="1" applyBorder="1" applyAlignment="1">
      <alignment horizontal="center" vertical="center"/>
    </xf>
    <xf numFmtId="0" fontId="40" fillId="2" borderId="1" xfId="0" applyFont="1" applyFill="1" applyBorder="1" applyAlignment="1">
      <alignment horizontal="center" vertical="center"/>
    </xf>
    <xf numFmtId="176" fontId="12" fillId="0" borderId="1" xfId="5" applyNumberFormat="1" applyFont="1" applyBorder="1" applyAlignment="1">
      <alignment horizontal="right" vertical="center"/>
    </xf>
    <xf numFmtId="0" fontId="14" fillId="0" borderId="5" xfId="0" applyFont="1" applyBorder="1" applyAlignment="1">
      <alignment horizontal="left" vertical="center" wrapText="1"/>
    </xf>
    <xf numFmtId="0" fontId="23" fillId="0" borderId="5" xfId="0" applyFont="1" applyBorder="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6">
    <cellStyle name="一般" xfId="0" builtinId="0"/>
    <cellStyle name="一般 2" xfId="2"/>
    <cellStyle name="一般 2 2" xfId="3"/>
    <cellStyle name="千分位" xfId="5" builtinId="3"/>
    <cellStyle name="超連結" xfId="1" builtinId="8"/>
    <cellStyle name="超連結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4348.56647233796" createdVersion="4" refreshedVersion="6" minRefreshableVersion="3" recordCount="64">
  <cacheSource type="worksheet">
    <worksheetSource ref="A1:M65" sheet="2021年05月可用"/>
  </cacheSource>
  <cacheFields count="13">
    <cacheField name="序號" numFmtId="0">
      <sharedItems containsSemiMixedTypes="0" containsString="0" containsNumber="1" containsInteger="1" minValue="1" maxValue="64"/>
    </cacheField>
    <cacheField name="資料庫/電子書平台名稱" numFmtId="0">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啟用日期" numFmtId="0">
      <sharedItems containsDate="1" containsBlank="1" containsMixedTypes="1" minDate="2016-01-01T00:00:00" maxDate="2021-05-27T00:00:00"/>
    </cacheField>
    <cacheField name="到期日期" numFmtId="0">
      <sharedItems containsDate="1" containsMixedTypes="1" minDate="2021-06-11T00:00:00" maxDate="2024-01-01T00:00:00"/>
    </cacheField>
    <cacheField name="來源" numFmtId="0">
      <sharedItems containsBlank="1" longText="1"/>
    </cacheField>
    <cacheField name="續訂情況" numFmtId="0">
      <sharedItems containsBlank="1"/>
    </cacheField>
    <cacheField name="訂/贈" numFmtId="0">
      <sharedItems count="3">
        <s v="訂"/>
        <s v="贈"/>
        <s v="試用"/>
      </sharedItems>
    </cacheField>
    <cacheField name="備註" numFmtId="0">
      <sharedItems containsBlank="1" longText="1"/>
    </cacheField>
    <cacheField name="網址"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4">
  <r>
    <n v="1"/>
    <s v="Airiti Library華藝線上圖書館 "/>
    <m/>
    <x v="0"/>
    <s v="綜合"/>
    <s v="鎖校園IP"/>
    <s v="2012-"/>
    <d v="2022-12-31T00:00:00"/>
    <s v="101年度教育部獎補助_x000a_103年度教育部獎補助_x000a_104年度教育部獎補助_x000a_105年度教育部獎補助_x000a_106年度教育部獎補助_x000a_107年度教育部獎補助                    109年度教育部獎補助"/>
    <s v="續訂"/>
    <x v="0"/>
    <s v="CEPS中文電子期刊-人文類、社會科學類使用至2016/12/2-2018/11/30 _x000a_CEPS中文電子期刊-自然科學類/應用科學類/醫學與生命科學使用至2017/7/1-2020/11/20_x000a_CEPS中文電子期刊-人文類、社會科學類使用至2018/12/1-2020/11/30                                                CEPS中文電子期刊(2021/01/01-2022/12/31)"/>
    <s v="http://www.airitilibrary.com/"/>
  </r>
  <r>
    <n v="2"/>
    <s v="CJTD中文學術期刊暨學位論文全文資料庫_x000a_CJTD中國大陸學術期刊暨學位論文全文資料庫"/>
    <m/>
    <x v="0"/>
    <s v="綜合"/>
    <s v="鎖校園IP"/>
    <d v="2017-11-14T00:00:00"/>
    <d v="2021-12-31T00:00:00"/>
    <s v="教育部103年度臺灣學術電子資源永續發展計畫_x000a_教育部104年度臺灣學術電子資源永續發展計畫教育部_x000a_105年度臺灣學術電子資源永續發展計畫_x000a_106年度臺灣學術電子資源永續發展計畫_x000a_107年度臺灣學術電子資源永續發展計畫(2019/1/1~2019/12/31)                        108年度臺灣學術電子資源永續發展計畫                                          109年度臺灣學術電子資源永續發展計畫"/>
    <s v="續贈"/>
    <x v="1"/>
    <s v="續贈"/>
    <s v="http://www.airitilibrary.com"/>
  </r>
  <r>
    <n v="3"/>
    <s v="Intelex_Past Master 法語資料庫"/>
    <m/>
    <x v="1"/>
    <s v="綜合"/>
    <m/>
    <m/>
    <s v="買斷"/>
    <s v="國科會法語研究計畫"/>
    <s v="續贈"/>
    <x v="1"/>
    <m/>
    <s v="  http://pm.nlx.com/xtf/search?browse-collections=true    _x000a_ "/>
  </r>
  <r>
    <n v="4"/>
    <s v="iRead eBook華藝電子書"/>
    <m/>
    <x v="0"/>
    <s v="綜合"/>
    <s v="鎖校園IP"/>
    <s v="2010-"/>
    <s v="買斷"/>
    <s v="99年度教育部獎補助_x000a_ 103年度教育部獎補助 _x000a_104年度教育部獎補助_x000a_105年度教育部獎補助_x000a_106年度教育部獎補助_x000a_107年度教育部獎補助"/>
    <s v="續訂"/>
    <x v="0"/>
    <s v="原&quot;華藝中文電子書&quot;_x000a_2016買斷1363本(2016/11/30啟用)_x000a_2017買斷1126本(2017/9/18啟用)_x000a_2018買斷1062本(1002為聯盟書+自購60本)(2018/7/19啟用)"/>
    <s v="http://www.airitibooks.com/"/>
  </r>
  <r>
    <n v="5"/>
    <s v="Journal Citation Report (JCR)"/>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9-10-07T00:00:00"/>
    <d v="2021-10-06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教育部108年度臺灣學術電子資源永續發展計畫(2019/10/7-2020/10/6)                                      教育部109年度臺灣學術電子資源永續發展計畫(2020/10/7-2021/10/6)"/>
    <s v="續贈"/>
    <x v="1"/>
    <s v="續贈"/>
    <s v="連線網址：http://jcr.incites.thomsonreuters.com/"/>
  </r>
  <r>
    <n v="6"/>
    <s v="Kafkas Werke "/>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s v="國科會人文處全國學術版"/>
    <s v="續贈"/>
    <x v="1"/>
    <s v="續贈"/>
    <s v="  http://kafka.chadwyck.co.uk/   _x000a_ _x000a_ "/>
  </r>
  <r>
    <n v="7"/>
    <s v="Oxford Journals Archives (OJA)"/>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s v="國科會全國學術版"/>
    <s v="續贈"/>
    <x v="1"/>
    <m/>
    <s v="http://huso.stpi.narl.org.tw/husoc/husokm?!!FUNC210"/>
  </r>
  <r>
    <n v="8"/>
    <s v="Schillers Werke"/>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s v="國科會人文處全國學術版"/>
    <s v="續贈"/>
    <x v="1"/>
    <m/>
    <s v=" http://schiller.chadwyck.co.uk/   _x000a_"/>
  </r>
  <r>
    <n v="9"/>
    <s v="TAO臺灣學智慧藏電子書"/>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s v="103中區技職校院區域教學資源中心聯合圖書資源共享平台計畫"/>
    <s v="續贈"/>
    <x v="1"/>
    <s v="中區技職校院區域教學資源中心TAO書籍庫專區"/>
    <s v="http://tao.wordpedia.com/is_tlrcct.aspx"/>
  </r>
  <r>
    <n v="10"/>
    <s v="udn數位閱讀電子書"/>
    <m/>
    <x v="0"/>
    <s v="綜合"/>
    <m/>
    <m/>
    <s v="買斷"/>
    <s v="99年教育部獎補助款"/>
    <m/>
    <x v="0"/>
    <m/>
    <s v="http://reading.udn.com/libnew/Index.do?U_ID=tit_x000a_http://reading.udn.com/lib/tit "/>
  </r>
  <r>
    <n v="11"/>
    <s v="Web of Science"/>
    <s v=" "/>
    <x v="1"/>
    <s v="綜合"/>
    <s v="鎖校園IP"/>
    <d v="2019-10-22T00:00:00"/>
    <d v="2021-10-21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219/10/17)                                教育部108年度臺灣學術電子資源永續發展計畫 (2019/10/22-2020/10/21)                                            教育部109年度臺灣學術電子資源永續發展計畫 (2020/10/22-2021/10/21)"/>
    <s v="續贈"/>
    <x v="1"/>
    <m/>
    <s v=" 連線網址：http://webofknowledge.com/WOS"/>
  </r>
  <r>
    <n v="12"/>
    <s v="中區技職校院聯合電子書共用平台"/>
    <m/>
    <x v="0"/>
    <s v="綜合"/>
    <s v="鎖校園IP"/>
    <n v="2012"/>
    <s v="永久使用"/>
    <s v="102中區技職校院區域教學資源中心聯合圖書資源共享平台計畫"/>
    <s v="續贈"/>
    <x v="1"/>
    <s v="2012授權使用工研院產經中心60冊"/>
    <s v="http://twu.ebook.hyread.com.tw/index.jsp"/>
  </r>
  <r>
    <n v="13"/>
    <s v="中國西南少數民族資料庫"/>
    <m/>
    <x v="0"/>
    <s v="通識"/>
    <m/>
    <m/>
    <s v="免費授權"/>
    <s v="免費授權使用"/>
    <s v="續贈"/>
    <x v="1"/>
    <m/>
    <s v="http://ndweb.iis.sinica.edu.tw/race_public/index.htm"/>
  </r>
  <r>
    <n v="14"/>
    <s v="中華民國主計法規及相關規定"/>
    <s v="中華民國主計處提供主計相關法規與判例、解釋。"/>
    <x v="0"/>
    <s v="法律"/>
    <s v="無限制"/>
    <m/>
    <s v="永久"/>
    <s v="行政院主計總處"/>
    <s v="續贈"/>
    <x v="1"/>
    <m/>
    <s v="http://law.dgbas.gov.tw/"/>
  </r>
  <r>
    <n v="15"/>
    <s v="中華民國統計資訊網"/>
    <s v="行政院主計處，提供全國性之各項重要統計資料及經濟指標，提供國人參考運用。_x000a_"/>
    <x v="0"/>
    <s v="綜合"/>
    <s v="無限制"/>
    <m/>
    <s v="永久"/>
    <s v="行政院主計總處"/>
    <s v="續贈"/>
    <x v="1"/>
    <m/>
    <s v="http://www1.stat.gov.tw/mp.asp?mp=3  "/>
  </r>
  <r>
    <n v="16"/>
    <s v="公開資訊觀測站 "/>
    <s v="由台灣證卷交易所彙整之國內上市櫃之基本資料、各項統計報表、股權異動等資訊，提供國內投資人參考運用"/>
    <x v="0"/>
    <s v="商管類_x000a_"/>
    <s v="無限制"/>
    <m/>
    <s v="永久"/>
    <s v="台灣證卷交易所"/>
    <s v="續贈"/>
    <x v="1"/>
    <m/>
    <s v="http://mops.twse.com.tw/mops/web/index"/>
  </r>
  <r>
    <n v="17"/>
    <s v="日治時期期刊全文影像系統 "/>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s v="無限制"/>
    <m/>
    <s v="免費授權"/>
    <s v="免費授權使用"/>
    <s v="續贈"/>
    <x v="1"/>
    <s v="國立臺灣圖書館"/>
    <s v="http://stfj.ntl.edu.tw/"/>
  </r>
  <r>
    <n v="18"/>
    <s v="北大方正電子書=Apabi數位資源平臺"/>
    <m/>
    <x v="0"/>
    <s v="綜合"/>
    <m/>
    <m/>
    <s v="買斷"/>
    <s v="教育部獎補助款"/>
    <m/>
    <x v="0"/>
    <s v="更名&quot;中華數字書苑&quot;"/>
    <s v="http://cec.lib.apabi.com/List.asp?lang=big5&amp;DocGroupID=2"/>
  </r>
  <r>
    <n v="19"/>
    <s v="臺大圖書館公開取用電子書"/>
    <m/>
    <x v="0"/>
    <s v="綜合"/>
    <m/>
    <m/>
    <s v="免費授權"/>
    <s v="免費授權使用"/>
    <s v="續贈"/>
    <x v="1"/>
    <m/>
    <s v="http://ebooks.lib.ntu.edu.tw/Home/ListBooks"/>
  </r>
  <r>
    <n v="20"/>
    <s v="全民英語通"/>
    <m/>
    <x v="0"/>
    <s v="綜合"/>
    <s v="鎖校園IP"/>
    <m/>
    <s v="買斷"/>
    <s v="100年度教育部獎補助"/>
    <m/>
    <x v="0"/>
    <m/>
    <s v=" http://140.130.161.198/eng/ "/>
  </r>
  <r>
    <n v="21"/>
    <s v="全國人事法規資料庫"/>
    <s v="為考試院所綜整建置之全國人事法規資料庫，內容包含法律、法律命令、行政規則及法規名稱中英文對照等資訊"/>
    <x v="0"/>
    <s v="法律"/>
    <s v="無限制"/>
    <m/>
    <s v="永久"/>
    <s v="考試院"/>
    <s v="續贈"/>
    <x v="1"/>
    <m/>
    <s v="http://weblaw.exam.gov.tw/"/>
  </r>
  <r>
    <n v="22"/>
    <s v="全國法規資料庫"/>
    <s v="提供全國各類刑法規檢索，內容包括法規類別、判例檢索、兩岸協議等資源，為全國最完之法規資料庫。_x000a_"/>
    <x v="0"/>
    <s v="綜合"/>
    <s v="無限制"/>
    <m/>
    <s v="永久"/>
    <s v="法務部全國法規資料庫工作小組"/>
    <s v="續贈"/>
    <x v="1"/>
    <m/>
    <s v="http://law.moj.gov.tw/"/>
  </r>
  <r>
    <n v="23"/>
    <s v="考古資料數位典藏資料庫"/>
    <m/>
    <x v="0"/>
    <s v="通識"/>
    <m/>
    <m/>
    <s v="免費//授權"/>
    <s v="免費授權使用"/>
    <s v="續贈"/>
    <x v="1"/>
    <m/>
    <s v="http://archeodata.sinica.edu.tw/index.html"/>
  </r>
  <r>
    <n v="24"/>
    <s v="拓片與古文書數位典藏"/>
    <m/>
    <x v="0"/>
    <s v="通識"/>
    <m/>
    <m/>
    <s v="免費授權"/>
    <s v="免費授權使用"/>
    <s v="續贈"/>
    <x v="1"/>
    <m/>
    <s v="http://rub.ihp.sinica.edu.tw/"/>
  </r>
  <r>
    <n v="25"/>
    <s v="空中英語教室影音典藏學習系統(空中英語教室每日頻道)(買斷)"/>
    <m/>
    <x v="0"/>
    <s v="綜合"/>
    <s v="鎖校園IP"/>
    <d v="2020-06-01T00:00:00"/>
    <s v="買斷"/>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                                     教育部109年度臺灣學術電子資源永續發展計畫"/>
    <s v="續贈"/>
    <x v="1"/>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教育部108年度臺灣學術電子資源永續發展計畫                                                    空中英語教室2020/6/1-2021/3/31內容教育部109年度臺灣學術電子資源永續發展計畫                                  (買斷)"/>
    <s v="https://tccs3.webenglish.tv/"/>
  </r>
  <r>
    <n v="26"/>
    <s v="空中英語教室影音典藏學習系統-大家說英語每日頻道 /(租賃)"/>
    <s v="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2015/6/1~2016/5/31，內容更新Embargo45天，可20人同時上線。_x000a_"/>
    <x v="0"/>
    <s v="綜合"/>
    <s v="鎖校園IP"/>
    <d v="2020-05-31T00:00:00"/>
    <d v="2021-10-12T00:00:00"/>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2019/6/1-2020/5/31)                                                教育部109年度臺灣學術電子資源永續發展計畫(2020/5/31-2021/3/31)"/>
    <s v="續贈"/>
    <x v="1"/>
    <s v="教育部103,104,105,106,107,108,109年度臺灣學術電子資源永續發展計畫(租賃)_x000a_"/>
    <s v="https://tccs3.webenglish.tv/"/>
  </r>
  <r>
    <n v="27"/>
    <s v="動腦雜誌知識庫"/>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m/>
    <s v="2014/ 2015/ 2016/ 2017/ 2018/ 2019/  2020/ 2021(12/31)_x000a_(買斷，不限人數，永久授權使用)_x000a_"/>
    <s v="104教育部獎補助_x000a_105教育部獎補助_x000a_107教育部獎補助                            109教育部獎補助"/>
    <s v="續訂"/>
    <x v="0"/>
    <m/>
    <s v=" http://hunteq.com/brain.htm"/>
  </r>
  <r>
    <n v="28"/>
    <s v="善本古籍資料庫"/>
    <m/>
    <x v="0"/>
    <s v="通識"/>
    <m/>
    <m/>
    <s v="免費授權"/>
    <s v="免費授權使用"/>
    <s v="續贈"/>
    <x v="1"/>
    <m/>
    <s v="http://npmhost.npm.gov.tw/tts/npmmeta/RB/RB.html"/>
  </r>
  <r>
    <n v="29"/>
    <s v="無盡藏學術期刊資料庫"/>
    <m/>
    <x v="0"/>
    <s v="綜合"/>
    <m/>
    <m/>
    <s v="免費授權"/>
    <s v="南華大學免費授權使用"/>
    <s v="續贈"/>
    <x v="1"/>
    <m/>
    <s v="http://libibmap.nhu.edu.tw/citesys/"/>
  </r>
  <r>
    <n v="30"/>
    <s v="漢籍電子文獻資料庫"/>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s v="中研院授權使用"/>
    <s v="續贈"/>
    <x v="1"/>
    <m/>
    <s v="http://hanchi.ihp.sinica.edu.tw/ihp/hanji.htm"/>
  </r>
  <r>
    <n v="31"/>
    <s v="臺灣人文及社會科學引文索引資料庫"/>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s v="國家圖書館"/>
    <s v="續贈"/>
    <x v="1"/>
    <m/>
    <s v="http://tci.ncl.edu.tw/cgi-bin/gs32/gsweb.cgi/ccd=hGvlpy/tcisearch_opt1?Geticket=1"/>
  </r>
  <r>
    <n v="32"/>
    <s v="臺灣日治時期統計資料庫"/>
    <m/>
    <x v="0"/>
    <s v="通識"/>
    <m/>
    <m/>
    <s v="免費授權"/>
    <s v="國科會經費補助"/>
    <s v="續贈"/>
    <x v="1"/>
    <m/>
    <s v="http://tcsd.lib.ntu.edu.tw/"/>
  </r>
  <r>
    <n v="33"/>
    <s v="臺灣法實證研究資料庫"/>
    <m/>
    <x v="0"/>
    <s v="通識"/>
    <m/>
    <m/>
    <s v="免費授權"/>
    <s v="國科會經費補助"/>
    <s v="續贈"/>
    <x v="1"/>
    <m/>
    <s v="http://tadels.law.ntu.edu.tw/"/>
  </r>
  <r>
    <n v="34"/>
    <s v="數位化論文典藏聯盟資料庫_x000a_Digital Dissertation Consortium(DDC)"/>
    <m/>
    <x v="1"/>
    <s v="綜合"/>
    <s v="鎖校園IP"/>
    <m/>
    <s v="買斷(2017)"/>
    <s v="99教育部獎補助款訂購_x000a_103年教育部獎勵補助_x000a_106年教育部獎勵補助"/>
    <s v="續訂"/>
    <x v="0"/>
    <s v="106年新增200筆"/>
    <s v="http://www.pqdd.sinica.edu.tw/"/>
  </r>
  <r>
    <n v="35"/>
    <s v="證券暨期貨法令判解查詢系統 _x000a_"/>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s v="法源資訊股份有限公司"/>
    <s v="續贈"/>
    <x v="1"/>
    <m/>
    <s v="http://www.selaw.com.tw/   "/>
  </r>
  <r>
    <n v="36"/>
    <s v="體育文獻資料庫"/>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s v="台灣體育大學圖書館"/>
    <s v="新贈"/>
    <x v="1"/>
    <m/>
    <s v="http://penews.ntupes.edu.tw/cgi-bin/gs32/gsweb.cgi/login?o=dwebmge&amp;cache=1510220027585"/>
  </r>
  <r>
    <n v="37"/>
    <s v="中山學術資料庫"/>
    <s v="協助全國學子認識國父，瞭解我國立國精神。內容包含「三民主義全文檢索系統」及《國父全集》與《國父年譜》電子書"/>
    <x v="0"/>
    <s v="總類"/>
    <s v="無限制"/>
    <d v="2017-11-01T00:00:00"/>
    <s v="永久"/>
    <m/>
    <s v="新贈"/>
    <x v="1"/>
    <m/>
    <s v="http://sunology.yatsen.gov.tw   "/>
  </r>
  <r>
    <n v="38"/>
    <s v="日治時期圖書全文影像系統 "/>
    <s v="典藏為數可觀的日治時期孤本圖書，包含產業、政治、經濟、社會、醫學、歷史、宗教等方面之圖書，提供讀者利用_x000a_"/>
    <x v="0"/>
    <s v="總類"/>
    <s v="無限制"/>
    <d v="2017-11-01T00:00:00"/>
    <s v="永久"/>
    <m/>
    <s v="新贈"/>
    <x v="1"/>
    <m/>
    <s v="http://stfb.ntl.edu.tw/cgi-bin/gs32/gsweb.cgi/login?o=dwebmge   "/>
  </r>
  <r>
    <n v="39"/>
    <s v="SpringerLink Online Journal Archive (SOJA)"/>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s v="國科會人文處全國學術版"/>
    <s v="續贈"/>
    <x v="1"/>
    <m/>
    <s v="SOJA http://huso.stpi.narl.org.tw/husoc/husokm?!!FUNC470"/>
  </r>
  <r>
    <n v="40"/>
    <s v="The Making of Modern Law : Trials, 1600-1926"/>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s v="國科會人文處全國學術版"/>
    <s v="續贈"/>
    <x v="1"/>
    <m/>
    <s v="http://huso.stpi.narl.org.tw/husoc/husokm?000EF3030001000100000000000021C00000001E000000000"/>
  </r>
  <r>
    <n v="41"/>
    <s v="The Economist Historical Archive 1843-2003 (EHA) "/>
    <s v="收錄1843-2003年間，所有出版的Economist期刊全文。收錄550,000頁以上。_x000a_政治、經濟、科學、科技及文化等領域。_x000a_"/>
    <x v="1"/>
    <s v="管理學院"/>
    <m/>
    <d v="2017-01-01T00:00:00"/>
    <s v="永久使用"/>
    <s v="國科會人文處全國學術版"/>
    <s v="續贈"/>
    <x v="1"/>
    <m/>
    <s v="http://huso.stpi.narl.org.tw/husoc/husokm?000EF3030001000100000000000023000000001E000000000"/>
  </r>
  <r>
    <n v="42"/>
    <s v="Periodicals Archive Online Collection(PAO)"/>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s v="國科會人文處全國學術版"/>
    <s v="續贈"/>
    <x v="1"/>
    <m/>
    <s v="http://huso.stpi.narl.org.tw/husoc/husokm?!!FUNC310"/>
  </r>
  <r>
    <n v="43"/>
    <s v="Times Digital Archives (TDA)"/>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s v="國科會人文處全國學術版"/>
    <s v="續贈"/>
    <x v="1"/>
    <m/>
    <s v="http://huso.stpi.narl.org.tw/husoc/husokm?!!FUNC400"/>
  </r>
  <r>
    <n v="44"/>
    <s v="Times Literary Supplement Centenary Archive"/>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s v="國科會人文處全國學術版"/>
    <s v="續贈"/>
    <x v="1"/>
    <m/>
    <s v="http://huso.stpi.narl.org.tw/husoc/husokm?0027C6AF000100010000000000001A400000001E000000000"/>
  </r>
  <r>
    <n v="45"/>
    <s v="Chadwyck-Healey Literature Collections  ( CLC)"/>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s v="國科會人文處全國學術版"/>
    <s v="續贈"/>
    <x v="1"/>
    <m/>
    <s v="http://huso.stpi.narl.org.tw/husoc/husokm?!!FUNC440"/>
  </r>
  <r>
    <n v="46"/>
    <s v="Eighteenth Century Collections Online  (ECCO)"/>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s v="國科會人文處全國學術版"/>
    <s v="續贈"/>
    <x v="1"/>
    <m/>
    <s v="http://huso.stpi.narl.org.tw/husoc/husokm?!!FUNC270"/>
  </r>
  <r>
    <n v="47"/>
    <s v="Early English Books Online (EEBO)_x000a_15-17世紀珍本英語文獻"/>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s v="國科會人文處全國學術版"/>
    <s v="續贈"/>
    <x v="1"/>
    <m/>
    <s v="http://huso.stpi.narl.org.tw/husoc/husokm?!!FUNC340"/>
  </r>
  <r>
    <n v="48"/>
    <s v="文獻相似度檢測服務"/>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9-11-07T00:00:00"/>
    <d v="2023-12-31T00:00:00"/>
    <s v="教育部106年度「臺灣學術電子資源永續發展計畫」_x000a_廠商願意提供延長使用至2018/12/31_x000a_教育部107年度「臺灣學術電子資源永續發展計畫」(2019/1/1~2019/12/31)                     教育部108年度「臺灣學術電子資源永續發展計畫」                         教育部109年度「臺灣學術電子資源永續發展計畫」                 (至20201/12/31)                         110教育部獎補助(2021/11/1-2023/12/31)"/>
    <s v="新贈"/>
    <x v="1"/>
    <m/>
    <s v="http://www.airitiplagchecker.com/"/>
  </r>
  <r>
    <n v="49"/>
    <s v="全球專利檢索系統"/>
    <s v="『經濟部智慧財產局』自2018年1月1日起開 放『全球專利檢索系統』線上服 務，使用者可 透過該平台一站 式檢 索包含本國及美、日、歐、中、韓專利資訊，提供國人產學研各界免 費專利檢 索服務。_x000a_"/>
    <x v="0"/>
    <s v="綜合"/>
    <s v="無限制"/>
    <d v="2018-05-29T00:00:00"/>
    <s v="永久使用"/>
    <s v="經濟部智慧財產局"/>
    <s v="新贈"/>
    <x v="1"/>
    <m/>
    <s v="https://gpss.tipo.gov.tw/"/>
  </r>
  <r>
    <n v="50"/>
    <s v="eBird Taiwan : 線上賞鳥紀錄資料庫 "/>
    <s v="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
    <x v="0"/>
    <s v="綜合"/>
    <s v="自建帳密"/>
    <d v="2019-01-04T00:00:00"/>
    <s v="永久使用"/>
    <s v="農業委員會特有生物研究保育中心(建置)                                           康乃爾大學鳥類研究室                        中華民國野鳥學會"/>
    <s v="新贈"/>
    <x v="1"/>
    <m/>
    <s v="https://ebird.org/taiwan/home"/>
  </r>
  <r>
    <n v="51"/>
    <s v="AEB Walking Library電子雜誌出版服務平台"/>
    <s v=" AEB Walking Library電子雜誌線上版：商業周刊、數位時代、天下雜誌、Cheers快樂工作人、科技時尚誌、Design設計雜誌、台灣光華雜誌(中英文版)、遠見特刊(2014-2015年) 。"/>
    <x v="0"/>
    <s v="綜合"/>
    <s v="鎖校園IP"/>
    <d v="2019-07-01T00:00:00"/>
    <d v="2021-07-31T00:00:00"/>
    <s v="108年度整發經費"/>
    <s v="新訂"/>
    <x v="0"/>
    <s v="(1.)108年度教育部獎勵補助款(2021/6/30)                                    (2.)108年度教育部補助「臺灣學術電子資源永續發展計畫」(2019/11/21-2020/11/30)                   2020/6/11從Acer walking library改名為AEB walking library"/>
    <s v="整體書櫃 http://edo.tw/ocp.aspx?subs_no=00008                       單一入口(108獎補助+108技職網)  http://hunteq.com/DBservice/Acer/twu.html                                                          "/>
  </r>
  <r>
    <n v="52"/>
    <s v="HyRead台灣全文資料庫"/>
    <s v="HyRead台灣全文資料庫由凌網科技建置，於2009年正式上線營運，為專屬台灣的電子期刊資料庫，收錄的內容以國內學術電子全文為主，共分為綜合、人文、社會、自然、應用與生醫六大主題。"/>
    <x v="0"/>
    <s v="綜合"/>
    <s v="鎖校園IP"/>
    <d v="2019-07-01T00:00:00"/>
    <d v="2021-06-30T00:00:00"/>
    <s v="108、110年度教育部獎勵補助款"/>
    <s v="新訂"/>
    <x v="0"/>
    <s v="108年度教育部獎勵補助款(2021/6/30)                                          110年度教育部獎勵補助款(2021/7/1-2023/6/30)"/>
    <s v="http://www.hyread.com.tw/hyreadnew/"/>
  </r>
  <r>
    <n v="53"/>
    <s v="2020聯合知識庫 : 原版報紙資料庫"/>
    <s v="資料內容:聯合報進10年原版報紙影像並收錄所有地方版、廣告板...等版面資訊。_x000a_限校內所屬網域使用，單校同時在限閱讀人數3人。_x000a_更新頻率：約早上6點更新。_x000a_使用功能：報別選擇、日期與報版挑選、單一版面放大瀏覽、列印。"/>
    <x v="0"/>
    <s v="綜合"/>
    <s v="鎖校園IP"/>
    <s v="2019/11/01_x000a_"/>
    <s v="2021/10/31_x000a_"/>
    <s v="雲林科技大學圖書館高教深耕 -【聯合圖書資源共享平台計畫】2019、2020年_x000a_"/>
    <s v="新贈"/>
    <x v="1"/>
    <m/>
    <s v="http://tlrcctlib.yuntech.edu.tw/"/>
  </r>
  <r>
    <n v="54"/>
    <s v="《Man' Du 漫讀》電子書 "/>
    <s v="『Man' Du漫讀』內容包羅萬象，囊括各類出版社的作品，包含學術教科書的【五南】、公職證照類的【鼎文】、經典文學的【遠景】、電腦資訊類的【碁峰】、 宗教哲學類的【全佛】、，超過5,000冊的書籍，讓您盡情遨遊，與我們共享閱讀 的喜悅"/>
    <x v="0"/>
    <s v="綜合"/>
    <s v="鎖校園IP"/>
    <d v="2020-07-09T00:00:00"/>
    <s v="買斷"/>
    <s v="大鐸資訊"/>
    <s v="續訂"/>
    <x v="0"/>
    <s v="中區技職校院Man’Du漫讀中文電子書採購案                                               Man’Du漫讀中文電子書-五南電子書-16冊"/>
    <s v="http://hunteq.com/mandu.htm"/>
  </r>
  <r>
    <n v="55"/>
    <s v="中央銀行券幣數位博物館"/>
    <s v="現行新臺幣的印鑄過程與防偽辨識，以及探索世界券幣的設計等精彩內容，歡迎鼓勵所屬多加觀賞利用。_x000a_結合生動的多媒體技術、360度環物展示、影音動畫及互動遊戲外，並兼具知識性、趣味性與教育性；為順應行動化潮流，滿足跨平台、跨裝置的需求，已於近日全新改版上線。"/>
    <x v="0"/>
    <s v="綜合"/>
    <s v="無限制"/>
    <m/>
    <s v="永久使用"/>
    <s v="中央銀行"/>
    <s v="新贈"/>
    <x v="1"/>
    <m/>
    <s v="https://museum.cbc.gov.tw/web/zh-tw"/>
  </r>
  <r>
    <n v="56"/>
    <s v="JSTOR Arts &amp; Sciences X Collection"/>
    <s v="JSTOR回溯期刊_x000a_推薦套裝Art&amp;Science X_x000a_128 Titles_x000a_主題:商業、社會學、經濟學、教育、金融、科學史、科技與醫學、公共政策與行政。_x000a_"/>
    <x v="1"/>
    <s v="綜合"/>
    <s v="鎖校園IP"/>
    <d v="2020-10-05T00:00:00"/>
    <d v="2022-10-04T00:00:00"/>
    <s v="109教育部獎補助"/>
    <s v="新訂"/>
    <x v="0"/>
    <m/>
    <s v="https://www.jstor.org "/>
  </r>
  <r>
    <n v="57"/>
    <s v="端傳媒"/>
    <s v="端傳媒以調查報導、深度特稿、資料新聞作為主打內容，同時提供要聞精選、思想評論、文化與生活方式、親子等綜合類內容。目前分為「端聞」、「觀點」、「國際」、「香港」、「大陸」、「台灣」、「風物」、「城市」、「親子」、「影像」、「旅行」 11個頻道"/>
    <x v="0"/>
    <s v="綜合"/>
    <s v="25組兌換碼"/>
    <d v="2021-01-05T00:00:00"/>
    <s v="每組兌換碼開通後，可使用一個月"/>
    <s v="端傳媒科技香港有限公司"/>
    <s v="試用"/>
    <x v="2"/>
    <m/>
    <s v="https://theinitium.com/"/>
  </r>
  <r>
    <n v="58"/>
    <s v="CNKI中國經濟社會大數據研究平臺"/>
    <s v="CNKI中國經濟社會大數據研究平臺完整收錄了中國出版發行的2,576種（28,569_x000a_册）權威統計資料，是中國最大的官方統計資料集合總庫，融合統計資源、數據分析、各類統計指標、快捷檢索及決策支持研究等功能於一體。使用者可於平臺搜尋檢索、閱覽數據，還可以將統計年鑑下載為Excel表格，直接帶入統計軟體使用，超級便捷！"/>
    <x v="0"/>
    <s v="綜合"/>
    <s v="IP範圍內使用"/>
    <d v="2021-03-30T00:00:00"/>
    <d v="2021-09-20T00:00:00"/>
    <s v="碩睿資訊有限公司"/>
    <s v="試用"/>
    <x v="2"/>
    <s v="碩睿資訊有限公司免費提供試用"/>
    <s v="https://data.oversea.cnki.net/fanti/Home/Index"/>
  </r>
  <r>
    <n v="59"/>
    <s v="FUNDAY線上語言教育平台"/>
    <s v="可做為能力檢定、證照與升遷考核、員工內訓、自我進修的英語訓練系統。參考『歐洲共同語文參考架構』(CEFR)分級定義作為教材設定標準，依程度分成5個等級。多元化的課程內容，大多以時事、熱門新聞為主。_x000a_特色：_x000a_1、時事與情境課程工作日更新。_x000a_2、真人外師發音導讀。_x000a_3、專業教師文章解說。_x000a_4、篇篇隨附課後練習。_x000a_5、每週自我評量試卷。_x000a_6、雙語MV聽音樂學英文。_x000a_7、24小時行動學習。_x000a_8、多益擬真測驗。_x000a_9、文章快選搜尋功能。"/>
    <x v="0"/>
    <s v="綜合"/>
    <s v="IP範圍內使用"/>
    <d v="2021-04-07T00:00:00"/>
    <d v="2021-06-11T00:00:00"/>
    <s v="大鐸資訊股份有限公司"/>
    <s v="試用"/>
    <x v="2"/>
    <s v="大鐸資訊股份有限公司免費提供使用"/>
    <s v="https://tts-twu.funday.asia"/>
  </r>
  <r>
    <n v="60"/>
    <s v="Naxos Spoken Word Library             拿索斯‧線上有聲書圖書館"/>
    <s v="收錄 【13,742本有聲書】內容含古今文學、小說、寓言、傳記、歷史、藝術、音樂、戲劇、宗教、商管、哲學、運動休閒與教育等多樣化的主題，每年發行近300張專輯。本資料庫不僅提供《拿索斯有聲書》的所有錄音，且大部分的內容，伴隨著背景音樂與音效中，仍可在螢幕上同步閱覽作品全文，更可供列印，便於讀者邊聽邊閱讀。"/>
    <x v="1"/>
    <s v="綜合"/>
    <s v="帳號：STPIconcert _x000a_密碼：naxos2021"/>
    <d v="2021-05-06T00:00:00"/>
    <d v="2021-07-31T00:00:00"/>
    <s v="九如江記圖書有限公司"/>
    <s v="試用"/>
    <x v="2"/>
    <s v="CONCERT小組   "/>
    <s v="https://www.naxosspokenwordlibrary.com/"/>
  </r>
  <r>
    <n v="61"/>
    <s v="Naxos Music Library               拿索斯古典音樂圖書館"/>
    <s v="超過160,950張隨選音樂(Music on Demand)鐳射唱片，包括「拿索斯」、「馬可勃羅」、及「Da Capo」、Warner、Sony…等1,000個以上品牌，40,000多位作曲家及演奏者之作品，2,511,190首以上的樂曲，每月將陸續增加1,150張以上新專集(約12,000首)。"/>
    <x v="1"/>
    <s v="綜合"/>
    <s v="帳號：STPIconcert _x000a_密碼：naxos2021"/>
    <d v="2021-05-06T00:00:00"/>
    <d v="2021-07-31T00:00:00"/>
    <s v="九如江記圖書有限公司"/>
    <s v="試用"/>
    <x v="2"/>
    <s v="CONCERT小組   "/>
    <s v="http://www.naxosmusiclibrary.com/"/>
  </r>
  <r>
    <n v="62"/>
    <s v="華文雜誌整體書櫃(EP過刊平台體驗)"/>
    <s v="AEB Walking Library 電子雜誌以數位化形式呈現雜誌內容，採用最新的版權保護和數位出版技術，將市面上大家喜歡的雜誌變成電子檔。電子雜誌不僅保存方便，最新一期的內容取得也更加快速。另外，除了像紙本刊物可呈現靜態圖文，它還可呈現多媒體格式並兼具影音功能。 "/>
    <x v="0"/>
    <s v="綜合"/>
    <s v="IP範圍內使用"/>
    <d v="2021-05-18T00:00:00"/>
    <d v="2021-06-30T00:00:00"/>
    <s v="大鐸資訊股份有限公司"/>
    <s v="試用"/>
    <x v="2"/>
    <s v="大鐸資訊股份有限公司免費提供使用"/>
    <s v="http://edo.tw/abStoreEP/auth.aspx?Token=29acdc99-8eb6-4a4f-9ae4-045b5cfd69a5"/>
  </r>
  <r>
    <n v="63"/>
    <s v="外文雜誌線上看整體書櫃(現刊平台)"/>
    <s v="精選全球最多知名外文雜誌，內容與紙本相同完整呈現，與紙本同步更新。_x000a_熱門刊物包含有Time、Readers Digest、The Economist、Fortune、Harvard Business Review.......等。"/>
    <x v="1"/>
    <s v="綜合"/>
    <s v="IP範圍內使用"/>
    <d v="2021-05-18T00:00:00"/>
    <d v="2021-06-30T00:00:00"/>
    <s v="大鐸資訊股份有限公司"/>
    <s v="試用"/>
    <x v="2"/>
    <s v="大鐸資訊股份有限公司免費提供使用"/>
    <s v="https://edo.tw/abStoreEP/auths.aspx?Token=06aafcaa-41f4-4c01-af4e-4426afba6002"/>
  </r>
  <r>
    <n v="64"/>
    <s v="Medici.tv《麥迪西TV‧現場直播古典音樂影片》"/>
    <s v="《麥迪西TV‧現場直播古典音樂影片》是最大的「現場網路直播古典音樂影片」出版公司，收錄1940年至今超過2,700部以上最傑出音樂家、作曲家與著名樂團高畫質的之現場演出影片。                                                                          -《六種隨選影片目錄》校園‧公播版_x000a_■【CONCERTS音樂會】收錄: 國際音樂大賽、國際音樂節、國際知名演奏廳之現場演奏_x000a_■【OPERA歌劇】_x000a_■【BALLETS芭蕾】_x000a_■【DOCUMENTARIES音樂記錄片】_x000a_■【MASTER CLASSES大師班教學】_x000a_■【CALENDAR音樂會活動行事曆】"/>
    <x v="1"/>
    <s v="藝術"/>
    <s v="密碼：concert2021                        *請點選系統首頁右上角【Log In】，於下一頁右邊「Trial Passcode」處，輸入"/>
    <d v="2021-05-26T00:00:00"/>
    <d v="2021-08-20T00:00:00"/>
    <s v="九如江記圖書"/>
    <s v="試用"/>
    <x v="2"/>
    <s v="九如江記圖書免費提供使用"/>
    <s v="https://edu.medici.t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1" cacheId="17" applyNumberFormats="0" applyBorderFormats="0" applyFontFormats="0" applyPatternFormats="0" applyAlignmentFormats="0" applyWidthHeightFormats="1" dataCaption="數值" updatedVersion="6" minRefreshableVersion="3" useAutoFormatting="1" itemPrintTitles="1" createdVersion="4" indent="0" outline="1" outlineData="1" multipleFieldFilters="0">
  <location ref="A3:E7" firstHeaderRow="1" firstDataRow="2" firstDataCol="1"/>
  <pivotFields count="13">
    <pivotField showAll="0"/>
    <pivotField dataField="1" showAll="0"/>
    <pivotField showAll="0"/>
    <pivotField axis="axisRow" showAll="0">
      <items count="3">
        <item x="0"/>
        <item x="1"/>
        <item t="default"/>
      </items>
    </pivotField>
    <pivotField showAll="0"/>
    <pivotField showAll="0"/>
    <pivotField showAll="0"/>
    <pivotField showAll="0"/>
    <pivotField showAll="0"/>
    <pivotField showAll="0"/>
    <pivotField axis="axisCol" showAll="0">
      <items count="4">
        <item x="0"/>
        <item x="2"/>
        <item x="1"/>
        <item t="default"/>
      </items>
    </pivotField>
    <pivotField showAll="0"/>
    <pivotField showAll="0"/>
  </pivotFields>
  <rowFields count="1">
    <field x="3"/>
  </rowFields>
  <rowItems count="3">
    <i>
      <x/>
    </i>
    <i>
      <x v="1"/>
    </i>
    <i t="grand">
      <x/>
    </i>
  </rowItems>
  <colFields count="1">
    <field x="10"/>
  </colFields>
  <colItems count="4">
    <i>
      <x/>
    </i>
    <i>
      <x v="1"/>
    </i>
    <i>
      <x v="2"/>
    </i>
    <i t="grand">
      <x/>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selaw.com.tw/" TargetMode="External"/><Relationship Id="rId13" Type="http://schemas.openxmlformats.org/officeDocument/2006/relationships/hyperlink" Target="http://huso.stpi.narl.org.tw/husoc/husokm?!!FUNC210" TargetMode="External"/><Relationship Id="rId18" Type="http://schemas.openxmlformats.org/officeDocument/2006/relationships/hyperlink" Target="http://rub.ihp.sinica.edu.tw/" TargetMode="External"/><Relationship Id="rId26" Type="http://schemas.openxmlformats.org/officeDocument/2006/relationships/hyperlink" Target="http://www.airitilibrary.com/" TargetMode="External"/><Relationship Id="rId39" Type="http://schemas.openxmlformats.org/officeDocument/2006/relationships/hyperlink" Target="http://www.airitiplagchecker.com/" TargetMode="External"/><Relationship Id="rId3" Type="http://schemas.openxmlformats.org/officeDocument/2006/relationships/hyperlink" Target="http://140.130.161.195:8080/cgi-bin/fs/auth.cgi?o=17201" TargetMode="External"/><Relationship Id="rId21" Type="http://schemas.openxmlformats.org/officeDocument/2006/relationships/hyperlink" Target="http://www.airitilibrary.com/" TargetMode="External"/><Relationship Id="rId34" Type="http://schemas.openxmlformats.org/officeDocument/2006/relationships/hyperlink" Target="http://huso.stpi.narl.org.tw/husoc/husokm?!!FUNC310" TargetMode="External"/><Relationship Id="rId42" Type="http://schemas.openxmlformats.org/officeDocument/2006/relationships/vmlDrawing" Target="../drawings/vmlDrawing1.vml"/><Relationship Id="rId7" Type="http://schemas.openxmlformats.org/officeDocument/2006/relationships/hyperlink" Target="http://weblaw.exam.gov.tw/" TargetMode="External"/><Relationship Id="rId12" Type="http://schemas.openxmlformats.org/officeDocument/2006/relationships/hyperlink" Target="http://ebooks.lib.ntu.edu.tw/Home/ListBooks" TargetMode="External"/><Relationship Id="rId17" Type="http://schemas.openxmlformats.org/officeDocument/2006/relationships/hyperlink" Target="http://npmhost.npm.gov.tw/tts/npmmeta/RB/RB.html" TargetMode="External"/><Relationship Id="rId25" Type="http://schemas.openxmlformats.org/officeDocument/2006/relationships/hyperlink" Target="http://www.pqdd.sinica.edu.tw/" TargetMode="External"/><Relationship Id="rId33" Type="http://schemas.openxmlformats.org/officeDocument/2006/relationships/hyperlink" Target="http://huso.stpi.narl.org.tw/husoc/husokm?000EF3030001000100000000000023000000001E000000000" TargetMode="External"/><Relationship Id="rId38" Type="http://schemas.openxmlformats.org/officeDocument/2006/relationships/hyperlink" Target="http://huso.stpi.narl.org.tw/husoc/husokm?!!FUNC340"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tcsd.lib.ntu.edu.tw/" TargetMode="External"/><Relationship Id="rId20" Type="http://schemas.openxmlformats.org/officeDocument/2006/relationships/hyperlink" Target="http://hanchi.ihp.sinica.edu.tw/ihp/hanji.htm" TargetMode="External"/><Relationship Id="rId29" Type="http://schemas.openxmlformats.org/officeDocument/2006/relationships/hyperlink" Target="http://penews.ntupes.edu.tw/cgi-bin/gs32/gsweb.cgi/login?o=dwebmge&amp;cache=1510220027585" TargetMode="External"/><Relationship Id="rId41" Type="http://schemas.openxmlformats.org/officeDocument/2006/relationships/hyperlink" Target="https://ebird.org/taiwan/home" TargetMode="Externa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archeodata.sinica.edu.tw/index.html" TargetMode="External"/><Relationship Id="rId32" Type="http://schemas.openxmlformats.org/officeDocument/2006/relationships/hyperlink" Target="http://huso.stpi.narl.org.tw/husoc/husokm?000EF3030001000100000000000021C00000001E000000000" TargetMode="External"/><Relationship Id="rId37" Type="http://schemas.openxmlformats.org/officeDocument/2006/relationships/hyperlink" Target="http://huso.stpi.narl.org.tw/husoc/husokm?!!FUNC440" TargetMode="External"/><Relationship Id="rId40" Type="http://schemas.openxmlformats.org/officeDocument/2006/relationships/hyperlink" Target="https://gpss.tipo.gov.tw/" TargetMode="External"/><Relationship Id="rId5" Type="http://schemas.openxmlformats.org/officeDocument/2006/relationships/hyperlink" Target="http://law.dgbas.gov.tw/" TargetMode="External"/><Relationship Id="rId15" Type="http://schemas.openxmlformats.org/officeDocument/2006/relationships/hyperlink" Target="http://tadels.law.ntu.edu.tw/" TargetMode="External"/><Relationship Id="rId23" Type="http://schemas.openxmlformats.org/officeDocument/2006/relationships/hyperlink" Target="http://stfj.ntl.edu.tw/" TargetMode="External"/><Relationship Id="rId28" Type="http://schemas.openxmlformats.org/officeDocument/2006/relationships/hyperlink" Target="http://twu.ebook.hyread.com.tw/index.jsp" TargetMode="External"/><Relationship Id="rId36" Type="http://schemas.openxmlformats.org/officeDocument/2006/relationships/hyperlink" Target="http://huso.stpi.narl.org.tw/husoc/husokm?0027C6AF000100010000000000001A400000001E000000000" TargetMode="External"/><Relationship Id="rId10" Type="http://schemas.openxmlformats.org/officeDocument/2006/relationships/hyperlink" Target="http://law.moj.gov.tw/" TargetMode="External"/><Relationship Id="rId19" Type="http://schemas.openxmlformats.org/officeDocument/2006/relationships/hyperlink" Target="http://ndweb.iis.sinica.edu.tw/race_public/index.htm" TargetMode="External"/><Relationship Id="rId31" Type="http://schemas.openxmlformats.org/officeDocument/2006/relationships/hyperlink" Target="http://stfb.ntl.edu.tw/cgi-bin/gs32/gsweb.cgi/login?o=dwebmge"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libibmap.nhu.edu.tw/citesys/" TargetMode="External"/><Relationship Id="rId22" Type="http://schemas.openxmlformats.org/officeDocument/2006/relationships/hyperlink" Target="http://tao.wordpedia.com/is_tlrcct.aspx" TargetMode="External"/><Relationship Id="rId27" Type="http://schemas.openxmlformats.org/officeDocument/2006/relationships/hyperlink" Target="http://www.airitibooks.com/" TargetMode="External"/><Relationship Id="rId30" Type="http://schemas.openxmlformats.org/officeDocument/2006/relationships/hyperlink" Target="http://sunology.yatsen.gov.tw/" TargetMode="External"/><Relationship Id="rId35" Type="http://schemas.openxmlformats.org/officeDocument/2006/relationships/hyperlink" Target="http://huso.stpi.narl.org.tw/husoc/husokm?!!FUNC400" TargetMode="External"/><Relationship Id="rId4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huso.stpi.narl.org.tw/husoc/husokm?000B05950001000100000000000000300000001E000000000"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7"/>
  <sheetViews>
    <sheetView workbookViewId="0">
      <selection activeCell="E7" sqref="A4:E7"/>
    </sheetView>
  </sheetViews>
  <sheetFormatPr defaultRowHeight="16.2" x14ac:dyDescent="0.3"/>
  <cols>
    <col min="1" max="1" width="34.44140625" bestFit="1" customWidth="1"/>
    <col min="2" max="2" width="10.77734375" bestFit="1" customWidth="1"/>
    <col min="3" max="3" width="6.21875" bestFit="1" customWidth="1"/>
    <col min="4" max="4" width="3.88671875" bestFit="1" customWidth="1"/>
    <col min="5" max="5" width="6.21875" bestFit="1" customWidth="1"/>
  </cols>
  <sheetData>
    <row r="3" spans="1:5" x14ac:dyDescent="0.3">
      <c r="A3" s="2" t="s">
        <v>117</v>
      </c>
      <c r="B3" s="2" t="s">
        <v>352</v>
      </c>
    </row>
    <row r="4" spans="1:5" x14ac:dyDescent="0.3">
      <c r="A4" s="2" t="s">
        <v>114</v>
      </c>
      <c r="B4" t="s">
        <v>210</v>
      </c>
      <c r="C4" t="s">
        <v>247</v>
      </c>
      <c r="D4" t="s">
        <v>234</v>
      </c>
      <c r="E4" t="s">
        <v>113</v>
      </c>
    </row>
    <row r="5" spans="1:5" x14ac:dyDescent="0.3">
      <c r="A5" s="3" t="s">
        <v>115</v>
      </c>
      <c r="B5" s="4">
        <v>9</v>
      </c>
      <c r="C5" s="4">
        <v>4</v>
      </c>
      <c r="D5" s="4">
        <v>30</v>
      </c>
      <c r="E5" s="4">
        <v>43</v>
      </c>
    </row>
    <row r="6" spans="1:5" x14ac:dyDescent="0.3">
      <c r="A6" s="3" t="s">
        <v>116</v>
      </c>
      <c r="B6" s="4">
        <v>2</v>
      </c>
      <c r="C6" s="4">
        <v>4</v>
      </c>
      <c r="D6" s="4">
        <v>15</v>
      </c>
      <c r="E6" s="4">
        <v>21</v>
      </c>
    </row>
    <row r="7" spans="1:5" x14ac:dyDescent="0.3">
      <c r="A7" s="3" t="s">
        <v>113</v>
      </c>
      <c r="B7" s="4">
        <v>11</v>
      </c>
      <c r="C7" s="4">
        <v>8</v>
      </c>
      <c r="D7" s="4">
        <v>45</v>
      </c>
      <c r="E7" s="4">
        <v>64</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5"/>
  <sheetViews>
    <sheetView zoomScale="110" zoomScaleNormal="110" workbookViewId="0">
      <selection activeCell="J36" sqref="J36"/>
    </sheetView>
  </sheetViews>
  <sheetFormatPr defaultRowHeight="16.2" x14ac:dyDescent="0.3"/>
  <cols>
    <col min="1" max="1" width="6.6640625" customWidth="1"/>
    <col min="2" max="2" width="30.44140625" customWidth="1"/>
    <col min="3" max="3" width="41.5546875" customWidth="1"/>
    <col min="4" max="4" width="8.6640625" customWidth="1"/>
    <col min="5" max="5" width="14" customWidth="1"/>
    <col min="6" max="6" width="24.88671875" customWidth="1"/>
    <col min="7" max="7" width="12" bestFit="1" customWidth="1"/>
    <col min="8" max="8" width="15.44140625" bestFit="1" customWidth="1"/>
    <col min="9" max="9" width="24.77734375" customWidth="1"/>
    <col min="10" max="10" width="10.88671875" customWidth="1"/>
    <col min="11" max="11" width="8.44140625" customWidth="1"/>
    <col min="12" max="12" width="27.44140625" customWidth="1"/>
    <col min="13" max="13" width="35" customWidth="1"/>
  </cols>
  <sheetData>
    <row r="1" spans="1:13" x14ac:dyDescent="0.3">
      <c r="A1" s="22" t="s">
        <v>0</v>
      </c>
      <c r="B1" s="23" t="s">
        <v>1</v>
      </c>
      <c r="C1" s="23" t="s">
        <v>2</v>
      </c>
      <c r="D1" s="22" t="s">
        <v>3</v>
      </c>
      <c r="E1" s="25" t="s">
        <v>4</v>
      </c>
      <c r="F1" s="22" t="s">
        <v>5</v>
      </c>
      <c r="G1" s="22" t="s">
        <v>103</v>
      </c>
      <c r="H1" s="22" t="s">
        <v>104</v>
      </c>
      <c r="I1" s="23" t="s">
        <v>6</v>
      </c>
      <c r="J1" s="24" t="s">
        <v>101</v>
      </c>
      <c r="K1" s="22" t="s">
        <v>7</v>
      </c>
      <c r="L1" s="23" t="s">
        <v>8</v>
      </c>
      <c r="M1" s="23" t="s">
        <v>9</v>
      </c>
    </row>
    <row r="2" spans="1:13" ht="151.80000000000001" x14ac:dyDescent="0.3">
      <c r="A2" s="16">
        <v>1</v>
      </c>
      <c r="B2" s="15" t="s">
        <v>17</v>
      </c>
      <c r="C2" s="30"/>
      <c r="D2" s="44" t="s">
        <v>10</v>
      </c>
      <c r="E2" s="44" t="s">
        <v>11</v>
      </c>
      <c r="F2" s="44" t="s">
        <v>12</v>
      </c>
      <c r="G2" s="52" t="s">
        <v>109</v>
      </c>
      <c r="H2" s="52">
        <v>44926</v>
      </c>
      <c r="I2" s="15" t="s">
        <v>291</v>
      </c>
      <c r="J2" s="20" t="s">
        <v>102</v>
      </c>
      <c r="K2" s="16" t="s">
        <v>15</v>
      </c>
      <c r="L2" s="58" t="s">
        <v>292</v>
      </c>
      <c r="M2" s="31" t="s">
        <v>18</v>
      </c>
    </row>
    <row r="3" spans="1:13" ht="207" x14ac:dyDescent="0.3">
      <c r="A3" s="16">
        <v>2</v>
      </c>
      <c r="B3" s="15" t="s">
        <v>175</v>
      </c>
      <c r="C3" s="15"/>
      <c r="D3" s="27" t="s">
        <v>10</v>
      </c>
      <c r="E3" s="27" t="s">
        <v>11</v>
      </c>
      <c r="F3" s="44" t="s">
        <v>12</v>
      </c>
      <c r="G3" s="52">
        <v>43053</v>
      </c>
      <c r="H3" s="47">
        <v>44561</v>
      </c>
      <c r="I3" s="15" t="s">
        <v>253</v>
      </c>
      <c r="J3" s="20" t="s">
        <v>84</v>
      </c>
      <c r="K3" s="20" t="s">
        <v>26</v>
      </c>
      <c r="L3" s="15" t="s">
        <v>84</v>
      </c>
      <c r="M3" s="31" t="s">
        <v>85</v>
      </c>
    </row>
    <row r="4" spans="1:13" ht="41.4" x14ac:dyDescent="0.3">
      <c r="A4" s="16">
        <v>3</v>
      </c>
      <c r="B4" s="28" t="s">
        <v>197</v>
      </c>
      <c r="C4" s="32"/>
      <c r="D4" s="44" t="s">
        <v>86</v>
      </c>
      <c r="E4" s="44" t="s">
        <v>11</v>
      </c>
      <c r="F4" s="44"/>
      <c r="G4" s="44"/>
      <c r="H4" s="44" t="s">
        <v>13</v>
      </c>
      <c r="I4" s="15" t="s">
        <v>93</v>
      </c>
      <c r="J4" s="20" t="s">
        <v>84</v>
      </c>
      <c r="K4" s="16" t="s">
        <v>26</v>
      </c>
      <c r="L4" s="15"/>
      <c r="M4" s="31" t="s">
        <v>112</v>
      </c>
    </row>
    <row r="5" spans="1:13" ht="82.8" x14ac:dyDescent="0.3">
      <c r="A5" s="16">
        <v>4</v>
      </c>
      <c r="B5" s="15" t="s">
        <v>142</v>
      </c>
      <c r="C5" s="15"/>
      <c r="D5" s="44" t="s">
        <v>10</v>
      </c>
      <c r="E5" s="44" t="s">
        <v>11</v>
      </c>
      <c r="F5" s="44" t="s">
        <v>12</v>
      </c>
      <c r="G5" s="52" t="s">
        <v>110</v>
      </c>
      <c r="H5" s="44" t="s">
        <v>13</v>
      </c>
      <c r="I5" s="15" t="s">
        <v>248</v>
      </c>
      <c r="J5" s="20" t="s">
        <v>102</v>
      </c>
      <c r="K5" s="16" t="s">
        <v>15</v>
      </c>
      <c r="L5" s="15" t="s">
        <v>193</v>
      </c>
      <c r="M5" s="33" t="s">
        <v>95</v>
      </c>
    </row>
    <row r="6" spans="1:13" ht="248.4" x14ac:dyDescent="0.3">
      <c r="A6" s="16">
        <v>5</v>
      </c>
      <c r="B6" s="15" t="s">
        <v>198</v>
      </c>
      <c r="C6" s="15" t="s">
        <v>194</v>
      </c>
      <c r="D6" s="44" t="s">
        <v>86</v>
      </c>
      <c r="E6" s="44" t="s">
        <v>11</v>
      </c>
      <c r="F6" s="44" t="s">
        <v>12</v>
      </c>
      <c r="G6" s="52">
        <v>43745</v>
      </c>
      <c r="H6" s="52">
        <v>44475</v>
      </c>
      <c r="I6" s="15" t="s">
        <v>249</v>
      </c>
      <c r="J6" s="20" t="s">
        <v>84</v>
      </c>
      <c r="K6" s="16" t="s">
        <v>26</v>
      </c>
      <c r="L6" s="15" t="s">
        <v>84</v>
      </c>
      <c r="M6" s="31" t="s">
        <v>195</v>
      </c>
    </row>
    <row r="7" spans="1:13" ht="124.2" x14ac:dyDescent="0.3">
      <c r="A7" s="16">
        <v>6</v>
      </c>
      <c r="B7" s="28" t="s">
        <v>199</v>
      </c>
      <c r="C7" s="34" t="s">
        <v>147</v>
      </c>
      <c r="D7" s="44" t="s">
        <v>86</v>
      </c>
      <c r="E7" s="44" t="s">
        <v>11</v>
      </c>
      <c r="F7" s="44"/>
      <c r="G7" s="44" t="s">
        <v>37</v>
      </c>
      <c r="H7" s="52" t="s">
        <v>13</v>
      </c>
      <c r="I7" s="15" t="s">
        <v>89</v>
      </c>
      <c r="J7" s="20" t="s">
        <v>84</v>
      </c>
      <c r="K7" s="16" t="s">
        <v>26</v>
      </c>
      <c r="L7" s="15" t="s">
        <v>84</v>
      </c>
      <c r="M7" s="31" t="s">
        <v>90</v>
      </c>
    </row>
    <row r="8" spans="1:13" ht="82.8" x14ac:dyDescent="0.3">
      <c r="A8" s="16">
        <v>7</v>
      </c>
      <c r="B8" s="15" t="s">
        <v>186</v>
      </c>
      <c r="C8" s="15" t="s">
        <v>148</v>
      </c>
      <c r="D8" s="44" t="s">
        <v>86</v>
      </c>
      <c r="E8" s="44" t="s">
        <v>11</v>
      </c>
      <c r="F8" s="44"/>
      <c r="G8" s="52">
        <v>42370</v>
      </c>
      <c r="H8" s="52" t="s">
        <v>13</v>
      </c>
      <c r="I8" s="15" t="s">
        <v>92</v>
      </c>
      <c r="J8" s="20" t="s">
        <v>84</v>
      </c>
      <c r="K8" s="16" t="s">
        <v>26</v>
      </c>
      <c r="L8" s="15"/>
      <c r="M8" s="39" t="s">
        <v>149</v>
      </c>
    </row>
    <row r="9" spans="1:13" ht="82.8" x14ac:dyDescent="0.3">
      <c r="A9" s="16">
        <v>8</v>
      </c>
      <c r="B9" s="28" t="s">
        <v>200</v>
      </c>
      <c r="C9" s="34" t="s">
        <v>146</v>
      </c>
      <c r="D9" s="44" t="s">
        <v>86</v>
      </c>
      <c r="E9" s="44" t="s">
        <v>11</v>
      </c>
      <c r="F9" s="45" t="s">
        <v>12</v>
      </c>
      <c r="G9" s="44" t="s">
        <v>37</v>
      </c>
      <c r="H9" s="44" t="s">
        <v>13</v>
      </c>
      <c r="I9" s="15" t="s">
        <v>89</v>
      </c>
      <c r="J9" s="20" t="s">
        <v>84</v>
      </c>
      <c r="K9" s="16" t="s">
        <v>26</v>
      </c>
      <c r="L9" s="15"/>
      <c r="M9" s="31" t="s">
        <v>91</v>
      </c>
    </row>
    <row r="10" spans="1:13" ht="138" x14ac:dyDescent="0.3">
      <c r="A10" s="16">
        <v>9</v>
      </c>
      <c r="B10" s="15" t="s">
        <v>141</v>
      </c>
      <c r="C10" s="15" t="s">
        <v>28</v>
      </c>
      <c r="D10" s="44" t="s">
        <v>10</v>
      </c>
      <c r="E10" s="44" t="s">
        <v>11</v>
      </c>
      <c r="F10" s="44" t="s">
        <v>12</v>
      </c>
      <c r="G10" s="44"/>
      <c r="H10" s="44" t="s">
        <v>22</v>
      </c>
      <c r="I10" s="15" t="s">
        <v>97</v>
      </c>
      <c r="J10" s="20" t="s">
        <v>84</v>
      </c>
      <c r="K10" s="16" t="s">
        <v>26</v>
      </c>
      <c r="L10" s="59" t="s">
        <v>98</v>
      </c>
      <c r="M10" s="31" t="s">
        <v>29</v>
      </c>
    </row>
    <row r="11" spans="1:13" ht="41.4" x14ac:dyDescent="0.3">
      <c r="A11" s="16">
        <v>10</v>
      </c>
      <c r="B11" s="15" t="s">
        <v>129</v>
      </c>
      <c r="C11" s="32"/>
      <c r="D11" s="44" t="s">
        <v>10</v>
      </c>
      <c r="E11" s="44" t="s">
        <v>11</v>
      </c>
      <c r="F11" s="44"/>
      <c r="G11" s="44"/>
      <c r="H11" s="44" t="s">
        <v>13</v>
      </c>
      <c r="I11" s="15" t="s">
        <v>21</v>
      </c>
      <c r="J11" s="20"/>
      <c r="K11" s="16" t="s">
        <v>15</v>
      </c>
      <c r="L11" s="15"/>
      <c r="M11" s="31" t="s">
        <v>96</v>
      </c>
    </row>
    <row r="12" spans="1:13" ht="262.2" x14ac:dyDescent="0.3">
      <c r="A12" s="16">
        <v>11</v>
      </c>
      <c r="B12" s="15" t="s">
        <v>126</v>
      </c>
      <c r="C12" s="37" t="s">
        <v>246</v>
      </c>
      <c r="D12" s="44" t="s">
        <v>86</v>
      </c>
      <c r="E12" s="45" t="s">
        <v>11</v>
      </c>
      <c r="F12" s="45" t="s">
        <v>12</v>
      </c>
      <c r="G12" s="52">
        <v>43760</v>
      </c>
      <c r="H12" s="52">
        <v>44490</v>
      </c>
      <c r="I12" s="15" t="s">
        <v>250</v>
      </c>
      <c r="J12" s="20" t="s">
        <v>84</v>
      </c>
      <c r="K12" s="16" t="s">
        <v>26</v>
      </c>
      <c r="L12" s="60"/>
      <c r="M12" s="38" t="s">
        <v>94</v>
      </c>
    </row>
    <row r="13" spans="1:13" ht="41.4" x14ac:dyDescent="0.3">
      <c r="A13" s="16">
        <v>12</v>
      </c>
      <c r="B13" s="15" t="s">
        <v>294</v>
      </c>
      <c r="C13" s="15"/>
      <c r="D13" s="44" t="s">
        <v>10</v>
      </c>
      <c r="E13" s="44" t="s">
        <v>11</v>
      </c>
      <c r="F13" s="44" t="s">
        <v>12</v>
      </c>
      <c r="G13" s="44">
        <v>2012</v>
      </c>
      <c r="H13" s="44" t="s">
        <v>22</v>
      </c>
      <c r="I13" s="15" t="s">
        <v>25</v>
      </c>
      <c r="J13" s="20" t="s">
        <v>84</v>
      </c>
      <c r="K13" s="16" t="s">
        <v>26</v>
      </c>
      <c r="L13" s="15" t="s">
        <v>27</v>
      </c>
      <c r="M13" s="39" t="s">
        <v>105</v>
      </c>
    </row>
    <row r="14" spans="1:13" ht="27.6" x14ac:dyDescent="0.3">
      <c r="A14" s="16">
        <v>13</v>
      </c>
      <c r="B14" s="15" t="s">
        <v>58</v>
      </c>
      <c r="C14" s="30"/>
      <c r="D14" s="44" t="s">
        <v>10</v>
      </c>
      <c r="E14" s="44" t="s">
        <v>32</v>
      </c>
      <c r="F14" s="44"/>
      <c r="G14" s="44"/>
      <c r="H14" s="52" t="s">
        <v>33</v>
      </c>
      <c r="I14" s="15" t="s">
        <v>54</v>
      </c>
      <c r="J14" s="20" t="s">
        <v>84</v>
      </c>
      <c r="K14" s="16" t="s">
        <v>26</v>
      </c>
      <c r="L14" s="15"/>
      <c r="M14" s="31" t="s">
        <v>59</v>
      </c>
    </row>
    <row r="15" spans="1:13" ht="27.6" x14ac:dyDescent="0.3">
      <c r="A15" s="16">
        <v>14</v>
      </c>
      <c r="B15" s="15" t="s">
        <v>50</v>
      </c>
      <c r="C15" s="15" t="s">
        <v>51</v>
      </c>
      <c r="D15" s="44" t="s">
        <v>10</v>
      </c>
      <c r="E15" s="44" t="s">
        <v>43</v>
      </c>
      <c r="F15" s="44" t="s">
        <v>36</v>
      </c>
      <c r="G15" s="44"/>
      <c r="H15" s="44" t="s">
        <v>37</v>
      </c>
      <c r="I15" s="15" t="s">
        <v>48</v>
      </c>
      <c r="J15" s="20" t="s">
        <v>84</v>
      </c>
      <c r="K15" s="16" t="s">
        <v>26</v>
      </c>
      <c r="L15" s="15"/>
      <c r="M15" s="39" t="s">
        <v>99</v>
      </c>
    </row>
    <row r="16" spans="1:13" ht="41.4" x14ac:dyDescent="0.3">
      <c r="A16" s="16">
        <v>15</v>
      </c>
      <c r="B16" s="15" t="s">
        <v>46</v>
      </c>
      <c r="C16" s="15" t="s">
        <v>47</v>
      </c>
      <c r="D16" s="44" t="s">
        <v>10</v>
      </c>
      <c r="E16" s="44" t="s">
        <v>11</v>
      </c>
      <c r="F16" s="44" t="s">
        <v>36</v>
      </c>
      <c r="G16" s="44"/>
      <c r="H16" s="44" t="s">
        <v>37</v>
      </c>
      <c r="I16" s="15" t="s">
        <v>48</v>
      </c>
      <c r="J16" s="20" t="s">
        <v>84</v>
      </c>
      <c r="K16" s="16" t="s">
        <v>26</v>
      </c>
      <c r="L16" s="15"/>
      <c r="M16" s="31" t="s">
        <v>49</v>
      </c>
    </row>
    <row r="17" spans="1:13" ht="41.4" x14ac:dyDescent="0.3">
      <c r="A17" s="16">
        <v>16</v>
      </c>
      <c r="B17" s="15" t="s">
        <v>130</v>
      </c>
      <c r="C17" s="15" t="s">
        <v>38</v>
      </c>
      <c r="D17" s="44" t="s">
        <v>10</v>
      </c>
      <c r="E17" s="27" t="s">
        <v>39</v>
      </c>
      <c r="F17" s="44" t="s">
        <v>36</v>
      </c>
      <c r="G17" s="44"/>
      <c r="H17" s="44" t="s">
        <v>37</v>
      </c>
      <c r="I17" s="15" t="s">
        <v>40</v>
      </c>
      <c r="J17" s="20" t="s">
        <v>84</v>
      </c>
      <c r="K17" s="16" t="s">
        <v>26</v>
      </c>
      <c r="L17" s="15"/>
      <c r="M17" s="31" t="s">
        <v>41</v>
      </c>
    </row>
    <row r="18" spans="1:13" ht="114" x14ac:dyDescent="0.3">
      <c r="A18" s="16">
        <v>17</v>
      </c>
      <c r="B18" s="15" t="s">
        <v>52</v>
      </c>
      <c r="C18" s="56" t="s">
        <v>53</v>
      </c>
      <c r="D18" s="44" t="s">
        <v>10</v>
      </c>
      <c r="E18" s="44" t="s">
        <v>32</v>
      </c>
      <c r="F18" s="44" t="s">
        <v>36</v>
      </c>
      <c r="G18" s="44"/>
      <c r="H18" s="52" t="s">
        <v>33</v>
      </c>
      <c r="I18" s="15" t="s">
        <v>54</v>
      </c>
      <c r="J18" s="20" t="s">
        <v>84</v>
      </c>
      <c r="K18" s="16" t="s">
        <v>26</v>
      </c>
      <c r="L18" s="15" t="s">
        <v>55</v>
      </c>
      <c r="M18" s="31" t="s">
        <v>56</v>
      </c>
    </row>
    <row r="19" spans="1:13" ht="27.6" x14ac:dyDescent="0.3">
      <c r="A19" s="16">
        <v>18</v>
      </c>
      <c r="B19" s="15" t="s">
        <v>179</v>
      </c>
      <c r="C19" s="32"/>
      <c r="D19" s="44" t="s">
        <v>10</v>
      </c>
      <c r="E19" s="44" t="s">
        <v>11</v>
      </c>
      <c r="F19" s="44"/>
      <c r="G19" s="44"/>
      <c r="H19" s="44" t="s">
        <v>13</v>
      </c>
      <c r="I19" s="15" t="s">
        <v>23</v>
      </c>
      <c r="J19" s="20"/>
      <c r="K19" s="16" t="s">
        <v>15</v>
      </c>
      <c r="L19" s="15" t="s">
        <v>111</v>
      </c>
      <c r="M19" s="31" t="s">
        <v>24</v>
      </c>
    </row>
    <row r="20" spans="1:13" x14ac:dyDescent="0.3">
      <c r="A20" s="16">
        <v>19</v>
      </c>
      <c r="B20" s="15" t="s">
        <v>205</v>
      </c>
      <c r="C20" s="32"/>
      <c r="D20" s="44" t="s">
        <v>10</v>
      </c>
      <c r="E20" s="44" t="s">
        <v>11</v>
      </c>
      <c r="F20" s="44"/>
      <c r="G20" s="44"/>
      <c r="H20" s="52" t="s">
        <v>33</v>
      </c>
      <c r="I20" s="15" t="s">
        <v>54</v>
      </c>
      <c r="J20" s="20" t="s">
        <v>84</v>
      </c>
      <c r="K20" s="16" t="s">
        <v>26</v>
      </c>
      <c r="L20" s="15"/>
      <c r="M20" s="31" t="s">
        <v>63</v>
      </c>
    </row>
    <row r="21" spans="1:13" x14ac:dyDescent="0.3">
      <c r="A21" s="16">
        <v>20</v>
      </c>
      <c r="B21" s="15" t="s">
        <v>216</v>
      </c>
      <c r="C21" s="30"/>
      <c r="D21" s="44" t="s">
        <v>10</v>
      </c>
      <c r="E21" s="44" t="s">
        <v>11</v>
      </c>
      <c r="F21" s="44" t="s">
        <v>12</v>
      </c>
      <c r="G21" s="44"/>
      <c r="H21" s="52" t="s">
        <v>13</v>
      </c>
      <c r="I21" s="15" t="s">
        <v>14</v>
      </c>
      <c r="J21" s="20"/>
      <c r="K21" s="16" t="s">
        <v>15</v>
      </c>
      <c r="L21" s="15"/>
      <c r="M21" s="31" t="s">
        <v>16</v>
      </c>
    </row>
    <row r="22" spans="1:13" ht="41.4" x14ac:dyDescent="0.3">
      <c r="A22" s="16">
        <v>21</v>
      </c>
      <c r="B22" s="15" t="s">
        <v>206</v>
      </c>
      <c r="C22" s="15" t="s">
        <v>42</v>
      </c>
      <c r="D22" s="44" t="s">
        <v>10</v>
      </c>
      <c r="E22" s="44" t="s">
        <v>43</v>
      </c>
      <c r="F22" s="44" t="s">
        <v>36</v>
      </c>
      <c r="G22" s="44"/>
      <c r="H22" s="44" t="s">
        <v>37</v>
      </c>
      <c r="I22" s="15" t="s">
        <v>44</v>
      </c>
      <c r="J22" s="20" t="s">
        <v>84</v>
      </c>
      <c r="K22" s="16" t="s">
        <v>26</v>
      </c>
      <c r="L22" s="15"/>
      <c r="M22" s="31" t="s">
        <v>45</v>
      </c>
    </row>
    <row r="23" spans="1:13" ht="55.2" x14ac:dyDescent="0.3">
      <c r="A23" s="16">
        <v>22</v>
      </c>
      <c r="B23" s="15" t="s">
        <v>64</v>
      </c>
      <c r="C23" s="15" t="s">
        <v>65</v>
      </c>
      <c r="D23" s="44" t="s">
        <v>10</v>
      </c>
      <c r="E23" s="44" t="s">
        <v>11</v>
      </c>
      <c r="F23" s="44" t="s">
        <v>36</v>
      </c>
      <c r="G23" s="44"/>
      <c r="H23" s="44" t="s">
        <v>37</v>
      </c>
      <c r="I23" s="15" t="s">
        <v>66</v>
      </c>
      <c r="J23" s="20" t="s">
        <v>84</v>
      </c>
      <c r="K23" s="16" t="s">
        <v>26</v>
      </c>
      <c r="L23" s="15"/>
      <c r="M23" s="31" t="s">
        <v>67</v>
      </c>
    </row>
    <row r="24" spans="1:13" x14ac:dyDescent="0.3">
      <c r="A24" s="16">
        <v>23</v>
      </c>
      <c r="B24" s="15" t="s">
        <v>143</v>
      </c>
      <c r="C24" s="30"/>
      <c r="D24" s="44" t="s">
        <v>10</v>
      </c>
      <c r="E24" s="44" t="s">
        <v>32</v>
      </c>
      <c r="F24" s="44"/>
      <c r="G24" s="44"/>
      <c r="H24" s="52" t="s">
        <v>57</v>
      </c>
      <c r="I24" s="15" t="s">
        <v>54</v>
      </c>
      <c r="J24" s="20" t="s">
        <v>84</v>
      </c>
      <c r="K24" s="16" t="s">
        <v>26</v>
      </c>
      <c r="L24" s="15"/>
      <c r="M24" s="39" t="s">
        <v>290</v>
      </c>
    </row>
    <row r="25" spans="1:13" x14ac:dyDescent="0.3">
      <c r="A25" s="16">
        <v>24</v>
      </c>
      <c r="B25" s="15" t="s">
        <v>60</v>
      </c>
      <c r="C25" s="30"/>
      <c r="D25" s="44" t="s">
        <v>10</v>
      </c>
      <c r="E25" s="44" t="s">
        <v>32</v>
      </c>
      <c r="F25" s="44"/>
      <c r="G25" s="44"/>
      <c r="H25" s="52" t="s">
        <v>33</v>
      </c>
      <c r="I25" s="15" t="s">
        <v>54</v>
      </c>
      <c r="J25" s="20" t="s">
        <v>84</v>
      </c>
      <c r="K25" s="16" t="s">
        <v>26</v>
      </c>
      <c r="L25" s="15"/>
      <c r="M25" s="31" t="s">
        <v>61</v>
      </c>
    </row>
    <row r="26" spans="1:13" ht="234.6" x14ac:dyDescent="0.3">
      <c r="A26" s="16">
        <v>25</v>
      </c>
      <c r="B26" s="15" t="s">
        <v>239</v>
      </c>
      <c r="C26" s="28"/>
      <c r="D26" s="44" t="s">
        <v>10</v>
      </c>
      <c r="E26" s="44" t="s">
        <v>11</v>
      </c>
      <c r="F26" s="44" t="s">
        <v>12</v>
      </c>
      <c r="G26" s="52">
        <v>43983</v>
      </c>
      <c r="H26" s="52" t="s">
        <v>13</v>
      </c>
      <c r="I26" s="15" t="s">
        <v>251</v>
      </c>
      <c r="J26" s="20" t="s">
        <v>84</v>
      </c>
      <c r="K26" s="16" t="s">
        <v>26</v>
      </c>
      <c r="L26" s="15" t="s">
        <v>255</v>
      </c>
      <c r="M26" s="31" t="s">
        <v>220</v>
      </c>
    </row>
    <row r="27" spans="1:13" ht="248.4" x14ac:dyDescent="0.3">
      <c r="A27" s="16">
        <v>26</v>
      </c>
      <c r="B27" s="15" t="s">
        <v>313</v>
      </c>
      <c r="C27" s="34" t="s">
        <v>240</v>
      </c>
      <c r="D27" s="44" t="s">
        <v>115</v>
      </c>
      <c r="E27" s="44" t="s">
        <v>207</v>
      </c>
      <c r="F27" s="44" t="s">
        <v>208</v>
      </c>
      <c r="G27" s="52">
        <v>43982</v>
      </c>
      <c r="H27" s="52">
        <v>44481</v>
      </c>
      <c r="I27" s="15" t="s">
        <v>312</v>
      </c>
      <c r="J27" s="20" t="s">
        <v>238</v>
      </c>
      <c r="K27" s="16" t="s">
        <v>234</v>
      </c>
      <c r="L27" s="15" t="s">
        <v>256</v>
      </c>
      <c r="M27" s="31" t="s">
        <v>220</v>
      </c>
    </row>
    <row r="28" spans="1:13" ht="151.80000000000001" x14ac:dyDescent="0.3">
      <c r="A28" s="16">
        <v>27</v>
      </c>
      <c r="B28" s="15" t="s">
        <v>19</v>
      </c>
      <c r="C28" s="15" t="s">
        <v>221</v>
      </c>
      <c r="D28" s="44" t="s">
        <v>10</v>
      </c>
      <c r="E28" s="44" t="s">
        <v>11</v>
      </c>
      <c r="F28" s="44" t="s">
        <v>12</v>
      </c>
      <c r="G28" s="44"/>
      <c r="H28" s="27" t="s">
        <v>351</v>
      </c>
      <c r="I28" s="15" t="s">
        <v>252</v>
      </c>
      <c r="J28" s="20" t="s">
        <v>102</v>
      </c>
      <c r="K28" s="16" t="s">
        <v>15</v>
      </c>
      <c r="L28" s="15"/>
      <c r="M28" s="31" t="s">
        <v>20</v>
      </c>
    </row>
    <row r="29" spans="1:13" ht="27.6" x14ac:dyDescent="0.3">
      <c r="A29" s="16">
        <v>28</v>
      </c>
      <c r="B29" s="15" t="s">
        <v>62</v>
      </c>
      <c r="C29" s="30"/>
      <c r="D29" s="44" t="s">
        <v>10</v>
      </c>
      <c r="E29" s="44" t="s">
        <v>32</v>
      </c>
      <c r="F29" s="44"/>
      <c r="G29" s="44"/>
      <c r="H29" s="52" t="s">
        <v>33</v>
      </c>
      <c r="I29" s="15" t="s">
        <v>54</v>
      </c>
      <c r="J29" s="20" t="s">
        <v>84</v>
      </c>
      <c r="K29" s="16" t="s">
        <v>26</v>
      </c>
      <c r="L29" s="15"/>
      <c r="M29" s="39" t="s">
        <v>100</v>
      </c>
    </row>
    <row r="30" spans="1:13" x14ac:dyDescent="0.3">
      <c r="A30" s="16">
        <v>29</v>
      </c>
      <c r="B30" s="15" t="s">
        <v>72</v>
      </c>
      <c r="C30" s="30"/>
      <c r="D30" s="44" t="s">
        <v>10</v>
      </c>
      <c r="E30" s="44" t="s">
        <v>11</v>
      </c>
      <c r="F30" s="44"/>
      <c r="G30" s="44"/>
      <c r="H30" s="52" t="s">
        <v>33</v>
      </c>
      <c r="I30" s="15" t="s">
        <v>73</v>
      </c>
      <c r="J30" s="20" t="s">
        <v>84</v>
      </c>
      <c r="K30" s="16" t="s">
        <v>26</v>
      </c>
      <c r="L30" s="28"/>
      <c r="M30" s="31" t="s">
        <v>74</v>
      </c>
    </row>
    <row r="31" spans="1:13" ht="179.4" x14ac:dyDescent="0.3">
      <c r="A31" s="16">
        <v>30</v>
      </c>
      <c r="B31" s="15" t="s">
        <v>30</v>
      </c>
      <c r="C31" s="15" t="s">
        <v>31</v>
      </c>
      <c r="D31" s="44" t="s">
        <v>10</v>
      </c>
      <c r="E31" s="44" t="s">
        <v>32</v>
      </c>
      <c r="F31" s="44"/>
      <c r="G31" s="44"/>
      <c r="H31" s="52" t="s">
        <v>33</v>
      </c>
      <c r="I31" s="15" t="s">
        <v>34</v>
      </c>
      <c r="J31" s="20" t="s">
        <v>84</v>
      </c>
      <c r="K31" s="16" t="s">
        <v>26</v>
      </c>
      <c r="L31" s="15"/>
      <c r="M31" s="31" t="s">
        <v>35</v>
      </c>
    </row>
    <row r="32" spans="1:13" ht="207" x14ac:dyDescent="0.3">
      <c r="A32" s="16">
        <v>31</v>
      </c>
      <c r="B32" s="15" t="s">
        <v>80</v>
      </c>
      <c r="C32" s="15" t="s">
        <v>81</v>
      </c>
      <c r="D32" s="44" t="s">
        <v>10</v>
      </c>
      <c r="E32" s="44" t="s">
        <v>11</v>
      </c>
      <c r="F32" s="44" t="s">
        <v>36</v>
      </c>
      <c r="G32" s="44"/>
      <c r="H32" s="44" t="s">
        <v>37</v>
      </c>
      <c r="I32" s="15" t="s">
        <v>82</v>
      </c>
      <c r="J32" s="20" t="s">
        <v>84</v>
      </c>
      <c r="K32" s="16" t="s">
        <v>26</v>
      </c>
      <c r="L32" s="15"/>
      <c r="M32" s="31" t="s">
        <v>83</v>
      </c>
    </row>
    <row r="33" spans="1:13" x14ac:dyDescent="0.3">
      <c r="A33" s="16">
        <v>32</v>
      </c>
      <c r="B33" s="15" t="s">
        <v>75</v>
      </c>
      <c r="C33" s="30"/>
      <c r="D33" s="44" t="s">
        <v>10</v>
      </c>
      <c r="E33" s="44" t="s">
        <v>32</v>
      </c>
      <c r="F33" s="44"/>
      <c r="G33" s="44"/>
      <c r="H33" s="52" t="s">
        <v>33</v>
      </c>
      <c r="I33" s="15" t="s">
        <v>76</v>
      </c>
      <c r="J33" s="20" t="s">
        <v>84</v>
      </c>
      <c r="K33" s="16" t="s">
        <v>26</v>
      </c>
      <c r="L33" s="15"/>
      <c r="M33" s="31" t="s">
        <v>77</v>
      </c>
    </row>
    <row r="34" spans="1:13" x14ac:dyDescent="0.3">
      <c r="A34" s="16">
        <v>33</v>
      </c>
      <c r="B34" s="15" t="s">
        <v>78</v>
      </c>
      <c r="C34" s="30"/>
      <c r="D34" s="44" t="s">
        <v>10</v>
      </c>
      <c r="E34" s="44" t="s">
        <v>32</v>
      </c>
      <c r="F34" s="44"/>
      <c r="G34" s="44"/>
      <c r="H34" s="52" t="s">
        <v>33</v>
      </c>
      <c r="I34" s="15" t="s">
        <v>76</v>
      </c>
      <c r="J34" s="20" t="s">
        <v>84</v>
      </c>
      <c r="K34" s="16" t="s">
        <v>26</v>
      </c>
      <c r="L34" s="15"/>
      <c r="M34" s="31" t="s">
        <v>79</v>
      </c>
    </row>
    <row r="35" spans="1:13" ht="41.4" x14ac:dyDescent="0.3">
      <c r="A35" s="16">
        <v>34</v>
      </c>
      <c r="B35" s="15" t="s">
        <v>87</v>
      </c>
      <c r="C35" s="30"/>
      <c r="D35" s="44" t="s">
        <v>86</v>
      </c>
      <c r="E35" s="44" t="s">
        <v>11</v>
      </c>
      <c r="F35" s="44" t="s">
        <v>12</v>
      </c>
      <c r="G35" s="44"/>
      <c r="H35" s="52" t="s">
        <v>108</v>
      </c>
      <c r="I35" s="15" t="s">
        <v>106</v>
      </c>
      <c r="J35" s="20" t="s">
        <v>102</v>
      </c>
      <c r="K35" s="16" t="s">
        <v>15</v>
      </c>
      <c r="L35" s="15" t="s">
        <v>107</v>
      </c>
      <c r="M35" s="31" t="s">
        <v>88</v>
      </c>
    </row>
    <row r="36" spans="1:13" ht="82.8" x14ac:dyDescent="0.3">
      <c r="A36" s="16">
        <v>35</v>
      </c>
      <c r="B36" s="15" t="s">
        <v>68</v>
      </c>
      <c r="C36" s="15" t="s">
        <v>69</v>
      </c>
      <c r="D36" s="44" t="s">
        <v>10</v>
      </c>
      <c r="E36" s="44" t="s">
        <v>43</v>
      </c>
      <c r="F36" s="44" t="s">
        <v>36</v>
      </c>
      <c r="G36" s="44"/>
      <c r="H36" s="44" t="s">
        <v>37</v>
      </c>
      <c r="I36" s="15" t="s">
        <v>70</v>
      </c>
      <c r="J36" s="20" t="s">
        <v>84</v>
      </c>
      <c r="K36" s="16" t="s">
        <v>26</v>
      </c>
      <c r="L36" s="15"/>
      <c r="M36" s="31" t="s">
        <v>71</v>
      </c>
    </row>
    <row r="37" spans="1:13" ht="124.2" x14ac:dyDescent="0.3">
      <c r="A37" s="16">
        <v>36</v>
      </c>
      <c r="B37" s="15" t="s">
        <v>131</v>
      </c>
      <c r="C37" s="19" t="s">
        <v>132</v>
      </c>
      <c r="D37" s="45" t="s">
        <v>10</v>
      </c>
      <c r="E37" s="44" t="s">
        <v>133</v>
      </c>
      <c r="F37" s="44" t="s">
        <v>36</v>
      </c>
      <c r="G37" s="52">
        <v>43040</v>
      </c>
      <c r="H37" s="44" t="s">
        <v>37</v>
      </c>
      <c r="I37" s="15" t="s">
        <v>134</v>
      </c>
      <c r="J37" s="20" t="s">
        <v>135</v>
      </c>
      <c r="K37" s="16" t="s">
        <v>26</v>
      </c>
      <c r="L37" s="15"/>
      <c r="M37" s="39" t="s">
        <v>136</v>
      </c>
    </row>
    <row r="38" spans="1:13" ht="41.4" x14ac:dyDescent="0.3">
      <c r="A38" s="16">
        <v>37</v>
      </c>
      <c r="B38" s="15" t="s">
        <v>137</v>
      </c>
      <c r="C38" s="15" t="s">
        <v>138</v>
      </c>
      <c r="D38" s="45" t="s">
        <v>10</v>
      </c>
      <c r="E38" s="44" t="s">
        <v>139</v>
      </c>
      <c r="F38" s="44" t="s">
        <v>36</v>
      </c>
      <c r="G38" s="52">
        <v>43040</v>
      </c>
      <c r="H38" s="44" t="s">
        <v>37</v>
      </c>
      <c r="I38" s="15"/>
      <c r="J38" s="20" t="s">
        <v>135</v>
      </c>
      <c r="K38" s="16" t="s">
        <v>26</v>
      </c>
      <c r="L38" s="15"/>
      <c r="M38" s="39" t="s">
        <v>140</v>
      </c>
    </row>
    <row r="39" spans="1:13" ht="55.2" x14ac:dyDescent="0.3">
      <c r="A39" s="16">
        <v>38</v>
      </c>
      <c r="B39" s="15" t="s">
        <v>196</v>
      </c>
      <c r="C39" s="15" t="s">
        <v>144</v>
      </c>
      <c r="D39" s="45" t="s">
        <v>10</v>
      </c>
      <c r="E39" s="44" t="s">
        <v>139</v>
      </c>
      <c r="F39" s="44" t="s">
        <v>36</v>
      </c>
      <c r="G39" s="52">
        <v>43040</v>
      </c>
      <c r="H39" s="44" t="s">
        <v>37</v>
      </c>
      <c r="I39" s="15"/>
      <c r="J39" s="20" t="s">
        <v>135</v>
      </c>
      <c r="K39" s="16" t="s">
        <v>26</v>
      </c>
      <c r="L39" s="15"/>
      <c r="M39" s="39" t="s">
        <v>145</v>
      </c>
    </row>
    <row r="40" spans="1:13" ht="82.8" x14ac:dyDescent="0.3">
      <c r="A40" s="16">
        <v>39</v>
      </c>
      <c r="B40" s="15" t="s">
        <v>184</v>
      </c>
      <c r="C40" s="15" t="s">
        <v>150</v>
      </c>
      <c r="D40" s="44" t="s">
        <v>86</v>
      </c>
      <c r="E40" s="44" t="s">
        <v>11</v>
      </c>
      <c r="F40" s="44" t="s">
        <v>12</v>
      </c>
      <c r="G40" s="52">
        <v>42736</v>
      </c>
      <c r="H40" s="44" t="s">
        <v>22</v>
      </c>
      <c r="I40" s="15" t="s">
        <v>89</v>
      </c>
      <c r="J40" s="20" t="s">
        <v>84</v>
      </c>
      <c r="K40" s="16" t="s">
        <v>26</v>
      </c>
      <c r="L40" s="15"/>
      <c r="M40" s="17" t="s">
        <v>151</v>
      </c>
    </row>
    <row r="41" spans="1:13" ht="124.2" x14ac:dyDescent="0.3">
      <c r="A41" s="16">
        <v>40</v>
      </c>
      <c r="B41" s="15" t="s">
        <v>152</v>
      </c>
      <c r="C41" s="15" t="s">
        <v>153</v>
      </c>
      <c r="D41" s="44" t="s">
        <v>86</v>
      </c>
      <c r="E41" s="44" t="s">
        <v>32</v>
      </c>
      <c r="F41" s="44"/>
      <c r="G41" s="52">
        <v>42736</v>
      </c>
      <c r="H41" s="44" t="s">
        <v>22</v>
      </c>
      <c r="I41" s="15" t="s">
        <v>89</v>
      </c>
      <c r="J41" s="20" t="s">
        <v>84</v>
      </c>
      <c r="K41" s="16" t="s">
        <v>26</v>
      </c>
      <c r="L41" s="15"/>
      <c r="M41" s="39" t="s">
        <v>154</v>
      </c>
    </row>
    <row r="42" spans="1:13" ht="55.2" x14ac:dyDescent="0.3">
      <c r="A42" s="16">
        <v>41</v>
      </c>
      <c r="B42" s="15" t="s">
        <v>181</v>
      </c>
      <c r="C42" s="15" t="s">
        <v>155</v>
      </c>
      <c r="D42" s="44" t="s">
        <v>86</v>
      </c>
      <c r="E42" s="44" t="s">
        <v>156</v>
      </c>
      <c r="F42" s="44"/>
      <c r="G42" s="52">
        <v>42736</v>
      </c>
      <c r="H42" s="44" t="s">
        <v>22</v>
      </c>
      <c r="I42" s="15" t="s">
        <v>89</v>
      </c>
      <c r="J42" s="20" t="s">
        <v>84</v>
      </c>
      <c r="K42" s="16" t="s">
        <v>26</v>
      </c>
      <c r="L42" s="15"/>
      <c r="M42" s="39" t="s">
        <v>157</v>
      </c>
    </row>
    <row r="43" spans="1:13" ht="96.6" x14ac:dyDescent="0.3">
      <c r="A43" s="16">
        <v>42</v>
      </c>
      <c r="B43" s="15" t="s">
        <v>180</v>
      </c>
      <c r="C43" s="15" t="s">
        <v>183</v>
      </c>
      <c r="D43" s="44" t="s">
        <v>86</v>
      </c>
      <c r="E43" s="44" t="s">
        <v>11</v>
      </c>
      <c r="F43" s="44"/>
      <c r="G43" s="52">
        <v>42736</v>
      </c>
      <c r="H43" s="44" t="s">
        <v>22</v>
      </c>
      <c r="I43" s="15" t="s">
        <v>89</v>
      </c>
      <c r="J43" s="20" t="s">
        <v>84</v>
      </c>
      <c r="K43" s="16" t="s">
        <v>26</v>
      </c>
      <c r="L43" s="15"/>
      <c r="M43" s="39" t="s">
        <v>158</v>
      </c>
    </row>
    <row r="44" spans="1:13" ht="96.6" x14ac:dyDescent="0.3">
      <c r="A44" s="16">
        <v>43</v>
      </c>
      <c r="B44" s="15" t="s">
        <v>159</v>
      </c>
      <c r="C44" s="15" t="s">
        <v>160</v>
      </c>
      <c r="D44" s="44" t="s">
        <v>86</v>
      </c>
      <c r="E44" s="44" t="s">
        <v>11</v>
      </c>
      <c r="F44" s="44"/>
      <c r="G44" s="52">
        <v>42736</v>
      </c>
      <c r="H44" s="44" t="s">
        <v>22</v>
      </c>
      <c r="I44" s="15" t="s">
        <v>89</v>
      </c>
      <c r="J44" s="20" t="s">
        <v>84</v>
      </c>
      <c r="K44" s="16" t="s">
        <v>26</v>
      </c>
      <c r="L44" s="15"/>
      <c r="M44" s="39" t="s">
        <v>161</v>
      </c>
    </row>
    <row r="45" spans="1:13" ht="151.80000000000001" x14ac:dyDescent="0.3">
      <c r="A45" s="16">
        <v>44</v>
      </c>
      <c r="B45" s="15" t="s">
        <v>162</v>
      </c>
      <c r="C45" s="19" t="s">
        <v>168</v>
      </c>
      <c r="D45" s="44" t="s">
        <v>86</v>
      </c>
      <c r="E45" s="44" t="s">
        <v>11</v>
      </c>
      <c r="F45" s="44"/>
      <c r="G45" s="52">
        <v>42736</v>
      </c>
      <c r="H45" s="44" t="s">
        <v>22</v>
      </c>
      <c r="I45" s="15" t="s">
        <v>89</v>
      </c>
      <c r="J45" s="20" t="s">
        <v>84</v>
      </c>
      <c r="K45" s="16" t="s">
        <v>26</v>
      </c>
      <c r="L45" s="15"/>
      <c r="M45" s="39" t="s">
        <v>163</v>
      </c>
    </row>
    <row r="46" spans="1:13" ht="69" x14ac:dyDescent="0.3">
      <c r="A46" s="16">
        <v>45</v>
      </c>
      <c r="B46" s="15" t="s">
        <v>164</v>
      </c>
      <c r="C46" s="15" t="s">
        <v>165</v>
      </c>
      <c r="D46" s="44" t="s">
        <v>86</v>
      </c>
      <c r="E46" s="44" t="s">
        <v>167</v>
      </c>
      <c r="F46" s="44"/>
      <c r="G46" s="52">
        <v>42736</v>
      </c>
      <c r="H46" s="44" t="s">
        <v>22</v>
      </c>
      <c r="I46" s="15" t="s">
        <v>89</v>
      </c>
      <c r="J46" s="20" t="s">
        <v>84</v>
      </c>
      <c r="K46" s="16" t="s">
        <v>26</v>
      </c>
      <c r="L46" s="15"/>
      <c r="M46" s="39" t="s">
        <v>166</v>
      </c>
    </row>
    <row r="47" spans="1:13" ht="96.6" x14ac:dyDescent="0.3">
      <c r="A47" s="16">
        <v>46</v>
      </c>
      <c r="B47" s="15" t="s">
        <v>170</v>
      </c>
      <c r="C47" s="15" t="s">
        <v>171</v>
      </c>
      <c r="D47" s="44" t="s">
        <v>86</v>
      </c>
      <c r="E47" s="44" t="s">
        <v>11</v>
      </c>
      <c r="F47" s="44"/>
      <c r="G47" s="52">
        <v>42736</v>
      </c>
      <c r="H47" s="44" t="s">
        <v>22</v>
      </c>
      <c r="I47" s="15" t="s">
        <v>89</v>
      </c>
      <c r="J47" s="20" t="s">
        <v>84</v>
      </c>
      <c r="K47" s="16" t="s">
        <v>26</v>
      </c>
      <c r="L47" s="15"/>
      <c r="M47" s="37" t="s">
        <v>169</v>
      </c>
    </row>
    <row r="48" spans="1:13" ht="82.8" x14ac:dyDescent="0.3">
      <c r="A48" s="16">
        <v>47</v>
      </c>
      <c r="B48" s="15" t="s">
        <v>176</v>
      </c>
      <c r="C48" s="15" t="s">
        <v>177</v>
      </c>
      <c r="D48" s="44" t="s">
        <v>86</v>
      </c>
      <c r="E48" s="44" t="s">
        <v>167</v>
      </c>
      <c r="F48" s="44"/>
      <c r="G48" s="52">
        <v>42736</v>
      </c>
      <c r="H48" s="44" t="s">
        <v>22</v>
      </c>
      <c r="I48" s="15" t="s">
        <v>89</v>
      </c>
      <c r="J48" s="20" t="s">
        <v>84</v>
      </c>
      <c r="K48" s="16" t="s">
        <v>26</v>
      </c>
      <c r="L48" s="15"/>
      <c r="M48" s="39" t="s">
        <v>172</v>
      </c>
    </row>
    <row r="49" spans="1:13" ht="193.2" x14ac:dyDescent="0.3">
      <c r="A49" s="16">
        <v>48</v>
      </c>
      <c r="B49" s="15" t="s">
        <v>178</v>
      </c>
      <c r="C49" s="15" t="s">
        <v>174</v>
      </c>
      <c r="D49" s="44" t="s">
        <v>10</v>
      </c>
      <c r="E49" s="44" t="s">
        <v>11</v>
      </c>
      <c r="F49" s="44" t="s">
        <v>12</v>
      </c>
      <c r="G49" s="52">
        <v>43776</v>
      </c>
      <c r="H49" s="101">
        <v>45291</v>
      </c>
      <c r="I49" s="15" t="s">
        <v>344</v>
      </c>
      <c r="J49" s="20" t="s">
        <v>135</v>
      </c>
      <c r="K49" s="16" t="s">
        <v>26</v>
      </c>
      <c r="L49" s="15"/>
      <c r="M49" s="39" t="s">
        <v>173</v>
      </c>
    </row>
    <row r="50" spans="1:13" ht="82.8" x14ac:dyDescent="0.3">
      <c r="A50" s="16">
        <v>49</v>
      </c>
      <c r="B50" s="15" t="s">
        <v>189</v>
      </c>
      <c r="C50" s="15" t="s">
        <v>190</v>
      </c>
      <c r="D50" s="44" t="s">
        <v>10</v>
      </c>
      <c r="E50" s="44" t="s">
        <v>11</v>
      </c>
      <c r="F50" s="44" t="s">
        <v>36</v>
      </c>
      <c r="G50" s="52">
        <v>43249</v>
      </c>
      <c r="H50" s="44" t="s">
        <v>22</v>
      </c>
      <c r="I50" s="15" t="s">
        <v>191</v>
      </c>
      <c r="J50" s="20" t="s">
        <v>135</v>
      </c>
      <c r="K50" s="16" t="s">
        <v>26</v>
      </c>
      <c r="L50" s="15"/>
      <c r="M50" s="39" t="s">
        <v>192</v>
      </c>
    </row>
    <row r="51" spans="1:13" ht="96.6" x14ac:dyDescent="0.3">
      <c r="A51" s="16">
        <v>50</v>
      </c>
      <c r="B51" s="15" t="s">
        <v>201</v>
      </c>
      <c r="C51" s="15" t="s">
        <v>202</v>
      </c>
      <c r="D51" s="44" t="s">
        <v>10</v>
      </c>
      <c r="E51" s="44" t="s">
        <v>11</v>
      </c>
      <c r="F51" s="44" t="s">
        <v>204</v>
      </c>
      <c r="G51" s="52">
        <v>43469</v>
      </c>
      <c r="H51" s="44" t="s">
        <v>22</v>
      </c>
      <c r="I51" s="15" t="s">
        <v>223</v>
      </c>
      <c r="J51" s="20" t="s">
        <v>135</v>
      </c>
      <c r="K51" s="16" t="s">
        <v>26</v>
      </c>
      <c r="L51" s="15"/>
      <c r="M51" s="39" t="s">
        <v>203</v>
      </c>
    </row>
    <row r="52" spans="1:13" ht="96.6" x14ac:dyDescent="0.3">
      <c r="A52" s="16">
        <v>51</v>
      </c>
      <c r="B52" s="37" t="s">
        <v>226</v>
      </c>
      <c r="C52" s="38" t="s">
        <v>228</v>
      </c>
      <c r="D52" s="27" t="s">
        <v>115</v>
      </c>
      <c r="E52" s="27" t="s">
        <v>207</v>
      </c>
      <c r="F52" s="27" t="s">
        <v>208</v>
      </c>
      <c r="G52" s="47">
        <v>43647</v>
      </c>
      <c r="H52" s="100">
        <v>44408</v>
      </c>
      <c r="I52" s="15" t="s">
        <v>229</v>
      </c>
      <c r="J52" s="20" t="s">
        <v>209</v>
      </c>
      <c r="K52" s="20" t="s">
        <v>210</v>
      </c>
      <c r="L52" s="57" t="s">
        <v>257</v>
      </c>
      <c r="M52" s="37" t="s">
        <v>259</v>
      </c>
    </row>
    <row r="53" spans="1:13" ht="69" x14ac:dyDescent="0.3">
      <c r="A53" s="16">
        <v>52</v>
      </c>
      <c r="B53" s="37" t="s">
        <v>211</v>
      </c>
      <c r="C53" s="38" t="s">
        <v>212</v>
      </c>
      <c r="D53" s="27" t="s">
        <v>115</v>
      </c>
      <c r="E53" s="27" t="s">
        <v>207</v>
      </c>
      <c r="F53" s="27" t="s">
        <v>208</v>
      </c>
      <c r="G53" s="47">
        <v>43647</v>
      </c>
      <c r="H53" s="100">
        <v>44377</v>
      </c>
      <c r="I53" s="15" t="s">
        <v>348</v>
      </c>
      <c r="J53" s="20" t="s">
        <v>209</v>
      </c>
      <c r="K53" s="20" t="s">
        <v>210</v>
      </c>
      <c r="L53" s="37" t="s">
        <v>347</v>
      </c>
      <c r="M53" s="37" t="s">
        <v>213</v>
      </c>
    </row>
    <row r="54" spans="1:13" ht="96.6" x14ac:dyDescent="0.3">
      <c r="A54" s="16">
        <v>53</v>
      </c>
      <c r="B54" s="15" t="s">
        <v>242</v>
      </c>
      <c r="C54" s="37" t="s">
        <v>217</v>
      </c>
      <c r="D54" s="27" t="s">
        <v>10</v>
      </c>
      <c r="E54" s="27" t="s">
        <v>207</v>
      </c>
      <c r="F54" s="27" t="s">
        <v>208</v>
      </c>
      <c r="G54" s="53" t="s">
        <v>218</v>
      </c>
      <c r="H54" s="54" t="s">
        <v>241</v>
      </c>
      <c r="I54" s="37" t="s">
        <v>254</v>
      </c>
      <c r="J54" s="20" t="s">
        <v>135</v>
      </c>
      <c r="K54" s="20" t="s">
        <v>26</v>
      </c>
      <c r="L54" s="37"/>
      <c r="M54" s="37" t="s">
        <v>219</v>
      </c>
    </row>
    <row r="55" spans="1:13" ht="82.8" x14ac:dyDescent="0.3">
      <c r="A55" s="16">
        <v>54</v>
      </c>
      <c r="B55" s="37" t="s">
        <v>224</v>
      </c>
      <c r="C55" s="37" t="s">
        <v>225</v>
      </c>
      <c r="D55" s="53" t="s">
        <v>115</v>
      </c>
      <c r="E55" s="45" t="s">
        <v>207</v>
      </c>
      <c r="F55" s="44" t="s">
        <v>12</v>
      </c>
      <c r="G55" s="55">
        <v>44021</v>
      </c>
      <c r="H55" s="52" t="s">
        <v>13</v>
      </c>
      <c r="I55" s="76" t="s">
        <v>222</v>
      </c>
      <c r="J55" s="20" t="s">
        <v>102</v>
      </c>
      <c r="K55" s="16" t="s">
        <v>15</v>
      </c>
      <c r="L55" s="37" t="s">
        <v>258</v>
      </c>
      <c r="M55" s="49" t="s">
        <v>227</v>
      </c>
    </row>
    <row r="56" spans="1:13" ht="96.6" x14ac:dyDescent="0.3">
      <c r="A56" s="16">
        <v>55</v>
      </c>
      <c r="B56" s="36" t="s">
        <v>230</v>
      </c>
      <c r="C56" s="38" t="s">
        <v>231</v>
      </c>
      <c r="D56" s="53" t="s">
        <v>115</v>
      </c>
      <c r="E56" s="45" t="s">
        <v>207</v>
      </c>
      <c r="F56" s="45" t="s">
        <v>232</v>
      </c>
      <c r="G56" s="45"/>
      <c r="H56" s="45" t="s">
        <v>236</v>
      </c>
      <c r="I56" s="35" t="s">
        <v>235</v>
      </c>
      <c r="J56" s="35" t="s">
        <v>233</v>
      </c>
      <c r="K56" s="35" t="s">
        <v>234</v>
      </c>
      <c r="L56" s="36"/>
      <c r="M56" s="51" t="s">
        <v>237</v>
      </c>
    </row>
    <row r="57" spans="1:13" ht="82.8" x14ac:dyDescent="0.3">
      <c r="A57" s="16">
        <v>56</v>
      </c>
      <c r="B57" s="37" t="s">
        <v>310</v>
      </c>
      <c r="C57" s="37" t="s">
        <v>243</v>
      </c>
      <c r="D57" s="53" t="s">
        <v>86</v>
      </c>
      <c r="E57" s="53" t="s">
        <v>207</v>
      </c>
      <c r="F57" s="53" t="s">
        <v>208</v>
      </c>
      <c r="G57" s="48">
        <v>44109</v>
      </c>
      <c r="H57" s="48">
        <v>44838</v>
      </c>
      <c r="I57" s="57" t="s">
        <v>244</v>
      </c>
      <c r="J57" s="76" t="s">
        <v>209</v>
      </c>
      <c r="K57" s="76" t="s">
        <v>210</v>
      </c>
      <c r="L57" s="37"/>
      <c r="M57" s="77" t="s">
        <v>245</v>
      </c>
    </row>
    <row r="58" spans="1:13" ht="90" x14ac:dyDescent="0.3">
      <c r="A58" s="16">
        <v>57</v>
      </c>
      <c r="B58" s="53" t="s">
        <v>300</v>
      </c>
      <c r="C58" s="80" t="s">
        <v>301</v>
      </c>
      <c r="D58" s="53" t="s">
        <v>115</v>
      </c>
      <c r="E58" s="53" t="s">
        <v>11</v>
      </c>
      <c r="F58" s="53" t="s">
        <v>295</v>
      </c>
      <c r="G58" s="48">
        <v>44201</v>
      </c>
      <c r="H58" s="80" t="s">
        <v>296</v>
      </c>
      <c r="I58" s="53" t="s">
        <v>297</v>
      </c>
      <c r="J58" s="53" t="s">
        <v>298</v>
      </c>
      <c r="K58" s="53" t="s">
        <v>298</v>
      </c>
      <c r="L58" s="53"/>
      <c r="M58" s="80" t="s">
        <v>299</v>
      </c>
    </row>
    <row r="59" spans="1:13" ht="145.80000000000001" x14ac:dyDescent="0.3">
      <c r="A59" s="16">
        <v>58</v>
      </c>
      <c r="B59" s="86" t="s">
        <v>308</v>
      </c>
      <c r="C59" s="86" t="s">
        <v>307</v>
      </c>
      <c r="D59" s="82" t="s">
        <v>115</v>
      </c>
      <c r="E59" s="82" t="s">
        <v>11</v>
      </c>
      <c r="F59" s="82" t="s">
        <v>319</v>
      </c>
      <c r="G59" s="83">
        <v>44285</v>
      </c>
      <c r="H59" s="83">
        <v>44459</v>
      </c>
      <c r="I59" s="82" t="s">
        <v>304</v>
      </c>
      <c r="J59" s="82" t="s">
        <v>247</v>
      </c>
      <c r="K59" s="82" t="s">
        <v>247</v>
      </c>
      <c r="L59" s="38" t="s">
        <v>305</v>
      </c>
      <c r="M59" s="77" t="s">
        <v>306</v>
      </c>
    </row>
    <row r="60" spans="1:13" ht="259.2" x14ac:dyDescent="0.3">
      <c r="A60" s="16">
        <v>59</v>
      </c>
      <c r="B60" s="77" t="s">
        <v>314</v>
      </c>
      <c r="C60" s="77" t="s">
        <v>315</v>
      </c>
      <c r="D60" s="82" t="s">
        <v>115</v>
      </c>
      <c r="E60" s="82" t="s">
        <v>11</v>
      </c>
      <c r="F60" s="82" t="s">
        <v>319</v>
      </c>
      <c r="G60" s="83">
        <v>44293</v>
      </c>
      <c r="H60" s="83">
        <v>44358</v>
      </c>
      <c r="I60" s="82" t="s">
        <v>329</v>
      </c>
      <c r="J60" s="82" t="s">
        <v>247</v>
      </c>
      <c r="K60" s="82" t="s">
        <v>247</v>
      </c>
      <c r="L60" s="77" t="s">
        <v>317</v>
      </c>
      <c r="M60" s="77" t="s">
        <v>318</v>
      </c>
    </row>
    <row r="61" spans="1:13" ht="110.4" x14ac:dyDescent="0.3">
      <c r="A61" s="99">
        <v>60</v>
      </c>
      <c r="B61" s="81" t="s">
        <v>327</v>
      </c>
      <c r="C61" s="97" t="s">
        <v>328</v>
      </c>
      <c r="D61" s="50" t="s">
        <v>86</v>
      </c>
      <c r="E61" s="50" t="s">
        <v>11</v>
      </c>
      <c r="F61" s="81" t="s">
        <v>324</v>
      </c>
      <c r="G61" s="78">
        <v>44322</v>
      </c>
      <c r="H61" s="78">
        <v>44408</v>
      </c>
      <c r="I61" s="50" t="s">
        <v>320</v>
      </c>
      <c r="J61" s="50" t="s">
        <v>247</v>
      </c>
      <c r="K61" s="50" t="s">
        <v>247</v>
      </c>
      <c r="L61" s="81" t="s">
        <v>321</v>
      </c>
      <c r="M61" s="81" t="s">
        <v>323</v>
      </c>
    </row>
    <row r="62" spans="1:13" ht="82.8" x14ac:dyDescent="0.3">
      <c r="A62" s="99">
        <v>61</v>
      </c>
      <c r="B62" s="81" t="s">
        <v>325</v>
      </c>
      <c r="C62" s="97" t="s">
        <v>326</v>
      </c>
      <c r="D62" s="50" t="s">
        <v>86</v>
      </c>
      <c r="E62" s="50" t="s">
        <v>11</v>
      </c>
      <c r="F62" s="81" t="s">
        <v>324</v>
      </c>
      <c r="G62" s="78">
        <v>44322</v>
      </c>
      <c r="H62" s="78">
        <v>44408</v>
      </c>
      <c r="I62" s="50" t="s">
        <v>320</v>
      </c>
      <c r="J62" s="50" t="s">
        <v>247</v>
      </c>
      <c r="K62" s="50" t="s">
        <v>247</v>
      </c>
      <c r="L62" s="81" t="s">
        <v>321</v>
      </c>
      <c r="M62" s="81" t="s">
        <v>322</v>
      </c>
    </row>
    <row r="63" spans="1:13" ht="113.4" x14ac:dyDescent="0.3">
      <c r="A63" s="99">
        <v>62</v>
      </c>
      <c r="B63" s="81" t="s">
        <v>330</v>
      </c>
      <c r="C63" s="81" t="s">
        <v>331</v>
      </c>
      <c r="D63" s="50" t="s">
        <v>115</v>
      </c>
      <c r="E63" s="50" t="s">
        <v>207</v>
      </c>
      <c r="F63" s="50" t="s">
        <v>319</v>
      </c>
      <c r="G63" s="78">
        <v>44334</v>
      </c>
      <c r="H63" s="78">
        <v>44377</v>
      </c>
      <c r="I63" s="50" t="s">
        <v>316</v>
      </c>
      <c r="J63" s="50" t="s">
        <v>247</v>
      </c>
      <c r="K63" s="50" t="s">
        <v>247</v>
      </c>
      <c r="L63" s="81" t="s">
        <v>317</v>
      </c>
      <c r="M63" s="81" t="s">
        <v>334</v>
      </c>
    </row>
    <row r="64" spans="1:13" ht="81" x14ac:dyDescent="0.3">
      <c r="A64" s="99">
        <v>63</v>
      </c>
      <c r="B64" s="81" t="s">
        <v>332</v>
      </c>
      <c r="C64" s="81" t="s">
        <v>333</v>
      </c>
      <c r="D64" s="50" t="s">
        <v>86</v>
      </c>
      <c r="E64" s="50" t="s">
        <v>11</v>
      </c>
      <c r="F64" s="50" t="s">
        <v>319</v>
      </c>
      <c r="G64" s="78">
        <v>44334</v>
      </c>
      <c r="H64" s="78">
        <v>44377</v>
      </c>
      <c r="I64" s="50" t="s">
        <v>316</v>
      </c>
      <c r="J64" s="50" t="s">
        <v>247</v>
      </c>
      <c r="K64" s="50" t="s">
        <v>247</v>
      </c>
      <c r="L64" s="81" t="s">
        <v>338</v>
      </c>
      <c r="M64" s="81" t="s">
        <v>335</v>
      </c>
    </row>
    <row r="65" spans="1:13" ht="165.6" x14ac:dyDescent="0.3">
      <c r="A65" s="99">
        <v>64</v>
      </c>
      <c r="B65" s="81" t="s">
        <v>336</v>
      </c>
      <c r="C65" s="97" t="s">
        <v>342</v>
      </c>
      <c r="D65" s="50" t="s">
        <v>86</v>
      </c>
      <c r="E65" s="50" t="s">
        <v>343</v>
      </c>
      <c r="F65" s="81" t="s">
        <v>341</v>
      </c>
      <c r="G65" s="98">
        <v>44342</v>
      </c>
      <c r="H65" s="78">
        <v>44428</v>
      </c>
      <c r="I65" s="50" t="s">
        <v>337</v>
      </c>
      <c r="J65" s="50" t="s">
        <v>247</v>
      </c>
      <c r="K65" s="50" t="s">
        <v>247</v>
      </c>
      <c r="L65" s="81" t="s">
        <v>339</v>
      </c>
      <c r="M65" s="81" t="s">
        <v>340</v>
      </c>
    </row>
  </sheetData>
  <phoneticPr fontId="3" type="noConversion"/>
  <conditionalFormatting sqref="H55">
    <cfRule type="cellIs" priority="1" operator="lessThan">
      <formula>#REF!</formula>
    </cfRule>
  </conditionalFormatting>
  <conditionalFormatting sqref="H2:H36">
    <cfRule type="cellIs" priority="5" operator="lessThan">
      <formula>#REF!</formula>
    </cfRule>
  </conditionalFormatting>
  <conditionalFormatting sqref="H37">
    <cfRule type="cellIs" priority="4" operator="lessThan">
      <formula>#REF!</formula>
    </cfRule>
  </conditionalFormatting>
  <conditionalFormatting sqref="H38">
    <cfRule type="cellIs" priority="3" operator="lessThan">
      <formula>#REF!</formula>
    </cfRule>
  </conditionalFormatting>
  <conditionalFormatting sqref="H39">
    <cfRule type="cellIs" priority="2" operator="lessThan">
      <formula>#REF!</formula>
    </cfRule>
  </conditionalFormatting>
  <hyperlinks>
    <hyperlink ref="B7" r:id="rId1" display="http://140.130.161.195:8080/cgi-bin/fs/auth.cgi?o=16501"/>
    <hyperlink ref="B9" r:id="rId2" display="http://140.130.161.195:8080/cgi-bin/fs/auth.cgi?o=16701"/>
    <hyperlink ref="B4" r:id="rId3" display="http://140.130.161.195:8080/cgi-bin/fs/auth.cgi?o=17201"/>
    <hyperlink ref="M19" r:id="rId4"/>
    <hyperlink ref="M15" r:id="rId5"/>
    <hyperlink ref="M32" r:id="rId6"/>
    <hyperlink ref="M22" r:id="rId7"/>
    <hyperlink ref="M36" r:id="rId8"/>
    <hyperlink ref="M17" r:id="rId9"/>
    <hyperlink ref="M23" r:id="rId10"/>
    <hyperlink ref="M16" r:id="rId11"/>
    <hyperlink ref="M20" r:id="rId12"/>
    <hyperlink ref="M8" r:id="rId13"/>
    <hyperlink ref="M30" r:id="rId14"/>
    <hyperlink ref="M34" r:id="rId15"/>
    <hyperlink ref="M33" r:id="rId16"/>
    <hyperlink ref="M29" r:id="rId17"/>
    <hyperlink ref="M25" r:id="rId18"/>
    <hyperlink ref="M14" r:id="rId19"/>
    <hyperlink ref="M31" r:id="rId20"/>
    <hyperlink ref="M2" r:id="rId21"/>
    <hyperlink ref="M10" r:id="rId22"/>
    <hyperlink ref="M18" r:id="rId23"/>
    <hyperlink ref="M24" r:id="rId24"/>
    <hyperlink ref="M35" r:id="rId25"/>
    <hyperlink ref="M3" r:id="rId26"/>
    <hyperlink ref="M5" r:id="rId27"/>
    <hyperlink ref="M13" r:id="rId28"/>
    <hyperlink ref="M37" r:id="rId29"/>
    <hyperlink ref="M38" r:id="rId30"/>
    <hyperlink ref="M39" r:id="rId31"/>
    <hyperlink ref="M41" r:id="rId32"/>
    <hyperlink ref="M42" r:id="rId33"/>
    <hyperlink ref="M43" r:id="rId34"/>
    <hyperlink ref="M44" r:id="rId35"/>
    <hyperlink ref="M45" r:id="rId36"/>
    <hyperlink ref="M46" r:id="rId37"/>
    <hyperlink ref="M48" r:id="rId38"/>
    <hyperlink ref="M49" r:id="rId39"/>
    <hyperlink ref="M50" r:id="rId40"/>
    <hyperlink ref="M51" r:id="rId41"/>
  </hyperlinks>
  <pageMargins left="0.7" right="0.7" top="0.75" bottom="0.75" header="0.3" footer="0.3"/>
  <legacyDrawing r:id="rId4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M7"/>
  <sheetViews>
    <sheetView topLeftCell="A4" zoomScale="80" zoomScaleNormal="80" workbookViewId="0">
      <selection activeCell="C4" sqref="C4"/>
    </sheetView>
  </sheetViews>
  <sheetFormatPr defaultRowHeight="16.2" x14ac:dyDescent="0.3"/>
  <cols>
    <col min="1" max="1" width="6.6640625" style="18" customWidth="1"/>
    <col min="2" max="2" width="30.44140625" customWidth="1"/>
    <col min="3" max="3" width="41.5546875" customWidth="1"/>
    <col min="4" max="4" width="8.6640625" customWidth="1"/>
    <col min="5" max="5" width="14" customWidth="1"/>
    <col min="6" max="6" width="24.88671875" customWidth="1"/>
    <col min="7" max="7" width="12" bestFit="1" customWidth="1"/>
    <col min="8" max="8" width="15.44140625" bestFit="1" customWidth="1"/>
    <col min="9" max="9" width="24.77734375" customWidth="1"/>
    <col min="10" max="10" width="10.88671875" customWidth="1"/>
    <col min="11" max="11" width="8.44140625" customWidth="1"/>
    <col min="12" max="12" width="27.44140625" customWidth="1"/>
    <col min="13" max="13" width="35" customWidth="1"/>
  </cols>
  <sheetData>
    <row r="1" spans="1:13" s="1" customFormat="1" ht="23.4" customHeight="1" x14ac:dyDescent="0.25">
      <c r="A1" s="25" t="s">
        <v>0</v>
      </c>
      <c r="B1" s="26" t="s">
        <v>1</v>
      </c>
      <c r="C1" s="26" t="s">
        <v>2</v>
      </c>
      <c r="D1" s="25" t="s">
        <v>3</v>
      </c>
      <c r="E1" s="25" t="s">
        <v>4</v>
      </c>
      <c r="F1" s="25" t="s">
        <v>5</v>
      </c>
      <c r="G1" s="25" t="s">
        <v>103</v>
      </c>
      <c r="H1" s="25" t="s">
        <v>104</v>
      </c>
      <c r="I1" s="26" t="s">
        <v>6</v>
      </c>
      <c r="J1" s="26" t="s">
        <v>101</v>
      </c>
      <c r="K1" s="25" t="s">
        <v>7</v>
      </c>
      <c r="L1" s="26" t="s">
        <v>8</v>
      </c>
      <c r="M1" s="26" t="s">
        <v>9</v>
      </c>
    </row>
    <row r="2" spans="1:13" s="96" customFormat="1" ht="123.6" customHeight="1" x14ac:dyDescent="0.3">
      <c r="A2" s="99">
        <v>60</v>
      </c>
      <c r="B2" s="81" t="s">
        <v>327</v>
      </c>
      <c r="C2" s="97" t="s">
        <v>328</v>
      </c>
      <c r="D2" s="50" t="s">
        <v>86</v>
      </c>
      <c r="E2" s="50" t="s">
        <v>11</v>
      </c>
      <c r="F2" s="81" t="s">
        <v>324</v>
      </c>
      <c r="G2" s="78">
        <v>44322</v>
      </c>
      <c r="H2" s="78">
        <v>44408</v>
      </c>
      <c r="I2" s="50" t="s">
        <v>320</v>
      </c>
      <c r="J2" s="50" t="s">
        <v>247</v>
      </c>
      <c r="K2" s="50" t="s">
        <v>247</v>
      </c>
      <c r="L2" s="81" t="s">
        <v>321</v>
      </c>
      <c r="M2" s="81" t="s">
        <v>323</v>
      </c>
    </row>
    <row r="3" spans="1:13" s="96" customFormat="1" ht="108" customHeight="1" x14ac:dyDescent="0.3">
      <c r="A3" s="99">
        <v>61</v>
      </c>
      <c r="B3" s="81" t="s">
        <v>345</v>
      </c>
      <c r="C3" s="97" t="s">
        <v>326</v>
      </c>
      <c r="D3" s="50" t="s">
        <v>86</v>
      </c>
      <c r="E3" s="50" t="s">
        <v>11</v>
      </c>
      <c r="F3" s="81" t="s">
        <v>324</v>
      </c>
      <c r="G3" s="78">
        <v>44322</v>
      </c>
      <c r="H3" s="78">
        <v>44408</v>
      </c>
      <c r="I3" s="50" t="s">
        <v>320</v>
      </c>
      <c r="J3" s="50" t="s">
        <v>247</v>
      </c>
      <c r="K3" s="50" t="s">
        <v>247</v>
      </c>
      <c r="L3" s="81" t="s">
        <v>321</v>
      </c>
      <c r="M3" s="81" t="s">
        <v>322</v>
      </c>
    </row>
    <row r="4" spans="1:13" s="7" customFormat="1" ht="120" customHeight="1" x14ac:dyDescent="0.3">
      <c r="A4" s="99">
        <v>62</v>
      </c>
      <c r="B4" s="81" t="s">
        <v>330</v>
      </c>
      <c r="C4" s="81" t="s">
        <v>331</v>
      </c>
      <c r="D4" s="50" t="s">
        <v>115</v>
      </c>
      <c r="E4" s="50" t="s">
        <v>207</v>
      </c>
      <c r="F4" s="50" t="s">
        <v>319</v>
      </c>
      <c r="G4" s="78">
        <v>44334</v>
      </c>
      <c r="H4" s="78">
        <v>44377</v>
      </c>
      <c r="I4" s="50" t="s">
        <v>316</v>
      </c>
      <c r="J4" s="50" t="s">
        <v>247</v>
      </c>
      <c r="K4" s="50" t="s">
        <v>247</v>
      </c>
      <c r="L4" s="81" t="s">
        <v>317</v>
      </c>
      <c r="M4" s="81" t="s">
        <v>334</v>
      </c>
    </row>
    <row r="5" spans="1:13" s="7" customFormat="1" ht="91.8" customHeight="1" x14ac:dyDescent="0.3">
      <c r="A5" s="99">
        <v>63</v>
      </c>
      <c r="B5" s="81" t="s">
        <v>332</v>
      </c>
      <c r="C5" s="81" t="s">
        <v>333</v>
      </c>
      <c r="D5" s="50" t="s">
        <v>86</v>
      </c>
      <c r="E5" s="50" t="s">
        <v>11</v>
      </c>
      <c r="F5" s="50" t="s">
        <v>319</v>
      </c>
      <c r="G5" s="78">
        <v>44334</v>
      </c>
      <c r="H5" s="78">
        <v>44377</v>
      </c>
      <c r="I5" s="50" t="s">
        <v>316</v>
      </c>
      <c r="J5" s="50" t="s">
        <v>247</v>
      </c>
      <c r="K5" s="50" t="s">
        <v>247</v>
      </c>
      <c r="L5" s="81" t="s">
        <v>338</v>
      </c>
      <c r="M5" s="81" t="s">
        <v>335</v>
      </c>
    </row>
    <row r="6" spans="1:13" s="96" customFormat="1" ht="177.6" customHeight="1" x14ac:dyDescent="0.3">
      <c r="A6" s="99">
        <v>64</v>
      </c>
      <c r="B6" s="81" t="s">
        <v>336</v>
      </c>
      <c r="C6" s="97" t="s">
        <v>342</v>
      </c>
      <c r="D6" s="50" t="s">
        <v>86</v>
      </c>
      <c r="E6" s="50" t="s">
        <v>343</v>
      </c>
      <c r="F6" s="81" t="s">
        <v>341</v>
      </c>
      <c r="G6" s="98">
        <v>44342</v>
      </c>
      <c r="H6" s="78">
        <v>44428</v>
      </c>
      <c r="I6" s="50" t="s">
        <v>337</v>
      </c>
      <c r="J6" s="50" t="s">
        <v>247</v>
      </c>
      <c r="K6" s="50" t="s">
        <v>247</v>
      </c>
      <c r="L6" s="81" t="s">
        <v>339</v>
      </c>
      <c r="M6" s="81" t="s">
        <v>340</v>
      </c>
    </row>
    <row r="7" spans="1:13" ht="24.6" x14ac:dyDescent="0.3">
      <c r="A7" s="105" t="s">
        <v>128</v>
      </c>
      <c r="B7" s="105"/>
      <c r="C7" s="105"/>
      <c r="D7" s="105"/>
      <c r="E7" s="105"/>
      <c r="F7" s="105"/>
      <c r="G7" s="105"/>
      <c r="H7" s="105"/>
      <c r="I7" s="105"/>
      <c r="J7" s="105"/>
      <c r="K7" s="105"/>
      <c r="L7" s="105"/>
      <c r="M7" s="105"/>
    </row>
  </sheetData>
  <mergeCells count="1">
    <mergeCell ref="A7:M7"/>
  </mergeCells>
  <phoneticPr fontId="3"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N3"/>
  <sheetViews>
    <sheetView workbookViewId="0">
      <selection activeCell="C12" sqref="C12"/>
    </sheetView>
  </sheetViews>
  <sheetFormatPr defaultRowHeight="16.2" x14ac:dyDescent="0.3"/>
  <cols>
    <col min="2" max="2" width="23.109375" customWidth="1"/>
    <col min="3" max="3" width="36.77734375" style="93" customWidth="1"/>
    <col min="4" max="4" width="12.109375" customWidth="1"/>
    <col min="5" max="5" width="14" style="93" customWidth="1"/>
    <col min="6" max="6" width="13.88671875" customWidth="1"/>
    <col min="7" max="8" width="12.109375" customWidth="1"/>
    <col min="9" max="9" width="20.44140625" customWidth="1"/>
    <col min="10" max="10" width="10.109375" customWidth="1"/>
    <col min="12" max="12" width="16.44140625" style="93" customWidth="1"/>
    <col min="13" max="13" width="20.33203125" style="46" customWidth="1"/>
    <col min="14" max="14" width="14.88671875" bestFit="1" customWidth="1"/>
  </cols>
  <sheetData>
    <row r="1" spans="1:14" s="1" customFormat="1" ht="22.2" customHeight="1" x14ac:dyDescent="0.25">
      <c r="A1" s="22" t="s">
        <v>0</v>
      </c>
      <c r="B1" s="23" t="s">
        <v>1</v>
      </c>
      <c r="C1" s="23" t="s">
        <v>2</v>
      </c>
      <c r="D1" s="22" t="s">
        <v>3</v>
      </c>
      <c r="E1" s="22" t="s">
        <v>4</v>
      </c>
      <c r="F1" s="22" t="s">
        <v>5</v>
      </c>
      <c r="G1" s="22" t="s">
        <v>103</v>
      </c>
      <c r="H1" s="22" t="s">
        <v>104</v>
      </c>
      <c r="I1" s="23" t="s">
        <v>6</v>
      </c>
      <c r="J1" s="23" t="s">
        <v>101</v>
      </c>
      <c r="K1" s="22" t="s">
        <v>7</v>
      </c>
      <c r="L1" s="23" t="s">
        <v>8</v>
      </c>
      <c r="M1" s="23" t="s">
        <v>9</v>
      </c>
      <c r="N1" s="14">
        <f ca="1">TODAY()</f>
        <v>44348</v>
      </c>
    </row>
    <row r="2" spans="1:14" s="85" customFormat="1" ht="56.4" customHeight="1" x14ac:dyDescent="0.3">
      <c r="A2" s="102" t="s">
        <v>346</v>
      </c>
      <c r="B2" s="87"/>
      <c r="C2" s="92"/>
      <c r="D2" s="88"/>
      <c r="E2" s="95"/>
      <c r="F2" s="88"/>
      <c r="G2" s="90"/>
      <c r="H2" s="90"/>
      <c r="I2" s="88"/>
      <c r="J2" s="88"/>
      <c r="K2" s="88"/>
      <c r="L2" s="94"/>
      <c r="M2" s="87"/>
      <c r="N2" s="91"/>
    </row>
    <row r="3" spans="1:14" x14ac:dyDescent="0.3">
      <c r="A3" s="106" t="s">
        <v>127</v>
      </c>
      <c r="B3" s="106"/>
      <c r="C3" s="106"/>
      <c r="D3" s="106"/>
      <c r="E3" s="106"/>
      <c r="F3" s="106"/>
      <c r="G3" s="106"/>
      <c r="H3" s="106"/>
      <c r="I3" s="106"/>
      <c r="J3" s="106"/>
      <c r="K3" s="106"/>
      <c r="L3" s="106"/>
      <c r="M3" s="106"/>
      <c r="N3" s="89"/>
    </row>
  </sheetData>
  <mergeCells count="1">
    <mergeCell ref="A3:M3"/>
  </mergeCells>
  <phoneticPr fontId="3"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Normal="100" workbookViewId="0">
      <selection activeCell="C16" sqref="C16"/>
    </sheetView>
  </sheetViews>
  <sheetFormatPr defaultColWidth="9" defaultRowHeight="16.2" x14ac:dyDescent="0.3"/>
  <cols>
    <col min="1" max="1" width="33.44140625" style="7" customWidth="1"/>
    <col min="2" max="2" width="17" style="7" customWidth="1"/>
    <col min="3" max="3" width="28.5546875" style="7" customWidth="1"/>
    <col min="4" max="16384" width="9" style="7"/>
  </cols>
  <sheetData>
    <row r="1" spans="1:3" ht="22.8" customHeight="1" x14ac:dyDescent="0.3">
      <c r="A1" s="103" t="s">
        <v>118</v>
      </c>
      <c r="B1" s="103" t="s">
        <v>119</v>
      </c>
      <c r="C1" s="103" t="s">
        <v>120</v>
      </c>
    </row>
    <row r="2" spans="1:3" x14ac:dyDescent="0.3">
      <c r="A2" s="11" t="s">
        <v>121</v>
      </c>
      <c r="B2" s="104">
        <v>10685</v>
      </c>
      <c r="C2" s="5" t="s">
        <v>350</v>
      </c>
    </row>
    <row r="3" spans="1:3" x14ac:dyDescent="0.3">
      <c r="A3" s="11" t="s">
        <v>215</v>
      </c>
      <c r="B3" s="104">
        <v>10443</v>
      </c>
      <c r="C3" s="5" t="s">
        <v>350</v>
      </c>
    </row>
    <row r="4" spans="1:3" x14ac:dyDescent="0.3">
      <c r="A4" s="5" t="s">
        <v>214</v>
      </c>
      <c r="B4" s="12">
        <v>1</v>
      </c>
      <c r="C4" s="5" t="s">
        <v>125</v>
      </c>
    </row>
    <row r="5" spans="1:3" ht="32.4" x14ac:dyDescent="0.3">
      <c r="A5" s="11" t="s">
        <v>226</v>
      </c>
      <c r="B5" s="21">
        <v>50</v>
      </c>
      <c r="C5" s="5" t="s">
        <v>349</v>
      </c>
    </row>
    <row r="6" spans="1:3" ht="32.4" x14ac:dyDescent="0.3">
      <c r="A6" s="11" t="s">
        <v>226</v>
      </c>
      <c r="B6" s="12">
        <v>0</v>
      </c>
      <c r="C6" s="13" t="s">
        <v>293</v>
      </c>
    </row>
    <row r="7" spans="1:3" x14ac:dyDescent="0.3">
      <c r="A7" s="11" t="s">
        <v>211</v>
      </c>
      <c r="B7" s="29">
        <v>1346</v>
      </c>
      <c r="C7" s="5" t="s">
        <v>349</v>
      </c>
    </row>
    <row r="8" spans="1:3" x14ac:dyDescent="0.3">
      <c r="A8" s="8" t="s">
        <v>122</v>
      </c>
      <c r="B8" s="41">
        <f>SUM(B2:B7)</f>
        <v>22525</v>
      </c>
      <c r="C8" s="9"/>
    </row>
    <row r="9" spans="1:3" x14ac:dyDescent="0.3">
      <c r="A9" s="49" t="s">
        <v>311</v>
      </c>
      <c r="B9" s="84">
        <v>128</v>
      </c>
      <c r="C9" s="5" t="s">
        <v>125</v>
      </c>
    </row>
    <row r="10" spans="1:3" x14ac:dyDescent="0.3">
      <c r="A10" s="6" t="s">
        <v>123</v>
      </c>
      <c r="B10" s="13">
        <v>0</v>
      </c>
      <c r="C10" s="13" t="s">
        <v>309</v>
      </c>
    </row>
    <row r="11" spans="1:3" ht="32.4" x14ac:dyDescent="0.3">
      <c r="A11" s="6" t="s">
        <v>180</v>
      </c>
      <c r="B11" s="40">
        <v>635</v>
      </c>
      <c r="C11" s="107" t="s">
        <v>188</v>
      </c>
    </row>
    <row r="12" spans="1:3" ht="32.4" x14ac:dyDescent="0.3">
      <c r="A12" s="6" t="s">
        <v>182</v>
      </c>
      <c r="B12" s="40">
        <v>1</v>
      </c>
      <c r="C12" s="108"/>
    </row>
    <row r="13" spans="1:3" ht="32.4" x14ac:dyDescent="0.3">
      <c r="A13" s="6" t="s">
        <v>185</v>
      </c>
      <c r="B13" s="43">
        <v>259</v>
      </c>
      <c r="C13" s="108"/>
    </row>
    <row r="14" spans="1:3" x14ac:dyDescent="0.3">
      <c r="A14" s="6" t="s">
        <v>187</v>
      </c>
      <c r="B14" s="43">
        <v>71</v>
      </c>
      <c r="C14" s="109"/>
    </row>
    <row r="15" spans="1:3" x14ac:dyDescent="0.3">
      <c r="A15" s="8" t="s">
        <v>124</v>
      </c>
      <c r="B15" s="42">
        <f>SUM(B9:B14)</f>
        <v>1094</v>
      </c>
      <c r="C15" s="10"/>
    </row>
  </sheetData>
  <mergeCells count="1">
    <mergeCell ref="C11:C14"/>
  </mergeCells>
  <phoneticPr fontId="3" type="noConversion"/>
  <hyperlinks>
    <hyperlink ref="C11"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5"/>
  <sheetViews>
    <sheetView tabSelected="1" zoomScale="90" zoomScaleNormal="90" workbookViewId="0">
      <selection activeCell="S14" sqref="S14"/>
    </sheetView>
  </sheetViews>
  <sheetFormatPr defaultRowHeight="16.2" x14ac:dyDescent="0.3"/>
  <cols>
    <col min="1" max="1" width="24.109375" customWidth="1"/>
    <col min="2" max="2" width="13.44140625" bestFit="1" customWidth="1"/>
    <col min="3" max="3" width="12" bestFit="1" customWidth="1"/>
    <col min="4" max="4" width="10.33203125" bestFit="1" customWidth="1"/>
    <col min="5" max="5" width="12" bestFit="1" customWidth="1"/>
    <col min="6" max="6" width="9" bestFit="1" customWidth="1"/>
    <col min="7" max="7" width="12" bestFit="1" customWidth="1"/>
    <col min="8" max="8" width="9.109375" bestFit="1" customWidth="1"/>
    <col min="9" max="9" width="10.33203125" bestFit="1" customWidth="1"/>
    <col min="10" max="10" width="9.109375" bestFit="1" customWidth="1"/>
    <col min="11" max="11" width="10.33203125" bestFit="1" customWidth="1"/>
    <col min="12" max="12" width="9.109375" bestFit="1" customWidth="1"/>
    <col min="13" max="15" width="10.33203125" bestFit="1" customWidth="1"/>
    <col min="16" max="17" width="9.109375" bestFit="1" customWidth="1"/>
    <col min="18" max="18" width="9.109375" customWidth="1"/>
    <col min="19" max="19" width="12.5546875" customWidth="1"/>
  </cols>
  <sheetData>
    <row r="1" spans="1:19" ht="39.6" x14ac:dyDescent="0.3">
      <c r="A1" s="61" t="s">
        <v>272</v>
      </c>
      <c r="B1" s="62" t="s">
        <v>273</v>
      </c>
      <c r="C1" s="62" t="s">
        <v>274</v>
      </c>
      <c r="D1" s="62" t="s">
        <v>275</v>
      </c>
      <c r="E1" s="62" t="s">
        <v>260</v>
      </c>
      <c r="F1" s="62" t="s">
        <v>261</v>
      </c>
      <c r="G1" s="63" t="s">
        <v>276</v>
      </c>
      <c r="H1" s="63" t="s">
        <v>277</v>
      </c>
      <c r="I1" s="63" t="s">
        <v>262</v>
      </c>
      <c r="J1" s="63" t="s">
        <v>263</v>
      </c>
      <c r="K1" s="63" t="s">
        <v>264</v>
      </c>
      <c r="L1" s="63" t="s">
        <v>265</v>
      </c>
      <c r="M1" s="63" t="s">
        <v>266</v>
      </c>
      <c r="N1" s="63" t="s">
        <v>267</v>
      </c>
      <c r="O1" s="63" t="s">
        <v>278</v>
      </c>
      <c r="P1" s="63" t="s">
        <v>268</v>
      </c>
      <c r="Q1" s="63" t="s">
        <v>269</v>
      </c>
      <c r="R1" s="63" t="s">
        <v>302</v>
      </c>
      <c r="S1" s="64" t="s">
        <v>279</v>
      </c>
    </row>
    <row r="2" spans="1:19" ht="21" x14ac:dyDescent="0.4">
      <c r="A2" s="65" t="s">
        <v>280</v>
      </c>
      <c r="B2" s="66"/>
      <c r="C2" s="67"/>
      <c r="D2" s="67">
        <v>2500</v>
      </c>
      <c r="E2" s="67">
        <v>32960</v>
      </c>
      <c r="F2" s="67"/>
      <c r="G2" s="68"/>
      <c r="H2" s="68"/>
      <c r="I2" s="68"/>
      <c r="J2" s="68"/>
      <c r="K2" s="68"/>
      <c r="L2" s="68"/>
      <c r="M2" s="68"/>
      <c r="N2" s="68"/>
      <c r="O2" s="68"/>
      <c r="P2" s="68"/>
      <c r="Q2" s="68"/>
      <c r="R2" s="68"/>
      <c r="S2" s="69">
        <f t="shared" ref="S2:S13" si="0">SUM(B2:R2)</f>
        <v>35460</v>
      </c>
    </row>
    <row r="3" spans="1:19" ht="21" x14ac:dyDescent="0.4">
      <c r="A3" s="65" t="s">
        <v>270</v>
      </c>
      <c r="B3" s="66">
        <v>27</v>
      </c>
      <c r="C3" s="67"/>
      <c r="D3" s="67"/>
      <c r="E3" s="67"/>
      <c r="F3" s="67"/>
      <c r="G3" s="68"/>
      <c r="H3" s="68"/>
      <c r="I3" s="68"/>
      <c r="J3" s="68"/>
      <c r="K3" s="68"/>
      <c r="L3" s="68"/>
      <c r="M3" s="68"/>
      <c r="N3" s="68"/>
      <c r="O3" s="68"/>
      <c r="P3" s="68"/>
      <c r="Q3" s="68"/>
      <c r="R3" s="68"/>
      <c r="S3" s="69">
        <f t="shared" si="0"/>
        <v>27</v>
      </c>
    </row>
    <row r="4" spans="1:19" ht="21" x14ac:dyDescent="0.4">
      <c r="A4" s="65" t="s">
        <v>281</v>
      </c>
      <c r="B4" s="66">
        <v>100</v>
      </c>
      <c r="C4" s="67"/>
      <c r="D4" s="67"/>
      <c r="E4" s="67"/>
      <c r="F4" s="67"/>
      <c r="G4" s="68"/>
      <c r="H4" s="68"/>
      <c r="I4" s="68"/>
      <c r="J4" s="68"/>
      <c r="K4" s="68"/>
      <c r="L4" s="68"/>
      <c r="M4" s="68"/>
      <c r="N4" s="68"/>
      <c r="O4" s="68"/>
      <c r="P4" s="68"/>
      <c r="Q4" s="68"/>
      <c r="R4" s="68"/>
      <c r="S4" s="69">
        <f t="shared" si="0"/>
        <v>100</v>
      </c>
    </row>
    <row r="5" spans="1:19" ht="21" x14ac:dyDescent="0.4">
      <c r="A5" s="65" t="s">
        <v>271</v>
      </c>
      <c r="B5" s="66">
        <v>1</v>
      </c>
      <c r="C5" s="67"/>
      <c r="D5" s="67"/>
      <c r="E5" s="67"/>
      <c r="F5" s="67"/>
      <c r="G5" s="68"/>
      <c r="H5" s="68"/>
      <c r="I5" s="68"/>
      <c r="J5" s="68"/>
      <c r="K5" s="68"/>
      <c r="L5" s="68"/>
      <c r="M5" s="68"/>
      <c r="N5" s="68"/>
      <c r="O5" s="68"/>
      <c r="P5" s="68"/>
      <c r="Q5" s="68"/>
      <c r="R5" s="68"/>
      <c r="S5" s="69">
        <f t="shared" si="0"/>
        <v>1</v>
      </c>
    </row>
    <row r="6" spans="1:19" ht="21" x14ac:dyDescent="0.4">
      <c r="A6" s="65" t="s">
        <v>282</v>
      </c>
      <c r="B6" s="66">
        <v>22</v>
      </c>
      <c r="C6" s="67"/>
      <c r="D6" s="67"/>
      <c r="E6" s="67"/>
      <c r="F6" s="67">
        <v>39</v>
      </c>
      <c r="G6" s="67">
        <v>63</v>
      </c>
      <c r="H6" s="68"/>
      <c r="I6" s="68"/>
      <c r="J6" s="68">
        <v>105</v>
      </c>
      <c r="K6" s="68"/>
      <c r="L6" s="68"/>
      <c r="M6" s="68"/>
      <c r="N6" s="68"/>
      <c r="O6" s="68"/>
      <c r="P6" s="68"/>
      <c r="Q6" s="68"/>
      <c r="R6" s="68"/>
      <c r="S6" s="69">
        <f t="shared" si="0"/>
        <v>229</v>
      </c>
    </row>
    <row r="7" spans="1:19" ht="21" x14ac:dyDescent="0.4">
      <c r="A7" s="65" t="s">
        <v>283</v>
      </c>
      <c r="B7" s="66">
        <v>1867</v>
      </c>
      <c r="C7" s="67"/>
      <c r="D7" s="67"/>
      <c r="E7" s="67"/>
      <c r="F7" s="67"/>
      <c r="G7" s="68">
        <v>87</v>
      </c>
      <c r="H7" s="68">
        <v>210</v>
      </c>
      <c r="I7" s="68">
        <v>2280</v>
      </c>
      <c r="J7" s="68">
        <v>290</v>
      </c>
      <c r="K7" s="68">
        <v>1513</v>
      </c>
      <c r="L7" s="68">
        <v>941</v>
      </c>
      <c r="M7" s="68">
        <v>1363</v>
      </c>
      <c r="N7" s="68">
        <v>1126</v>
      </c>
      <c r="O7" s="68">
        <v>1062</v>
      </c>
      <c r="P7" s="68">
        <v>480</v>
      </c>
      <c r="Q7" s="68">
        <v>200</v>
      </c>
      <c r="R7" s="68"/>
      <c r="S7" s="69">
        <f t="shared" si="0"/>
        <v>11419</v>
      </c>
    </row>
    <row r="8" spans="1:19" ht="21" x14ac:dyDescent="0.4">
      <c r="A8" s="65" t="s">
        <v>284</v>
      </c>
      <c r="B8" s="66">
        <v>45</v>
      </c>
      <c r="C8" s="67"/>
      <c r="D8" s="67"/>
      <c r="E8" s="67"/>
      <c r="F8" s="67"/>
      <c r="G8" s="68"/>
      <c r="H8" s="68"/>
      <c r="I8" s="68"/>
      <c r="J8" s="68"/>
      <c r="K8" s="68"/>
      <c r="L8" s="68"/>
      <c r="M8" s="68"/>
      <c r="N8" s="68"/>
      <c r="O8" s="68"/>
      <c r="P8" s="68"/>
      <c r="Q8" s="68"/>
      <c r="R8" s="68"/>
      <c r="S8" s="69">
        <f t="shared" si="0"/>
        <v>45</v>
      </c>
    </row>
    <row r="9" spans="1:19" ht="39.6" x14ac:dyDescent="0.4">
      <c r="A9" s="65" t="s">
        <v>285</v>
      </c>
      <c r="B9" s="66"/>
      <c r="C9" s="67"/>
      <c r="D9" s="67"/>
      <c r="E9" s="67"/>
      <c r="F9" s="67"/>
      <c r="G9" s="68"/>
      <c r="H9" s="68"/>
      <c r="I9" s="68"/>
      <c r="J9" s="68">
        <v>60</v>
      </c>
      <c r="K9" s="68"/>
      <c r="L9" s="68"/>
      <c r="M9" s="68"/>
      <c r="N9" s="68"/>
      <c r="O9" s="68"/>
      <c r="P9" s="68"/>
      <c r="Q9" s="68"/>
      <c r="R9" s="68"/>
      <c r="S9" s="69">
        <f t="shared" si="0"/>
        <v>60</v>
      </c>
    </row>
    <row r="10" spans="1:19" ht="39.6" x14ac:dyDescent="0.4">
      <c r="A10" s="65" t="s">
        <v>286</v>
      </c>
      <c r="B10" s="66"/>
      <c r="C10" s="67"/>
      <c r="D10" s="67"/>
      <c r="E10" s="67"/>
      <c r="F10" s="67"/>
      <c r="G10" s="68"/>
      <c r="H10" s="68"/>
      <c r="I10" s="68"/>
      <c r="J10" s="68"/>
      <c r="K10" s="68"/>
      <c r="L10" s="68"/>
      <c r="M10" s="68"/>
      <c r="N10" s="68"/>
      <c r="O10" s="68">
        <v>9</v>
      </c>
      <c r="P10" s="68"/>
      <c r="Q10" s="68">
        <v>31</v>
      </c>
      <c r="R10" s="68"/>
      <c r="S10" s="69">
        <f t="shared" si="0"/>
        <v>40</v>
      </c>
    </row>
    <row r="11" spans="1:19" ht="39.6" x14ac:dyDescent="0.4">
      <c r="A11" s="70" t="s">
        <v>287</v>
      </c>
      <c r="B11" s="66"/>
      <c r="C11" s="67">
        <v>10976</v>
      </c>
      <c r="D11" s="67"/>
      <c r="E11" s="67"/>
      <c r="F11" s="67"/>
      <c r="G11" s="68">
        <v>15252</v>
      </c>
      <c r="H11" s="71"/>
      <c r="I11" s="71"/>
      <c r="J11" s="71"/>
      <c r="K11" s="71"/>
      <c r="L11" s="71"/>
      <c r="M11" s="71"/>
      <c r="N11" s="71"/>
      <c r="O11" s="71"/>
      <c r="P11" s="71"/>
      <c r="Q11" s="71"/>
      <c r="R11" s="71"/>
      <c r="S11" s="69">
        <f t="shared" si="0"/>
        <v>26228</v>
      </c>
    </row>
    <row r="12" spans="1:19" ht="21" x14ac:dyDescent="0.4">
      <c r="A12" s="70" t="s">
        <v>288</v>
      </c>
      <c r="B12" s="66"/>
      <c r="C12" s="67"/>
      <c r="D12" s="67"/>
      <c r="E12" s="67"/>
      <c r="F12" s="67"/>
      <c r="G12" s="68"/>
      <c r="H12" s="71"/>
      <c r="I12" s="71"/>
      <c r="J12" s="71"/>
      <c r="K12" s="71"/>
      <c r="L12" s="71"/>
      <c r="M12" s="71"/>
      <c r="N12" s="71"/>
      <c r="O12" s="71"/>
      <c r="P12" s="71"/>
      <c r="Q12" s="71">
        <v>16</v>
      </c>
      <c r="R12" s="71"/>
      <c r="S12" s="69">
        <f t="shared" si="0"/>
        <v>16</v>
      </c>
    </row>
    <row r="13" spans="1:19" ht="34.799999999999997" customHeight="1" x14ac:dyDescent="0.4">
      <c r="A13" s="70" t="s">
        <v>303</v>
      </c>
      <c r="B13" s="66">
        <v>1</v>
      </c>
      <c r="C13" s="67"/>
      <c r="D13" s="67"/>
      <c r="E13" s="67"/>
      <c r="F13" s="67"/>
      <c r="G13" s="68"/>
      <c r="H13" s="71"/>
      <c r="I13" s="71"/>
      <c r="J13" s="71"/>
      <c r="K13" s="71"/>
      <c r="L13" s="71"/>
      <c r="M13" s="71"/>
      <c r="N13" s="71"/>
      <c r="O13" s="71"/>
      <c r="P13" s="71"/>
      <c r="Q13" s="71"/>
      <c r="R13" s="71"/>
      <c r="S13" s="69">
        <f t="shared" si="0"/>
        <v>1</v>
      </c>
    </row>
    <row r="14" spans="1:19" ht="22.2" x14ac:dyDescent="0.4">
      <c r="A14" s="72" t="s">
        <v>289</v>
      </c>
      <c r="B14" s="73">
        <f t="shared" ref="B14:S14" si="1">SUM(B2:B13)</f>
        <v>2063</v>
      </c>
      <c r="C14" s="74">
        <f t="shared" si="1"/>
        <v>10976</v>
      </c>
      <c r="D14" s="74">
        <f t="shared" si="1"/>
        <v>2500</v>
      </c>
      <c r="E14" s="74">
        <f t="shared" si="1"/>
        <v>32960</v>
      </c>
      <c r="F14" s="74">
        <f t="shared" si="1"/>
        <v>39</v>
      </c>
      <c r="G14" s="74">
        <f t="shared" si="1"/>
        <v>15402</v>
      </c>
      <c r="H14" s="74">
        <f t="shared" si="1"/>
        <v>210</v>
      </c>
      <c r="I14" s="74">
        <f t="shared" si="1"/>
        <v>2280</v>
      </c>
      <c r="J14" s="74">
        <f t="shared" si="1"/>
        <v>455</v>
      </c>
      <c r="K14" s="74">
        <f t="shared" si="1"/>
        <v>1513</v>
      </c>
      <c r="L14" s="74">
        <f t="shared" si="1"/>
        <v>941</v>
      </c>
      <c r="M14" s="74">
        <f t="shared" si="1"/>
        <v>1363</v>
      </c>
      <c r="N14" s="74">
        <f t="shared" si="1"/>
        <v>1126</v>
      </c>
      <c r="O14" s="74">
        <f t="shared" si="1"/>
        <v>1071</v>
      </c>
      <c r="P14" s="74">
        <f t="shared" si="1"/>
        <v>480</v>
      </c>
      <c r="Q14" s="74">
        <f t="shared" si="1"/>
        <v>247</v>
      </c>
      <c r="R14" s="74">
        <f t="shared" si="1"/>
        <v>0</v>
      </c>
      <c r="S14" s="75">
        <f t="shared" si="1"/>
        <v>73626</v>
      </c>
    </row>
    <row r="15" spans="1:19" x14ac:dyDescent="0.3">
      <c r="F15" s="79"/>
    </row>
  </sheetData>
  <phoneticPr fontId="3"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工作表3</vt:lpstr>
      <vt:lpstr>2021年05月可用</vt:lpstr>
      <vt:lpstr>新增資料庫</vt:lpstr>
      <vt:lpstr>下架資料庫</vt:lpstr>
      <vt:lpstr>電子期刊數量統計</vt:lpstr>
      <vt:lpstr>電子書數量統計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2021-06-01T05:37:28Z</dcterms:modified>
</cp:coreProperties>
</file>