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工作\統計\11112\"/>
    </mc:Choice>
  </mc:AlternateContent>
  <bookViews>
    <workbookView xWindow="0" yWindow="225" windowWidth="11610" windowHeight="9330" activeTab="1"/>
  </bookViews>
  <sheets>
    <sheet name="工作表4" sheetId="122" r:id="rId1"/>
    <sheet name="2022年12月可用" sheetId="120" r:id="rId2"/>
    <sheet name="新增資料庫" sheetId="5" r:id="rId3"/>
    <sheet name="下架資料庫" sheetId="4" r:id="rId4"/>
    <sheet name="電子期刊數量統計" sheetId="3" r:id="rId5"/>
    <sheet name="電子書數量統計" sheetId="59" r:id="rId6"/>
  </sheets>
  <definedNames>
    <definedName name="_xlnm._FilterDatabase" localSheetId="1" hidden="1">'2022年12月可用'!$A$1:$M$68</definedName>
  </definedNames>
  <calcPr calcId="162913"/>
  <pivotCaches>
    <pivotCache cacheId="0" r:id="rId7"/>
  </pivotCaches>
</workbook>
</file>

<file path=xl/calcChain.xml><?xml version="1.0" encoding="utf-8"?>
<calcChain xmlns="http://schemas.openxmlformats.org/spreadsheetml/2006/main">
  <c r="T16" i="59" l="1"/>
  <c r="U15" i="59"/>
  <c r="U14" i="59"/>
  <c r="U13" i="59"/>
  <c r="U12" i="59"/>
  <c r="U11" i="59"/>
  <c r="U10" i="59"/>
  <c r="U9" i="59"/>
  <c r="U8" i="59"/>
  <c r="U7" i="59"/>
  <c r="U6" i="59"/>
  <c r="U5" i="59"/>
  <c r="U4" i="59"/>
  <c r="U3" i="59"/>
  <c r="U2" i="59"/>
  <c r="B14" i="3" l="1"/>
  <c r="B8" i="3"/>
  <c r="U16" i="59"/>
  <c r="S16" i="59"/>
  <c r="R16" i="59"/>
  <c r="Q16" i="59"/>
  <c r="P16" i="59"/>
  <c r="O16" i="59"/>
  <c r="N16" i="59"/>
  <c r="M16" i="59"/>
  <c r="L16" i="59"/>
  <c r="K16" i="59"/>
  <c r="J16" i="59"/>
  <c r="I16" i="59"/>
  <c r="H16" i="59"/>
  <c r="G16" i="59"/>
  <c r="F16" i="59"/>
  <c r="E16" i="59"/>
  <c r="D16" i="59"/>
  <c r="C16" i="59"/>
  <c r="B16" i="59"/>
  <c r="N1" i="4"/>
</calcChain>
</file>

<file path=xl/comments1.xml><?xml version="1.0" encoding="utf-8"?>
<comments xmlns="http://schemas.openxmlformats.org/spreadsheetml/2006/main">
  <authors>
    <author>user</author>
  </authors>
  <commentList>
    <comment ref="I3" authorId="0" shapeId="0">
      <text>
        <r>
          <rPr>
            <b/>
            <sz val="9"/>
            <color indexed="81"/>
            <rFont val="Tahoma"/>
            <family val="2"/>
          </rPr>
          <t>user:</t>
        </r>
        <r>
          <rPr>
            <sz val="9"/>
            <color indexed="81"/>
            <rFont val="Tahoma"/>
            <family val="2"/>
          </rPr>
          <t xml:space="preserve">
105</t>
        </r>
        <r>
          <rPr>
            <sz val="9"/>
            <color indexed="81"/>
            <rFont val="細明體"/>
            <family val="3"/>
            <charset val="136"/>
          </rPr>
          <t>年電子資源永續發展計畫訂期</t>
        </r>
        <r>
          <rPr>
            <sz val="9"/>
            <color indexed="81"/>
            <rFont val="Tahoma"/>
            <family val="2"/>
          </rPr>
          <t xml:space="preserve">
2016/11/15~2017/11/14
106</t>
        </r>
        <r>
          <rPr>
            <sz val="9"/>
            <color indexed="81"/>
            <rFont val="細明體"/>
            <family val="3"/>
            <charset val="136"/>
          </rPr>
          <t xml:space="preserve">年電子資源永續發展計畫訂期
</t>
        </r>
        <r>
          <rPr>
            <sz val="9"/>
            <color indexed="81"/>
            <rFont val="Tahoma"/>
            <family val="2"/>
          </rPr>
          <t>2017/11/14~2018/12/31</t>
        </r>
      </text>
    </comment>
  </commentList>
</comments>
</file>

<file path=xl/comments2.xml><?xml version="1.0" encoding="utf-8"?>
<comments xmlns="http://schemas.openxmlformats.org/spreadsheetml/2006/main">
  <authors>
    <author>User</author>
    <author>user</author>
  </authors>
  <commentList>
    <comment ref="E2" authorId="0" shapeId="0">
      <text>
        <r>
          <rPr>
            <b/>
            <sz val="9"/>
            <color indexed="81"/>
            <rFont val="Tahoma"/>
            <family val="2"/>
          </rPr>
          <t>User:</t>
        </r>
        <r>
          <rPr>
            <sz val="9"/>
            <color indexed="81"/>
            <rFont val="Tahoma"/>
            <family val="2"/>
          </rPr>
          <t xml:space="preserve">
</t>
        </r>
        <r>
          <rPr>
            <sz val="9"/>
            <color indexed="81"/>
            <rFont val="細明體"/>
            <family val="3"/>
            <charset val="136"/>
          </rPr>
          <t xml:space="preserve">學校經費
</t>
        </r>
      </text>
    </comment>
    <comment ref="B6" authorId="0" shapeId="0">
      <text>
        <r>
          <rPr>
            <b/>
            <sz val="9"/>
            <color indexed="81"/>
            <rFont val="Tahoma"/>
            <family val="2"/>
          </rPr>
          <t>User:</t>
        </r>
        <r>
          <rPr>
            <sz val="9"/>
            <color indexed="81"/>
            <rFont val="Tahoma"/>
            <family val="2"/>
          </rPr>
          <t xml:space="preserve">
8</t>
        </r>
        <r>
          <rPr>
            <sz val="9"/>
            <color indexed="81"/>
            <rFont val="細明體"/>
            <family val="3"/>
            <charset val="136"/>
          </rPr>
          <t>校技職校院共性電子資料庫-22種</t>
        </r>
      </text>
    </comment>
    <comment ref="F6" authorId="0" shapeId="0">
      <text>
        <r>
          <rPr>
            <b/>
            <sz val="9"/>
            <color indexed="81"/>
            <rFont val="Tahoma"/>
            <family val="2"/>
          </rPr>
          <t>User:</t>
        </r>
        <r>
          <rPr>
            <sz val="9"/>
            <color indexed="81"/>
            <rFont val="Tahoma"/>
            <family val="2"/>
          </rPr>
          <t xml:space="preserve">
98</t>
        </r>
        <r>
          <rPr>
            <sz val="9"/>
            <color indexed="81"/>
            <rFont val="細明體"/>
            <family val="3"/>
            <charset val="136"/>
          </rPr>
          <t>年度私立技專校院協進會</t>
        </r>
      </text>
    </comment>
    <comment ref="B7" authorId="0" shapeId="0">
      <text>
        <r>
          <rPr>
            <b/>
            <sz val="9"/>
            <color indexed="81"/>
            <rFont val="Tahoma"/>
            <family val="2"/>
          </rPr>
          <t>User:</t>
        </r>
        <r>
          <rPr>
            <sz val="9"/>
            <color indexed="81"/>
            <rFont val="Tahoma"/>
            <family val="2"/>
          </rPr>
          <t xml:space="preserve">
2020/10 </t>
        </r>
        <r>
          <rPr>
            <sz val="9"/>
            <color indexed="81"/>
            <rFont val="細明體"/>
            <family val="3"/>
            <charset val="136"/>
          </rPr>
          <t>統計可用電子書計11219種
扣除採購數量9352
11219-9352=1867(贈)</t>
        </r>
      </text>
    </comment>
    <comment ref="J7" authorId="0" shapeId="0">
      <text>
        <r>
          <rPr>
            <b/>
            <sz val="9"/>
            <color indexed="81"/>
            <rFont val="Tahoma"/>
            <family val="2"/>
          </rPr>
          <t xml:space="preserve">User:
</t>
        </r>
        <r>
          <rPr>
            <b/>
            <sz val="9"/>
            <color indexed="81"/>
            <rFont val="細明體"/>
            <family val="3"/>
            <charset val="136"/>
          </rPr>
          <t xml:space="preserve">獎補助款
</t>
        </r>
        <r>
          <rPr>
            <sz val="9"/>
            <color indexed="81"/>
            <rFont val="細明體"/>
            <family val="3"/>
            <charset val="136"/>
          </rPr>
          <t>0001-00 250冊
0013-00 40冊</t>
        </r>
        <r>
          <rPr>
            <b/>
            <sz val="9"/>
            <color indexed="81"/>
            <rFont val="Tahoma"/>
            <family val="2"/>
          </rPr>
          <t xml:space="preserve">
</t>
        </r>
      </text>
    </comment>
    <comment ref="Q7" authorId="1" shapeId="0">
      <text>
        <r>
          <rPr>
            <b/>
            <sz val="12"/>
            <color indexed="81"/>
            <rFont val="標楷體"/>
            <family val="4"/>
            <charset val="136"/>
          </rPr>
          <t>108年整發經費，華藝提供的贈書200本</t>
        </r>
      </text>
    </comment>
    <comment ref="J9" authorId="0" shapeId="0">
      <text>
        <r>
          <rPr>
            <b/>
            <sz val="9"/>
            <color indexed="81"/>
            <rFont val="Tahoma"/>
            <family val="2"/>
          </rPr>
          <t>User:</t>
        </r>
        <r>
          <rPr>
            <sz val="9"/>
            <color indexed="81"/>
            <rFont val="Tahoma"/>
            <family val="2"/>
          </rPr>
          <t xml:space="preserve">
102</t>
        </r>
        <r>
          <rPr>
            <sz val="9"/>
            <color indexed="81"/>
            <rFont val="細明體"/>
            <family val="3"/>
            <charset val="136"/>
          </rPr>
          <t>年度台灣學術電子資源永續發展計畫</t>
        </r>
      </text>
    </comment>
    <comment ref="O10" authorId="0" shapeId="0">
      <text>
        <r>
          <rPr>
            <b/>
            <sz val="9"/>
            <color indexed="81"/>
            <rFont val="Tahoma"/>
            <family val="2"/>
          </rPr>
          <t>User:</t>
        </r>
        <r>
          <rPr>
            <sz val="9"/>
            <color indexed="81"/>
            <rFont val="Tahoma"/>
            <family val="2"/>
          </rPr>
          <t xml:space="preserve">
107</t>
        </r>
        <r>
          <rPr>
            <sz val="9"/>
            <color indexed="81"/>
            <rFont val="細明體"/>
            <family val="3"/>
            <charset val="136"/>
          </rPr>
          <t>年「聯合圖書資源共享平台計畫｣</t>
        </r>
      </text>
    </comment>
    <comment ref="Q10" authorId="0" shapeId="0">
      <text>
        <r>
          <rPr>
            <sz val="9"/>
            <color indexed="81"/>
            <rFont val="Tahoma"/>
            <family val="2"/>
          </rPr>
          <t>109</t>
        </r>
        <r>
          <rPr>
            <sz val="9"/>
            <color indexed="81"/>
            <rFont val="細明體"/>
            <family val="3"/>
            <charset val="136"/>
          </rPr>
          <t>年中區技職院校「聯合圖書資源共享平台計畫｣-</t>
        </r>
        <r>
          <rPr>
            <b/>
            <sz val="10"/>
            <color indexed="81"/>
            <rFont val="細明體"/>
            <family val="3"/>
            <charset val="136"/>
          </rPr>
          <t>16本</t>
        </r>
        <r>
          <rPr>
            <sz val="9"/>
            <color indexed="81"/>
            <rFont val="細明體"/>
            <family val="3"/>
            <charset val="136"/>
          </rPr>
          <t xml:space="preserve">
109年中區技職院校「聯合圖書資源共享平台計畫｣-</t>
        </r>
        <r>
          <rPr>
            <b/>
            <sz val="10"/>
            <color indexed="81"/>
            <rFont val="細明體"/>
            <family val="3"/>
            <charset val="136"/>
          </rPr>
          <t>15本</t>
        </r>
        <r>
          <rPr>
            <sz val="9"/>
            <color indexed="81"/>
            <rFont val="細明體"/>
            <family val="3"/>
            <charset val="136"/>
          </rPr>
          <t>(109.12.18)</t>
        </r>
      </text>
    </comment>
    <comment ref="R10" authorId="1" shapeId="0">
      <text>
        <r>
          <rPr>
            <sz val="9"/>
            <color indexed="81"/>
            <rFont val="Tahoma"/>
            <family val="2"/>
          </rPr>
          <t>110</t>
        </r>
        <r>
          <rPr>
            <sz val="9"/>
            <color indexed="81"/>
            <rFont val="細明體"/>
            <family val="3"/>
            <charset val="136"/>
          </rPr>
          <t>年度教育部獎勵補助款：</t>
        </r>
        <r>
          <rPr>
            <b/>
            <sz val="11"/>
            <color indexed="81"/>
            <rFont val="細明體"/>
            <family val="3"/>
            <charset val="136"/>
          </rPr>
          <t>520</t>
        </r>
        <r>
          <rPr>
            <sz val="9"/>
            <color indexed="81"/>
            <rFont val="細明體"/>
            <family val="3"/>
            <charset val="136"/>
          </rPr>
          <t>本      110年「聯合圖書資源共享平台計畫」-HyRead Ebook</t>
        </r>
        <r>
          <rPr>
            <b/>
            <sz val="11"/>
            <color indexed="81"/>
            <rFont val="細明體"/>
            <family val="3"/>
            <charset val="136"/>
          </rPr>
          <t>10</t>
        </r>
        <r>
          <rPr>
            <sz val="9"/>
            <color indexed="81"/>
            <rFont val="細明體"/>
            <family val="3"/>
            <charset val="136"/>
          </rPr>
          <t>冊</t>
        </r>
      </text>
    </comment>
    <comment ref="Q12" authorId="1" shapeId="0">
      <text>
        <r>
          <rPr>
            <b/>
            <sz val="9"/>
            <color indexed="81"/>
            <rFont val="Tahoma"/>
            <family val="2"/>
          </rPr>
          <t>108</t>
        </r>
        <r>
          <rPr>
            <b/>
            <sz val="9"/>
            <color indexed="81"/>
            <rFont val="細明體"/>
            <family val="3"/>
            <charset val="136"/>
          </rPr>
          <t>年中部技專聯合圖書資源共享平台計畫</t>
        </r>
      </text>
    </comment>
    <comment ref="R12" authorId="1" shapeId="0">
      <text>
        <r>
          <rPr>
            <b/>
            <sz val="9"/>
            <color indexed="81"/>
            <rFont val="Tahoma"/>
            <family val="2"/>
          </rPr>
          <t>110</t>
        </r>
        <r>
          <rPr>
            <b/>
            <sz val="9"/>
            <color indexed="81"/>
            <rFont val="細明體"/>
            <family val="3"/>
            <charset val="136"/>
          </rPr>
          <t>年中部技專聯合圖書資源共享平台計畫</t>
        </r>
      </text>
    </comment>
    <comment ref="B13" authorId="1" shapeId="0">
      <text>
        <r>
          <rPr>
            <b/>
            <sz val="9"/>
            <color indexed="81"/>
            <rFont val="細明體"/>
            <family val="3"/>
            <charset val="136"/>
          </rPr>
          <t>2021/1/22
你敢不敢</t>
        </r>
        <r>
          <rPr>
            <b/>
            <sz val="9"/>
            <color indexed="81"/>
            <rFont val="Tahoma"/>
            <family val="2"/>
          </rPr>
          <t xml:space="preserve">? : </t>
        </r>
        <r>
          <rPr>
            <b/>
            <sz val="9"/>
            <color indexed="81"/>
            <rFont val="細明體"/>
            <family val="3"/>
            <charset val="136"/>
          </rPr>
          <t>為自己勇敢一次</t>
        </r>
        <r>
          <rPr>
            <b/>
            <sz val="9"/>
            <color indexed="81"/>
            <rFont val="Tahoma"/>
            <family val="2"/>
          </rPr>
          <t xml:space="preserve"> </t>
        </r>
      </text>
    </comment>
    <comment ref="R14" authorId="1" shapeId="0">
      <text>
        <r>
          <rPr>
            <sz val="9"/>
            <color indexed="81"/>
            <rFont val="細明體"/>
            <family val="3"/>
            <charset val="136"/>
          </rPr>
          <t>行政院原子能委員會</t>
        </r>
        <r>
          <rPr>
            <sz val="9"/>
            <color indexed="81"/>
            <rFont val="Tahoma"/>
            <family val="2"/>
          </rPr>
          <t>109</t>
        </r>
        <r>
          <rPr>
            <sz val="9"/>
            <color indexed="81"/>
            <rFont val="細明體"/>
            <family val="3"/>
            <charset val="136"/>
          </rPr>
          <t>年年報</t>
        </r>
      </text>
    </comment>
  </commentList>
</comments>
</file>

<file path=xl/sharedStrings.xml><?xml version="1.0" encoding="utf-8"?>
<sst xmlns="http://schemas.openxmlformats.org/spreadsheetml/2006/main" count="849" uniqueCount="394">
  <si>
    <t>序號</t>
    <phoneticPr fontId="3" type="noConversion"/>
  </si>
  <si>
    <t>資料庫/電子書平台名稱</t>
    <phoneticPr fontId="3" type="noConversion"/>
  </si>
  <si>
    <t>簡介</t>
    <phoneticPr fontId="3" type="noConversion"/>
  </si>
  <si>
    <t>語言別</t>
    <phoneticPr fontId="3" type="noConversion"/>
  </si>
  <si>
    <t>適用系所</t>
    <phoneticPr fontId="3" type="noConversion"/>
  </si>
  <si>
    <t>連線方式</t>
    <phoneticPr fontId="3" type="noConversion"/>
  </si>
  <si>
    <t>來源</t>
    <phoneticPr fontId="3" type="noConversion"/>
  </si>
  <si>
    <t>訂/贈</t>
    <phoneticPr fontId="3" type="noConversion"/>
  </si>
  <si>
    <t>備註</t>
    <phoneticPr fontId="3" type="noConversion"/>
  </si>
  <si>
    <t>網址</t>
    <phoneticPr fontId="3" type="noConversion"/>
  </si>
  <si>
    <t>中文</t>
    <phoneticPr fontId="3" type="noConversion"/>
  </si>
  <si>
    <t>綜合</t>
    <phoneticPr fontId="3" type="noConversion"/>
  </si>
  <si>
    <t>鎖校園IP</t>
    <phoneticPr fontId="3" type="noConversion"/>
  </si>
  <si>
    <t>買斷</t>
    <phoneticPr fontId="3" type="noConversion"/>
  </si>
  <si>
    <t>100年度教育部獎補助</t>
    <phoneticPr fontId="3" type="noConversion"/>
  </si>
  <si>
    <t>訂</t>
    <phoneticPr fontId="3" type="noConversion"/>
  </si>
  <si>
    <t xml:space="preserve"> http://140.130.161.198/eng/ </t>
    <phoneticPr fontId="3" type="noConversion"/>
  </si>
  <si>
    <t>http://www.airitilibrary.com/</t>
    <phoneticPr fontId="3" type="noConversion"/>
  </si>
  <si>
    <t xml:space="preserve"> http://hunteq.com/brain.htm</t>
    <phoneticPr fontId="3" type="noConversion"/>
  </si>
  <si>
    <t>99年教育部獎補助款</t>
    <phoneticPr fontId="3" type="noConversion"/>
  </si>
  <si>
    <t>永久使用</t>
    <phoneticPr fontId="3" type="noConversion"/>
  </si>
  <si>
    <t>教育部獎補助款</t>
    <phoneticPr fontId="3" type="noConversion"/>
  </si>
  <si>
    <t>http://cec.lib.apabi.com/List.asp?lang=big5&amp;DocGroupID=2</t>
    <phoneticPr fontId="3" type="noConversion"/>
  </si>
  <si>
    <t>102中區技職校院區域教學資源中心聯合圖書資源共享平台計畫</t>
    <phoneticPr fontId="3" type="noConversion"/>
  </si>
  <si>
    <t>贈</t>
    <phoneticPr fontId="3" type="noConversion"/>
  </si>
  <si>
    <t>2012授權使用工研院產經中心60冊</t>
    <phoneticPr fontId="3" type="noConversion"/>
  </si>
  <si>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phoneticPr fontId="3" type="noConversion"/>
  </si>
  <si>
    <t>http://tao.wordpedia.com/is_tlrcct.aspx</t>
    <phoneticPr fontId="3" type="noConversion"/>
  </si>
  <si>
    <t>漢籍電子文獻資料庫</t>
    <phoneticPr fontId="3" type="noConversion"/>
  </si>
  <si>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phoneticPr fontId="3" type="noConversion"/>
  </si>
  <si>
    <t>通識</t>
    <phoneticPr fontId="3" type="noConversion"/>
  </si>
  <si>
    <t>免費授權</t>
    <phoneticPr fontId="3" type="noConversion"/>
  </si>
  <si>
    <t>中研院授權使用</t>
    <phoneticPr fontId="3" type="noConversion"/>
  </si>
  <si>
    <t>http://hanchi.ihp.sinica.edu.tw/ihp/hanji.htm</t>
    <phoneticPr fontId="3" type="noConversion"/>
  </si>
  <si>
    <t>無限制</t>
    <phoneticPr fontId="3" type="noConversion"/>
  </si>
  <si>
    <t>永久</t>
    <phoneticPr fontId="3" type="noConversion"/>
  </si>
  <si>
    <t>由台灣證卷交易所彙整之國內上市櫃之基本資料、各項統計報表、股權異動等資訊，提供國內投資人參考運用</t>
    <phoneticPr fontId="3" type="noConversion"/>
  </si>
  <si>
    <t xml:space="preserve">商管類
</t>
    <phoneticPr fontId="3" type="noConversion"/>
  </si>
  <si>
    <t>台灣證卷交易所</t>
    <phoneticPr fontId="3" type="noConversion"/>
  </si>
  <si>
    <t>http://mops.twse.com.tw/mops/web/index</t>
    <phoneticPr fontId="3" type="noConversion"/>
  </si>
  <si>
    <t>為考試院所綜整建置之全國人事法規資料庫，內容包含法律、法律命令、行政規則及法規名稱中英文對照等資訊</t>
    <phoneticPr fontId="3" type="noConversion"/>
  </si>
  <si>
    <t>法律</t>
    <phoneticPr fontId="3" type="noConversion"/>
  </si>
  <si>
    <t>考試院</t>
    <phoneticPr fontId="3" type="noConversion"/>
  </si>
  <si>
    <t>http://weblaw.exam.gov.tw/</t>
    <phoneticPr fontId="3" type="noConversion"/>
  </si>
  <si>
    <t>中華民國統計資訊網</t>
    <phoneticPr fontId="3" type="noConversion"/>
  </si>
  <si>
    <t>行政院主計總處</t>
    <phoneticPr fontId="3" type="noConversion"/>
  </si>
  <si>
    <t xml:space="preserve">http://www1.stat.gov.tw/mp.asp?mp=3  </t>
    <phoneticPr fontId="3" type="noConversion"/>
  </si>
  <si>
    <t>中華民國主計法規及相關規定</t>
    <phoneticPr fontId="3" type="noConversion"/>
  </si>
  <si>
    <t>中華民國主計處提供主計相關法規與判例、解釋。</t>
    <phoneticPr fontId="3" type="noConversion"/>
  </si>
  <si>
    <t xml:space="preserve">日治時期期刊全文影像系統 </t>
    <phoneticPr fontId="3" type="noConversion"/>
  </si>
  <si>
    <t>免費授權使用</t>
    <phoneticPr fontId="3" type="noConversion"/>
  </si>
  <si>
    <t>國立臺灣圖書館</t>
    <phoneticPr fontId="3" type="noConversion"/>
  </si>
  <si>
    <t>http://stfj.ntl.edu.tw/</t>
    <phoneticPr fontId="3" type="noConversion"/>
  </si>
  <si>
    <t>免費//授權</t>
    <phoneticPr fontId="3" type="noConversion"/>
  </si>
  <si>
    <t>中國西南少數民族資料庫</t>
    <phoneticPr fontId="3" type="noConversion"/>
  </si>
  <si>
    <t>http://ndweb.iis.sinica.edu.tw/race_public/index.htm</t>
    <phoneticPr fontId="3" type="noConversion"/>
  </si>
  <si>
    <t>拓片與古文書數位典藏</t>
    <phoneticPr fontId="3" type="noConversion"/>
  </si>
  <si>
    <t>http://rub.ihp.sinica.edu.tw/</t>
    <phoneticPr fontId="3" type="noConversion"/>
  </si>
  <si>
    <t>善本古籍資料庫</t>
    <phoneticPr fontId="3" type="noConversion"/>
  </si>
  <si>
    <t>http://ebooks.lib.ntu.edu.tw/Home/ListBooks</t>
    <phoneticPr fontId="3" type="noConversion"/>
  </si>
  <si>
    <t>全國法規資料庫</t>
    <phoneticPr fontId="3" type="noConversion"/>
  </si>
  <si>
    <t xml:space="preserve">提供全國各類刑法規檢索，內容包括法規類別、判例檢索、兩岸協議等資源，為全國最完之法規資料庫。
</t>
    <phoneticPr fontId="3" type="noConversion"/>
  </si>
  <si>
    <t>法務部全國法規資料庫工作小組</t>
    <phoneticPr fontId="3" type="noConversion"/>
  </si>
  <si>
    <t>http://law.moj.gov.tw/</t>
    <phoneticPr fontId="3" type="noConversion"/>
  </si>
  <si>
    <t xml:space="preserve">證券暨期貨法令判解查詢系統 
</t>
    <phoneticPr fontId="3" type="noConversion"/>
  </si>
  <si>
    <t xml:space="preserve">本系統提供詳實、即時之證券暨期貨相關法令判解資料，透過無遠弗界之網際網路供各界查詢。 本系統為國內第一個擁有完整證券暨期貨管理相關法學資料與查詢功能的法學資料查詢系統網站。
</t>
    <phoneticPr fontId="3" type="noConversion"/>
  </si>
  <si>
    <t>法源資訊股份有限公司</t>
    <phoneticPr fontId="3" type="noConversion"/>
  </si>
  <si>
    <t xml:space="preserve">http://www.selaw.com.tw/   </t>
    <phoneticPr fontId="3" type="noConversion"/>
  </si>
  <si>
    <t>無盡藏學術期刊資料庫</t>
    <phoneticPr fontId="3" type="noConversion"/>
  </si>
  <si>
    <t>南華大學免費授權使用</t>
    <phoneticPr fontId="3" type="noConversion"/>
  </si>
  <si>
    <t>http://libibmap.nhu.edu.tw/citesys/</t>
    <phoneticPr fontId="3" type="noConversion"/>
  </si>
  <si>
    <t>臺灣日治時期統計資料庫</t>
    <phoneticPr fontId="3" type="noConversion"/>
  </si>
  <si>
    <t>國科會經費補助</t>
    <phoneticPr fontId="3" type="noConversion"/>
  </si>
  <si>
    <t>http://tcsd.lib.ntu.edu.tw/</t>
    <phoneticPr fontId="3" type="noConversion"/>
  </si>
  <si>
    <t>臺灣法實證研究資料庫</t>
    <phoneticPr fontId="3" type="noConversion"/>
  </si>
  <si>
    <t>http://tadels.law.ntu.edu.tw/</t>
    <phoneticPr fontId="3" type="noConversion"/>
  </si>
  <si>
    <t>臺灣人文及社會科學引文索引資料庫</t>
    <phoneticPr fontId="3" type="noConversion"/>
  </si>
  <si>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phoneticPr fontId="3" type="noConversion"/>
  </si>
  <si>
    <t>國家圖書館</t>
    <phoneticPr fontId="3" type="noConversion"/>
  </si>
  <si>
    <t>http://tci.ncl.edu.tw/cgi-bin/gs32/gsweb.cgi/ccd=hGvlpy/tcisearch_opt1?Geticket=1</t>
    <phoneticPr fontId="3" type="noConversion"/>
  </si>
  <si>
    <t>續贈</t>
    <phoneticPr fontId="3" type="noConversion"/>
  </si>
  <si>
    <t>西文</t>
    <phoneticPr fontId="3" type="noConversion"/>
  </si>
  <si>
    <t>數位化論文典藏聯盟資料庫
Digital Dissertation Consortium(DDC)</t>
    <phoneticPr fontId="3" type="noConversion"/>
  </si>
  <si>
    <t>http://www.pqdd.sinica.edu.tw/</t>
    <phoneticPr fontId="3" type="noConversion"/>
  </si>
  <si>
    <t>國科會人文處全國學術版</t>
    <phoneticPr fontId="3" type="noConversion"/>
  </si>
  <si>
    <t xml:space="preserve">  http://kafka.chadwyck.co.uk/   
 </t>
    <phoneticPr fontId="3" type="noConversion"/>
  </si>
  <si>
    <t xml:space="preserve"> http://schiller.chadwyck.co.uk/   
</t>
    <phoneticPr fontId="3" type="noConversion"/>
  </si>
  <si>
    <t>國科會全國學術版</t>
    <phoneticPr fontId="3" type="noConversion"/>
  </si>
  <si>
    <t>國科會法語研究計畫</t>
    <phoneticPr fontId="3" type="noConversion"/>
  </si>
  <si>
    <t>http://www.airitibooks.com/</t>
    <phoneticPr fontId="3" type="noConversion"/>
  </si>
  <si>
    <t xml:space="preserve">http://reading.udn.com/libnew/Index.do?U_ID=tit
http://reading.udn.com/lib/tit </t>
    <phoneticPr fontId="3" type="noConversion"/>
  </si>
  <si>
    <t>103中區技職校院區域教學資源中心聯合圖書資源共享平台計畫</t>
    <phoneticPr fontId="3" type="noConversion"/>
  </si>
  <si>
    <t>中區技職校院區域教學資源中心TAO書籍庫專區</t>
    <phoneticPr fontId="3" type="noConversion"/>
  </si>
  <si>
    <t>http://law.dgbas.gov.tw/</t>
    <phoneticPr fontId="3" type="noConversion"/>
  </si>
  <si>
    <t>http://npmhost.npm.gov.tw/tts/npmmeta/RB/RB.html</t>
    <phoneticPr fontId="3" type="noConversion"/>
  </si>
  <si>
    <t>續訂情況</t>
    <phoneticPr fontId="3" type="noConversion"/>
  </si>
  <si>
    <t>續訂</t>
    <phoneticPr fontId="3" type="noConversion"/>
  </si>
  <si>
    <t>啟用日期</t>
    <phoneticPr fontId="3" type="noConversion"/>
  </si>
  <si>
    <t>到期日期</t>
    <phoneticPr fontId="3" type="noConversion"/>
  </si>
  <si>
    <t>http://twu.ebook.hyread.com.tw/index.jsp</t>
    <phoneticPr fontId="3" type="noConversion"/>
  </si>
  <si>
    <t>99教育部獎補助款訂購
103年教育部獎勵補助
106年教育部獎勵補助</t>
    <phoneticPr fontId="3" type="noConversion"/>
  </si>
  <si>
    <t>106年新增200筆</t>
    <phoneticPr fontId="3" type="noConversion"/>
  </si>
  <si>
    <t>買斷(2017)</t>
    <phoneticPr fontId="3" type="noConversion"/>
  </si>
  <si>
    <t>2012-</t>
    <phoneticPr fontId="3" type="noConversion"/>
  </si>
  <si>
    <t>2010-</t>
    <phoneticPr fontId="3" type="noConversion"/>
  </si>
  <si>
    <t>更名"中華數字書苑"</t>
    <phoneticPr fontId="3" type="noConversion"/>
  </si>
  <si>
    <t>總計</t>
  </si>
  <si>
    <t>列標籤</t>
  </si>
  <si>
    <t>中文</t>
  </si>
  <si>
    <t>西文</t>
  </si>
  <si>
    <t>計數 - 資料庫/電子書平台名稱</t>
  </si>
  <si>
    <t>資料庫名稱</t>
    <phoneticPr fontId="3" type="noConversion"/>
  </si>
  <si>
    <t>數量</t>
    <phoneticPr fontId="3" type="noConversion"/>
  </si>
  <si>
    <t>備註</t>
    <phoneticPr fontId="3" type="noConversion"/>
  </si>
  <si>
    <t>華藝線上圖書館-CJTD</t>
    <phoneticPr fontId="3" type="noConversion"/>
  </si>
  <si>
    <t>中文電子期刊</t>
    <phoneticPr fontId="3" type="noConversion"/>
  </si>
  <si>
    <t>西文電子期刊</t>
    <phoneticPr fontId="3" type="noConversion"/>
  </si>
  <si>
    <t>Web of Science</t>
    <phoneticPr fontId="3" type="noConversion"/>
  </si>
  <si>
    <t>*下架資料庫定義：以學年度為單位，如使用期限已到之資料庫，則納入下架資料庫清冊當中</t>
    <phoneticPr fontId="3" type="noConversion"/>
  </si>
  <si>
    <t>*新增資料庫定義為：以學年度為單位，新購(贈)資料庫，不在原資料庫清冊當中。如為續訂則不列入新增資料庫清冊中。</t>
    <phoneticPr fontId="3" type="noConversion"/>
  </si>
  <si>
    <t>udn數位閱讀電子書</t>
    <phoneticPr fontId="3" type="noConversion"/>
  </si>
  <si>
    <t xml:space="preserve">公開資訊觀測站 </t>
    <phoneticPr fontId="3" type="noConversion"/>
  </si>
  <si>
    <t>體育文獻資料庫</t>
    <phoneticPr fontId="3" type="noConversion"/>
  </si>
  <si>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phoneticPr fontId="3" type="noConversion"/>
  </si>
  <si>
    <t>社會科學類</t>
    <phoneticPr fontId="3" type="noConversion"/>
  </si>
  <si>
    <t>台灣體育大學圖書館</t>
    <phoneticPr fontId="3" type="noConversion"/>
  </si>
  <si>
    <t>新贈</t>
    <phoneticPr fontId="3" type="noConversion"/>
  </si>
  <si>
    <t>http://penews.ntupes.edu.tw/cgi-bin/gs32/gsweb.cgi/login?o=dwebmge&amp;cache=1510220027585</t>
    <phoneticPr fontId="3" type="noConversion"/>
  </si>
  <si>
    <t>中山學術資料庫</t>
    <phoneticPr fontId="3" type="noConversion"/>
  </si>
  <si>
    <t>協助全國學子認識國父，瞭解我國立國精神。內容包含「三民主義全文檢索系統」及《國父全集》與《國父年譜》電子書</t>
    <phoneticPr fontId="3" type="noConversion"/>
  </si>
  <si>
    <t>總類</t>
    <phoneticPr fontId="3" type="noConversion"/>
  </si>
  <si>
    <t xml:space="preserve">http://sunology.yatsen.gov.tw   </t>
    <phoneticPr fontId="3" type="noConversion"/>
  </si>
  <si>
    <t>TAO臺灣學智慧藏電子書</t>
    <phoneticPr fontId="3" type="noConversion"/>
  </si>
  <si>
    <t>考古資料數位典藏資料庫</t>
    <phoneticPr fontId="3" type="noConversion"/>
  </si>
  <si>
    <t xml:space="preserve">典藏為數可觀的日治時期孤本圖書，包含產業、政治、經濟、社會、醫學、歷史、宗教等方面之圖書，提供讀者利用
</t>
    <phoneticPr fontId="3" type="noConversion"/>
  </si>
  <si>
    <t xml:space="preserve">http://stfb.ntl.edu.tw/cgi-bin/gs32/gsweb.cgi/login?o=dwebmge   </t>
    <phoneticPr fontId="3" type="noConversion"/>
  </si>
  <si>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</si>
  <si>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phoneticPr fontId="3" type="noConversion"/>
  </si>
  <si>
    <t>收錄英國牛津大學出版社 (Oxford University Press) 出版之71種回溯至1996年止之電子期刊。
主題範疇：生物、醫學、物理、化學、心理學、數學、資訊、工程、大眾傳播、政治、經濟、法律、語言、文學、音樂、藝術、哲學、社會科學...等學科。</t>
    <phoneticPr fontId="3" type="noConversion"/>
  </si>
  <si>
    <t>http://huso.stpi.narl.org.tw/husoc/husokm?!!FUNC210</t>
    <phoneticPr fontId="3" type="noConversion"/>
  </si>
  <si>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phoneticPr fontId="3" type="noConversion"/>
  </si>
  <si>
    <t>SOJA http://huso.stpi.narl.org.tw/husoc/husokm?!!FUNC470</t>
    <phoneticPr fontId="3" type="noConversion"/>
  </si>
  <si>
    <t>The Making of Modern Law : Trials, 1600-1926</t>
    <phoneticPr fontId="3" type="noConversion"/>
  </si>
  <si>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phoneticPr fontId="3" type="noConversion"/>
  </si>
  <si>
    <t>http://huso.stpi.narl.org.tw/husoc/husokm?000EF3030001000100000000000021C00000001E000000000</t>
    <phoneticPr fontId="3" type="noConversion"/>
  </si>
  <si>
    <t xml:space="preserve">收錄1843-2003年間，所有出版的Economist期刊全文。收錄550,000頁以上。
政治、經濟、科學、科技及文化等領域。
</t>
    <phoneticPr fontId="3" type="noConversion"/>
  </si>
  <si>
    <t>管理學院</t>
    <phoneticPr fontId="3" type="noConversion"/>
  </si>
  <si>
    <t>http://huso.stpi.narl.org.tw/husoc/husokm?000EF3030001000100000000000023000000001E000000000</t>
    <phoneticPr fontId="3" type="noConversion"/>
  </si>
  <si>
    <t>http://huso.stpi.narl.org.tw/husoc/husokm?!!FUNC310</t>
    <phoneticPr fontId="3" type="noConversion"/>
  </si>
  <si>
    <t>Times Digital Archives (TDA)</t>
    <phoneticPr fontId="3" type="noConversion"/>
  </si>
  <si>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phoneticPr fontId="3" type="noConversion"/>
  </si>
  <si>
    <t>http://huso.stpi.narl.org.tw/husoc/husokm?!!FUNC400</t>
    <phoneticPr fontId="3" type="noConversion"/>
  </si>
  <si>
    <t>Times Literary Supplement Centenary Archive</t>
    <phoneticPr fontId="3" type="noConversion"/>
  </si>
  <si>
    <t>http://huso.stpi.narl.org.tw/husoc/husokm?0027C6AF000100010000000000001A400000001E000000000</t>
    <phoneticPr fontId="3" type="noConversion"/>
  </si>
  <si>
    <t>Chadwyck-Healey Literature Collections  ( CLC)</t>
    <phoneticPr fontId="3" type="noConversion"/>
  </si>
  <si>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phoneticPr fontId="3" type="noConversion"/>
  </si>
  <si>
    <t>http://huso.stpi.narl.org.tw/husoc/husokm?!!FUNC440</t>
    <phoneticPr fontId="3" type="noConversion"/>
  </si>
  <si>
    <t>應用外語系</t>
    <phoneticPr fontId="3" type="noConversion"/>
  </si>
  <si>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phoneticPr fontId="3" type="noConversion"/>
  </si>
  <si>
    <t>http://huso.stpi.narl.org.tw/husoc/husokm?!!FUNC270</t>
  </si>
  <si>
    <t>Eighteenth Century Collections Online  (ECCO)</t>
    <phoneticPr fontId="3" type="noConversion"/>
  </si>
  <si>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phoneticPr fontId="3" type="noConversion"/>
  </si>
  <si>
    <t>http://huso.stpi.narl.org.tw/husoc/husokm?!!FUNC340</t>
    <phoneticPr fontId="3" type="noConversion"/>
  </si>
  <si>
    <t>http://www.airitiplagchecker.com/</t>
    <phoneticPr fontId="3" type="noConversion"/>
  </si>
  <si>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phoneticPr fontId="3" type="noConversion"/>
  </si>
  <si>
    <t>Early English Books Online (EEBO)
15-17世紀珍本英語文獻</t>
    <phoneticPr fontId="3" type="noConversion"/>
  </si>
  <si>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phoneticPr fontId="3" type="noConversion"/>
  </si>
  <si>
    <t>北大方正電子書=Apabi數位資源平臺</t>
    <phoneticPr fontId="3" type="noConversion"/>
  </si>
  <si>
    <t>Periodicals Archive Online Collection(PAO)</t>
    <phoneticPr fontId="3" type="noConversion"/>
  </si>
  <si>
    <t xml:space="preserve">The Economist Historical Archive 1843-2003 (EHA) </t>
    <phoneticPr fontId="3" type="noConversion"/>
  </si>
  <si>
    <t xml:space="preserve">The Economist Historical Archive 1843-2003 (EHA) </t>
    <phoneticPr fontId="3" type="noConversion"/>
  </si>
  <si>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phoneticPr fontId="3" type="noConversion"/>
  </si>
  <si>
    <t>SpringerLink Online Journal Archive (SOJA)</t>
    <phoneticPr fontId="3" type="noConversion"/>
  </si>
  <si>
    <t>SpringerLink Online Journal Archive (SOJA)</t>
    <phoneticPr fontId="3" type="noConversion"/>
  </si>
  <si>
    <t>Oxford Journals Archives (OJA)</t>
    <phoneticPr fontId="3" type="noConversion"/>
  </si>
  <si>
    <t>Oxford Journals Archives (OJA)</t>
    <phoneticPr fontId="3" type="noConversion"/>
  </si>
  <si>
    <t>http://huso.stpi.narl.org.tw/husoc/husokm?000B05950001000100000000000000300000001E000000000#</t>
    <phoneticPr fontId="3" type="noConversion"/>
  </si>
  <si>
    <t>全球專利檢索系統</t>
    <phoneticPr fontId="3" type="noConversion"/>
  </si>
  <si>
    <t xml:space="preserve">『經濟部智慧財產局』自2018年1月1日起開 放『全球專利檢索系統』線上服 務，使用者可 透過該平台一站 式檢 索包含本國及美、日、歐、中、韓專利資訊，提供國人產學研各界免 費專利檢 索服務。
</t>
    <phoneticPr fontId="3" type="noConversion"/>
  </si>
  <si>
    <t>經濟部智慧財產局</t>
    <phoneticPr fontId="3" type="noConversion"/>
  </si>
  <si>
    <t>https://gpss.tipo.gov.tw/</t>
    <phoneticPr fontId="3" type="noConversion"/>
  </si>
  <si>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phoneticPr fontId="3" type="noConversion"/>
  </si>
  <si>
    <t xml:space="preserve">日治時期圖書全文影像系統 </t>
    <phoneticPr fontId="3" type="noConversion"/>
  </si>
  <si>
    <t>Intelex_Past Master 法語資料庫</t>
    <phoneticPr fontId="3" type="noConversion"/>
  </si>
  <si>
    <t>Journal Citation Report (JCR)</t>
    <phoneticPr fontId="3" type="noConversion"/>
  </si>
  <si>
    <t xml:space="preserve">Kafkas Werke </t>
    <phoneticPr fontId="3" type="noConversion"/>
  </si>
  <si>
    <t>Schillers Werke</t>
    <phoneticPr fontId="3" type="noConversion"/>
  </si>
  <si>
    <t xml:space="preserve">eBird Taiwan : 線上賞鳥紀錄資料庫 </t>
  </si>
  <si>
    <t>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t>
  </si>
  <si>
    <t>https://ebird.org/taiwan/home</t>
    <phoneticPr fontId="3" type="noConversion"/>
  </si>
  <si>
    <t>自建帳密</t>
    <phoneticPr fontId="3" type="noConversion"/>
  </si>
  <si>
    <t>臺大圖書館公開取用電子書</t>
    <phoneticPr fontId="3" type="noConversion"/>
  </si>
  <si>
    <t>全國人事法規資料庫</t>
    <phoneticPr fontId="3" type="noConversion"/>
  </si>
  <si>
    <t>綜合</t>
  </si>
  <si>
    <t>鎖校園IP</t>
  </si>
  <si>
    <t>新訂</t>
  </si>
  <si>
    <t>訂</t>
  </si>
  <si>
    <t>HyRead台灣全文資料庫</t>
  </si>
  <si>
    <t>HyRead台灣全文資料庫由凌網科技建置，於2009年正式上線營運，為專屬台灣的電子期刊資料庫，收錄的內容以國內學術電子全文為主，共分為綜合、人文、社會、自然、應用與生醫六大主題。</t>
  </si>
  <si>
    <t>動腦雜誌知識庫</t>
    <phoneticPr fontId="3" type="noConversion"/>
  </si>
  <si>
    <t>華藝線上圖書館-AL</t>
    <phoneticPr fontId="3" type="noConversion"/>
  </si>
  <si>
    <t>全民英語通</t>
    <phoneticPr fontId="3" type="noConversion"/>
  </si>
  <si>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phoneticPr fontId="3" type="noConversion"/>
  </si>
  <si>
    <t>大鐸資訊</t>
    <phoneticPr fontId="3" type="noConversion"/>
  </si>
  <si>
    <t>農業委員會特有生物研究保育中心(建置)                                           康乃爾大學鳥類研究室                        中華民國野鳥學會</t>
    <phoneticPr fontId="3" type="noConversion"/>
  </si>
  <si>
    <t xml:space="preserve">《Man' Du 漫讀》電子書 </t>
    <phoneticPr fontId="3" type="noConversion"/>
  </si>
  <si>
    <t>『Man' Du漫讀』內容包羅萬象，囊括各類出版社的作品，包含學術教科書的【五南】、公職證照類的【鼎文】、經典文學的【遠景】、電腦資訊類的【碁峰】、 宗教哲學類的【全佛】、，超過5,000冊的書籍，讓您盡情遨遊，與我們共享閱讀 的喜悅</t>
    <phoneticPr fontId="3" type="noConversion"/>
  </si>
  <si>
    <t>http://hunteq.com/mandu.htm</t>
    <phoneticPr fontId="3" type="noConversion"/>
  </si>
  <si>
    <t>中央銀行券幣數位博物館</t>
    <phoneticPr fontId="3" type="noConversion"/>
  </si>
  <si>
    <t>現行新臺幣的印鑄過程與防偽辨識，以及探索世界券幣的設計等精彩內容，歡迎鼓勵所屬多加觀賞利用。
結合生動的多媒體技術、360度環物展示、影音動畫及互動遊戲外，並兼具知識性、趣味性與教育性；為順應行動化潮流，滿足跨平台、跨裝置的需求，已於近日全新改版上線。</t>
    <phoneticPr fontId="3" type="noConversion"/>
  </si>
  <si>
    <t>無限制</t>
  </si>
  <si>
    <t>新贈</t>
  </si>
  <si>
    <t>贈</t>
  </si>
  <si>
    <t>中央銀行</t>
    <phoneticPr fontId="3" type="noConversion"/>
  </si>
  <si>
    <t>永久使用</t>
  </si>
  <si>
    <t>https://museum.cbc.gov.tw/web/zh-tw</t>
    <phoneticPr fontId="3" type="noConversion"/>
  </si>
  <si>
    <t>續贈</t>
  </si>
  <si>
    <t>空中英語教室影音典藏學習系統(空中英語教室每日頻道)(買斷)</t>
    <phoneticPr fontId="3" type="noConversion"/>
  </si>
  <si>
    <t xml:space="preserve"> </t>
    <phoneticPr fontId="3" type="noConversion"/>
  </si>
  <si>
    <r>
      <t>2008</t>
    </r>
    <r>
      <rPr>
        <sz val="14"/>
        <color theme="0"/>
        <rFont val="標楷體"/>
        <family val="4"/>
        <charset val="136"/>
      </rPr>
      <t>年</t>
    </r>
  </si>
  <si>
    <r>
      <t>2009年</t>
    </r>
    <r>
      <rPr>
        <sz val="14"/>
        <color theme="0"/>
        <rFont val="標楷體"/>
        <family val="4"/>
        <charset val="136"/>
      </rPr>
      <t/>
    </r>
  </si>
  <si>
    <r>
      <t>2012</t>
    </r>
    <r>
      <rPr>
        <sz val="14"/>
        <color theme="0"/>
        <rFont val="標楷體"/>
        <family val="4"/>
        <charset val="136"/>
      </rPr>
      <t>年</t>
    </r>
  </si>
  <si>
    <r>
      <t>2013</t>
    </r>
    <r>
      <rPr>
        <sz val="14"/>
        <color theme="0"/>
        <rFont val="標楷體"/>
        <family val="4"/>
        <charset val="136"/>
      </rPr>
      <t>年</t>
    </r>
  </si>
  <si>
    <r>
      <t>2014</t>
    </r>
    <r>
      <rPr>
        <sz val="14"/>
        <color theme="0"/>
        <rFont val="標楷體"/>
        <family val="4"/>
        <charset val="136"/>
      </rPr>
      <t>年</t>
    </r>
  </si>
  <si>
    <r>
      <t>2015</t>
    </r>
    <r>
      <rPr>
        <sz val="14"/>
        <color theme="0"/>
        <rFont val="標楷體"/>
        <family val="4"/>
        <charset val="136"/>
      </rPr>
      <t>年</t>
    </r>
  </si>
  <si>
    <r>
      <t>2016</t>
    </r>
    <r>
      <rPr>
        <sz val="14"/>
        <color theme="0"/>
        <rFont val="標楷體"/>
        <family val="4"/>
        <charset val="136"/>
      </rPr>
      <t>年</t>
    </r>
  </si>
  <si>
    <r>
      <t>2017</t>
    </r>
    <r>
      <rPr>
        <sz val="14"/>
        <color theme="0"/>
        <rFont val="標楷體"/>
        <family val="4"/>
        <charset val="136"/>
      </rPr>
      <t>年</t>
    </r>
  </si>
  <si>
    <r>
      <t>2019</t>
    </r>
    <r>
      <rPr>
        <sz val="14"/>
        <color theme="0"/>
        <rFont val="標楷體"/>
        <family val="4"/>
        <charset val="136"/>
      </rPr>
      <t>年</t>
    </r>
  </si>
  <si>
    <r>
      <t>2020</t>
    </r>
    <r>
      <rPr>
        <sz val="14"/>
        <color theme="0"/>
        <rFont val="標楷體"/>
        <family val="4"/>
        <charset val="136"/>
      </rPr>
      <t>年</t>
    </r>
  </si>
  <si>
    <r>
      <rPr>
        <sz val="14"/>
        <rFont val="標楷體"/>
        <family val="4"/>
        <charset val="136"/>
      </rPr>
      <t>方正中國工具書</t>
    </r>
  </si>
  <si>
    <r>
      <rPr>
        <sz val="14"/>
        <rFont val="標楷體"/>
        <family val="4"/>
        <charset val="136"/>
      </rPr>
      <t>科學人</t>
    </r>
  </si>
  <si>
    <r>
      <rPr>
        <sz val="14"/>
        <color theme="0"/>
        <rFont val="標楷體"/>
        <family val="4"/>
        <charset val="136"/>
      </rPr>
      <t>電子書平台名稱</t>
    </r>
    <phoneticPr fontId="3" type="noConversion"/>
  </si>
  <si>
    <r>
      <rPr>
        <sz val="14"/>
        <color theme="0"/>
        <rFont val="標楷體"/>
        <family val="4"/>
        <charset val="136"/>
      </rPr>
      <t xml:space="preserve">不分年
</t>
    </r>
    <r>
      <rPr>
        <sz val="14"/>
        <color theme="0"/>
        <rFont val="Times New Roman"/>
        <family val="1"/>
      </rPr>
      <t>(</t>
    </r>
    <r>
      <rPr>
        <sz val="14"/>
        <color theme="0"/>
        <rFont val="標楷體"/>
        <family val="4"/>
        <charset val="136"/>
      </rPr>
      <t>贈送</t>
    </r>
    <r>
      <rPr>
        <sz val="14"/>
        <color theme="0"/>
        <rFont val="Times New Roman"/>
        <family val="1"/>
      </rPr>
      <t>)</t>
    </r>
    <phoneticPr fontId="3" type="noConversion"/>
  </si>
  <si>
    <r>
      <t>2003</t>
    </r>
    <r>
      <rPr>
        <sz val="14"/>
        <color theme="0"/>
        <rFont val="標楷體"/>
        <family val="4"/>
        <charset val="136"/>
      </rPr>
      <t>年</t>
    </r>
    <phoneticPr fontId="3" type="noConversion"/>
  </si>
  <si>
    <r>
      <t>2007</t>
    </r>
    <r>
      <rPr>
        <sz val="14"/>
        <color theme="0"/>
        <rFont val="標楷體"/>
        <family val="4"/>
        <charset val="136"/>
      </rPr>
      <t>年</t>
    </r>
    <phoneticPr fontId="3" type="noConversion"/>
  </si>
  <si>
    <r>
      <t>2010</t>
    </r>
    <r>
      <rPr>
        <sz val="14"/>
        <color theme="0"/>
        <rFont val="標楷體"/>
        <family val="4"/>
        <charset val="136"/>
      </rPr>
      <t>年</t>
    </r>
    <phoneticPr fontId="3" type="noConversion"/>
  </si>
  <si>
    <r>
      <t>2011</t>
    </r>
    <r>
      <rPr>
        <sz val="14"/>
        <color theme="0"/>
        <rFont val="標楷體"/>
        <family val="4"/>
        <charset val="136"/>
      </rPr>
      <t>年</t>
    </r>
    <phoneticPr fontId="3" type="noConversion"/>
  </si>
  <si>
    <r>
      <t>2018</t>
    </r>
    <r>
      <rPr>
        <sz val="14"/>
        <color theme="0"/>
        <rFont val="標楷體"/>
        <family val="4"/>
        <charset val="136"/>
      </rPr>
      <t>年</t>
    </r>
    <phoneticPr fontId="3" type="noConversion"/>
  </si>
  <si>
    <r>
      <rPr>
        <sz val="14"/>
        <color theme="0"/>
        <rFont val="標楷體"/>
        <family val="4"/>
        <charset val="136"/>
      </rPr>
      <t>累計數量</t>
    </r>
    <phoneticPr fontId="3" type="noConversion"/>
  </si>
  <si>
    <r>
      <rPr>
        <sz val="14"/>
        <rFont val="標楷體"/>
        <family val="4"/>
        <charset val="136"/>
      </rPr>
      <t>北大方正電子書</t>
    </r>
    <phoneticPr fontId="3" type="noConversion"/>
  </si>
  <si>
    <t>Morgan Claypool</t>
    <phoneticPr fontId="3" type="noConversion"/>
  </si>
  <si>
    <r>
      <t>UND</t>
    </r>
    <r>
      <rPr>
        <sz val="14"/>
        <rFont val="標楷體"/>
        <family val="4"/>
        <charset val="136"/>
      </rPr>
      <t>數位閱讀館</t>
    </r>
    <phoneticPr fontId="3" type="noConversion"/>
  </si>
  <si>
    <r>
      <t>AiritiBook</t>
    </r>
    <r>
      <rPr>
        <sz val="14"/>
        <rFont val="標楷體"/>
        <family val="4"/>
        <charset val="136"/>
      </rPr>
      <t>電子書</t>
    </r>
    <phoneticPr fontId="3" type="noConversion"/>
  </si>
  <si>
    <r>
      <t>TAO</t>
    </r>
    <r>
      <rPr>
        <sz val="14"/>
        <rFont val="標楷體"/>
        <family val="4"/>
        <charset val="136"/>
      </rPr>
      <t>電子書</t>
    </r>
    <phoneticPr fontId="3" type="noConversion"/>
  </si>
  <si>
    <r>
      <rPr>
        <sz val="14"/>
        <rFont val="標楷體"/>
        <family val="4"/>
        <charset val="136"/>
      </rPr>
      <t>中區技職院校工研院產經中心電子書</t>
    </r>
    <phoneticPr fontId="3" type="noConversion"/>
  </si>
  <si>
    <r>
      <t>HyRead Ebook</t>
    </r>
    <r>
      <rPr>
        <sz val="14"/>
        <rFont val="標楷體"/>
        <family val="4"/>
        <charset val="136"/>
      </rPr>
      <t>電子書</t>
    </r>
    <phoneticPr fontId="3" type="noConversion"/>
  </si>
  <si>
    <t>美加地區博碩士論文系統</t>
    <phoneticPr fontId="3" type="noConversion"/>
  </si>
  <si>
    <t>Man'Du電子書</t>
    <phoneticPr fontId="3" type="noConversion"/>
  </si>
  <si>
    <t>合計</t>
    <phoneticPr fontId="3" type="noConversion"/>
  </si>
  <si>
    <t>http://archeodata.sinica.edu.tw/index.html</t>
    <phoneticPr fontId="3" type="noConversion"/>
  </si>
  <si>
    <t>中區技職校院聯合電子書共用平台</t>
    <phoneticPr fontId="3" type="noConversion"/>
  </si>
  <si>
    <r>
      <t>2021</t>
    </r>
    <r>
      <rPr>
        <sz val="14"/>
        <color theme="0"/>
        <rFont val="細明體"/>
        <family val="3"/>
        <charset val="136"/>
      </rPr>
      <t>年</t>
    </r>
    <phoneticPr fontId="3" type="noConversion"/>
  </si>
  <si>
    <t>教育部青年發展署</t>
    <phoneticPr fontId="3" type="noConversion"/>
  </si>
  <si>
    <t>空中英語教室影音典藏學習系統-大家說英語每日頻道 /(租賃)</t>
    <phoneticPr fontId="3" type="noConversion"/>
  </si>
  <si>
    <t>行政院原子能委員會</t>
    <phoneticPr fontId="3" type="noConversion"/>
  </si>
  <si>
    <t>HyRead 電子書</t>
    <phoneticPr fontId="3" type="noConversion"/>
  </si>
  <si>
    <t>HyRead電子書為台灣最大的電子書商，在台灣的大學使用率達100%，與全球超過2000間出版社合作，書量超過14萬冊。網羅國內外知名出版社：圓神、九歌、三采、暖暖、方智、遠足、寂天文化、大雁文化、時報、漫遊者、遠見天下、天下文化、台灣角川、高寶、印刻等，亦囊括海內外眾多優質學術機構、高校出版社及研究機構。提供RWD自適應性網頁，自動偵測使用者行動載具尺寸，提供最佳瀏覽畫面。支援多種載具，並提供線上閱讀與APP離線下載。</t>
    <phoneticPr fontId="3" type="noConversion"/>
  </si>
  <si>
    <t>凌網科技股份有限公司</t>
    <phoneticPr fontId="3" type="noConversion"/>
  </si>
  <si>
    <t>https://twu.ebook.hyread.com.tw/</t>
    <phoneticPr fontId="3" type="noConversion"/>
  </si>
  <si>
    <t>https://www.airitilibrary.com/</t>
    <phoneticPr fontId="3" type="noConversion"/>
  </si>
  <si>
    <t>https://jcr.clarivate.com</t>
  </si>
  <si>
    <t>https://webofknowledge.com/WOS</t>
  </si>
  <si>
    <t xml:space="preserve">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 110年6月1日至111年5月31日，內容更新Embargo45天，可20人同時上線。
</t>
    <phoneticPr fontId="3" type="noConversion"/>
  </si>
  <si>
    <t>https://tccs3.webenglish.tv</t>
  </si>
  <si>
    <t>https://webofknowledge.com/WOS</t>
    <phoneticPr fontId="3" type="noConversion"/>
  </si>
  <si>
    <t>Arts &amp; Humanities Citation Index(A&amp;HCI)藝術與人文引文索引資料庫，包含1,800多種以上涵蓋28種藝術與人文類學科的期刊資訊。內容提供2011年至今年最新資料（10年回溯），每週五天更新。 
功能 
一般檢索，可依主題、標題、作者、作者識別碼、團體作者、編輯者、出版品名稱、DOI、出版年份、地址、機構檢索、文獻關鍵字、研討會、語言、文件類型、贊助機構、補助編號、登錄號，被引文獻檢索、作者檢索、進階搜尋，檢索結果頁面中可查閱引用文獻、被引次數及該篇文章摘要。</t>
    <phoneticPr fontId="3" type="noConversion"/>
  </si>
  <si>
    <t>以數位化形式呈現雜誌內容，採用最新的版權保護和數位出版技術，將市面上大家喜歡的雜誌變成電子檔；本次提供遠見雜誌、今周刊、親子天下、經理人月刊和長春藤生活英語等25種雜誌</t>
    <phoneticPr fontId="3" type="noConversion"/>
  </si>
  <si>
    <t>科政中心提供</t>
    <phoneticPr fontId="3" type="noConversion"/>
  </si>
  <si>
    <t>http://search.ebscohost.com/login.aspx?profile=wilson</t>
    <phoneticPr fontId="3" type="noConversion"/>
  </si>
  <si>
    <t>生物科學</t>
    <phoneticPr fontId="3" type="noConversion"/>
  </si>
  <si>
    <t>https://www.nature.com/nature/archive/index.html</t>
    <phoneticPr fontId="3" type="noConversion"/>
  </si>
  <si>
    <t>EBSCOhost –OmniFile Full Text Select</t>
    <phoneticPr fontId="3" type="noConversion"/>
  </si>
  <si>
    <t>http://firstsearch.oclc.org/FSIPA</t>
    <phoneticPr fontId="3" type="noConversion"/>
  </si>
  <si>
    <t>ProQuest Dissertations &amp; Theses A&amp;I (PQDT)</t>
    <phoneticPr fontId="3" type="noConversion"/>
  </si>
  <si>
    <t>https://search.proquest.com/pqdt/advanced/dissertations</t>
    <phoneticPr fontId="3" type="noConversion"/>
  </si>
  <si>
    <t>OmniFile Full Text Select收錄自1972年3,413種全文核心期刊，內容涵蓋應用科技、藝術、生物農業、教育、普通科學、人文、社會科學、法律、圖書館與資訊情報學、商業等幾乎所有學科領域。</t>
    <phoneticPr fontId="3" type="noConversion"/>
  </si>
  <si>
    <t>Springer Nature出版Nature, Nature Communications, Nature Research Journals, Nature Reviews 等95種刊物，其中包括代理出版知名國際性學會之電子期刊。nature.com 是nature.com Journals的網際網路出版平台，採用AOP (Advance Online Publication)系統，論文的線上出版可以比紙本提早數星期。
 nature.com 平台提供之電子期刊，主題涵蓋科學、技術、生物技術、化學、基因與進化、免疫、藥學、醫學、臨床醫學、惡性腫瘤、牙科、分子細胞生物、神經科學、物理科學等。</t>
    <phoneticPr fontId="3" type="noConversion"/>
  </si>
  <si>
    <t>提供美加地區476多萬篇博碩士論文索引摘要(1637- )，其中可免費瀏覽1997 年後已數位化之論文的前24 頁。
主題範疇：包括理、工、醫、農及人文社會等各類學科。</t>
    <phoneticPr fontId="3" type="noConversion"/>
  </si>
  <si>
    <r>
      <t>2022</t>
    </r>
    <r>
      <rPr>
        <sz val="14"/>
        <color theme="0"/>
        <rFont val="細明體"/>
        <family val="3"/>
        <charset val="136"/>
      </rPr>
      <t>年</t>
    </r>
    <phoneticPr fontId="3" type="noConversion"/>
  </si>
  <si>
    <t>www.turnitin.com</t>
    <phoneticPr fontId="3" type="noConversion"/>
  </si>
  <si>
    <t>國立台灣大學</t>
    <phoneticPr fontId="3" type="noConversion"/>
  </si>
  <si>
    <t>購</t>
    <phoneticPr fontId="3" type="noConversion"/>
  </si>
  <si>
    <t>https://www.lib.ntu.edu.tw/events/2022_RDMLA_class/</t>
  </si>
  <si>
    <t>研究資源管理學習指引  (Research Data Management
Learning Hub)</t>
    <phoneticPr fontId="3" type="noConversion"/>
  </si>
  <si>
    <t>一、為協助全球華語學術研究者及圖書館從業人員建構研究資料管理（RDM）專業涵養，特建置旨揭資源。
(一)RDMLA中英文版線上課程：本校圖書館與Harvard Medical School、Harvard Library、Simmons University等多個學術構構共同合作Research Data Management Librarian Academy （RDMLA），共11個單元課程。
(二)其他學習平台與資源指引：彙整全球RDM重要線上學習資源，以及研究資料典藏庫、各研究生命周期RDM重要概念及相關工具資源等利用指導。
二、本項資源應用多元，使用面向建議如下：
(一)學術研究相關工作者之自學資源：包含研究人員及學術研究支援體系工作人員。
(二)大學教師之授課教材：適用研究方法、研究資料管理等相關課程。
(三)學術圖書館之服務資源：可應用於學科服務、參考諮詢服務、中英文利用指導課程等。</t>
    <phoneticPr fontId="3" type="noConversion"/>
  </si>
  <si>
    <t>1.教師：可申請「個人使用」或「課程使用」。
※申請「課程使用」，則修課學生可自行上傳報告進行原創性比對。
2.學生：可申請「個人使用」。
※「個人使用」的使用有效期限至每一學年結束截止，新的學年如還需使用，請再重新填寫表單提出申請。
●不支援IE，請使用Google Chrome、Firefox、Safari、Microsoft Edge。</t>
    <phoneticPr fontId="3" type="noConversion"/>
  </si>
  <si>
    <t>Turnitin是一種防止學術抄襲的檢查工具，可以幫助師生評估作業或論文的原創性。其做法是以提交的文件為依據，透過與網路文獻資源及Turnitin本身的資料庫來進行比對檢查。本系統可以在短時間內自動計算出與本文有相似文字(片段)的百分比率，並挑出該段內容及可能的原始出處，可提供使用者檢視文章的原創性，有助於提升論文的可信度。</t>
    <phoneticPr fontId="3" type="noConversion"/>
  </si>
  <si>
    <t>銓敘部</t>
    <phoneticPr fontId="3" type="noConversion"/>
  </si>
  <si>
    <t>行政院主計處，提供全國性之各項重要統計資料及經濟指標，提供國人參考運用。</t>
    <phoneticPr fontId="3" type="noConversion"/>
  </si>
  <si>
    <t>試用</t>
    <phoneticPr fontId="3" type="noConversion"/>
  </si>
  <si>
    <t>HyRead台灣全文資料庫</t>
    <phoneticPr fontId="3" type="noConversion"/>
  </si>
  <si>
    <t>https://www.hyread.com.tw/hyreadnew/</t>
  </si>
  <si>
    <t>亞洲最大的雜誌資料庫收錄 185本+電子雜誌。以提供雜誌現刊為主並涵蓋16大類：商業財經、語言學習、科技科學、家居設計、 旅遊美食、健康樂齡、親子家庭等。</t>
    <phoneticPr fontId="3" type="noConversion"/>
  </si>
  <si>
    <t>在IP範圍內用學校信箱註冊，即可以校外連線使用(網頁版、APP版)</t>
    <phoneticPr fontId="3" type="noConversion"/>
  </si>
  <si>
    <t>111教育部獎補助</t>
    <phoneticPr fontId="3" type="noConversion"/>
  </si>
  <si>
    <t>源大數據</t>
    <phoneticPr fontId="3" type="noConversion"/>
  </si>
  <si>
    <t>免費註冊                                        註冊日起有一年免費使用</t>
    <phoneticPr fontId="3" type="noConversion"/>
  </si>
  <si>
    <t>協助進行論文發表，並收錄於SCIE、SSCI等期刊收錄標準資料庫。DiVoMiner平台試用完全免費，無需安裝只需線上登入。DiVoMiner提供資料上傳、編碼架構設置、自動化編碼、線上信度測試、統計與視覺化分析結果等功能，節省10倍以上研究時間，有效完成更多大數據與內容分析研究。</t>
    <phoneticPr fontId="3" type="noConversion"/>
  </si>
  <si>
    <t>https://me.divominer.com</t>
    <phoneticPr fontId="3" type="noConversion"/>
  </si>
  <si>
    <t>IP範圍內使用</t>
    <phoneticPr fontId="3" type="noConversion"/>
  </si>
  <si>
    <t>˙飛資得(文崗資訊)                              111教育部獎補助</t>
    <phoneticPr fontId="3" type="noConversion"/>
  </si>
  <si>
    <t>購</t>
  </si>
  <si>
    <t>111教育部獎補助</t>
  </si>
  <si>
    <t>˙漢珍數位                             ˙111教育部獎補助</t>
    <phoneticPr fontId="3" type="noConversion"/>
  </si>
  <si>
    <t>為學術性的期刊全文資料庫，內容涵蓋了多樣性的學術研究領域，主題涵蓋：商業、教育、社會科學、健康、心理學、公共衛生、國際關係、法律、藝術、老年人與兒童、女性研究、人文、考古、多元文化、軍事、科學等廣泛涵蓋各學科領域。</t>
    <phoneticPr fontId="3" type="noConversion"/>
  </si>
  <si>
    <t>https://www.proquest.com/?accountid=8092&amp;selectids=1005701,10000025,1006385,1005922</t>
    <phoneticPr fontId="3" type="noConversion"/>
  </si>
  <si>
    <t>https://library.thekono.com/twu/libraries/chinese</t>
    <phoneticPr fontId="3" type="noConversion"/>
  </si>
  <si>
    <t>AEB電子雜誌出版服務平台-Walking Library電子雜誌</t>
    <phoneticPr fontId="3" type="noConversion"/>
  </si>
  <si>
    <t>收錄超過300段以上國際級大師精彩的演講或對談影音，讓使用者可以與大師面對面，聽大師現身說法講述觀念精華。每段英文影片提供中文字幕及中文逐字稿，部分內容更提供英文逐字稿，可以訓練英文聽力。</t>
    <phoneticPr fontId="3" type="noConversion"/>
  </si>
  <si>
    <t>哈佛商業評論全球繁體中文版影音知識庫</t>
    <phoneticPr fontId="3" type="noConversion"/>
  </si>
  <si>
    <t>以 National Academic License 方式引進，2009 年起由 8 個同時上線人數擴增為 10 個同時上線人數之年訂模式 (由本中心負擔 9 個同時上線人數之年費、國家圖書館負擔 1 個同時上線人數之年費)，2016年起改為無使用人數限制仍由本中心負擔十分之九年費，國圖負擔十分之一訂費，提供CONCERT會員免費連線使用。對於研究者而言，書目索引資料庫有其重要性。不論是ArticleFirst還是ECO，其涵蓋的學科領域都是重視回溯型資源的學科。如人類學、社會科學、文化研究、教育、藝術、語言、歷史、文學......等學科，回溯資源都一直為學術研究重點。</t>
    <phoneticPr fontId="3" type="noConversion"/>
  </si>
  <si>
    <t>Nature Archive: 1987-1996 電子期刊管控IP</t>
    <phoneticPr fontId="3" type="noConversion"/>
  </si>
  <si>
    <t xml:space="preserve">OCLC FirstSearch – OCLC
Collection
(1)ArticleFirst (1990- )
(2)ECO (A&amp;I) (1995-)
(3)PapersFirst (1993- )
(4)ProceedingsFirst (1993- )
(5)OAIster
</t>
    <phoneticPr fontId="3" type="noConversion"/>
  </si>
  <si>
    <t>Kono Libraries精選誌</t>
  </si>
  <si>
    <t>Kono Libraries精選誌</t>
    <phoneticPr fontId="3" type="noConversion"/>
  </si>
  <si>
    <t>ProQuest-Research Library</t>
  </si>
  <si>
    <t>˙尚儀數位                                     ˙111教育部獎補助</t>
    <phoneticPr fontId="3" type="noConversion"/>
  </si>
  <si>
    <t>ProQuest-Research Library            學術性期刊全文資料庫</t>
    <phoneticPr fontId="3" type="noConversion"/>
  </si>
  <si>
    <t>https://lib.ppvs.org/twu.html</t>
    <phoneticPr fontId="3" type="noConversion"/>
  </si>
  <si>
    <t>快刀中文相似度比對系統</t>
    <phoneticPr fontId="3" type="noConversion"/>
  </si>
  <si>
    <t>˙首次使用請於入口頁面點選「立即註冊」進入註冊頁面。
˙於註冊頁面，填入學校信箱與相關資料，即可建立帳號密碼，帳號建立完成後，至信箱點選啟用信件即可開通帳號登入使用</t>
    <phoneticPr fontId="3" type="noConversion"/>
  </si>
  <si>
    <t>Concert</t>
    <phoneticPr fontId="3" type="noConversion"/>
  </si>
  <si>
    <t>110、111年教育部臺灣學術電子資源永續發展計畫</t>
  </si>
  <si>
    <t>https:// tccs3.webenglish.tv</t>
    <phoneticPr fontId="3" type="noConversion"/>
  </si>
  <si>
    <t>https://hbr.infolinker.com.tw/index_video.php</t>
    <phoneticPr fontId="3" type="noConversion"/>
  </si>
  <si>
    <t>DiVoMiner                          《文本大數據探勘與分析平台》</t>
    <phoneticPr fontId="3" type="noConversion"/>
  </si>
  <si>
    <t>智泉國際事業有限公司</t>
    <phoneticPr fontId="3" type="noConversion"/>
  </si>
  <si>
    <t>https://edo.tw/Transfer/SConductor.aspx</t>
    <phoneticPr fontId="3" type="noConversion"/>
  </si>
  <si>
    <t>WOS-Arts &amp; Humanities Citation Index</t>
    <phoneticPr fontId="3" type="noConversion"/>
  </si>
  <si>
    <t xml:space="preserve">碩睿資訊有限公司
臺灣學術電子資源永續發展計畫 </t>
    <phoneticPr fontId="3" type="noConversion"/>
  </si>
  <si>
    <t>Web of Science- Books Citation Index (BKCI)</t>
    <phoneticPr fontId="3" type="noConversion"/>
  </si>
  <si>
    <t xml:space="preserve">碩睿資訊有限公司 </t>
    <phoneticPr fontId="3" type="noConversion"/>
  </si>
  <si>
    <t>收錄逾104,500 冊編輯精選書籍，且每年新增 10,000 冊新書。包含超過 5,320 萬條引用參考文獻，涵蓋年代自2005年迄今。收錄多學科領域資訊，涵蓋科學、社會科學以及藝術與人文。
分析引文網絡：分析書籍與廣大學術及科學研究間的引文網絡。</t>
    <phoneticPr fontId="3" type="noConversion"/>
  </si>
  <si>
    <t>「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t>
    <phoneticPr fontId="3" type="noConversion"/>
  </si>
  <si>
    <t>CJTD中文學術期刊暨學位論文全文資料庫
CJTD中國大陸學術期刊暨學位論文全文資料庫</t>
    <phoneticPr fontId="3" type="noConversion"/>
  </si>
  <si>
    <t>iRead eBook華藝電子書</t>
    <phoneticPr fontId="3" type="noConversion"/>
  </si>
  <si>
    <t xml:space="preserve">  http://pm.nlx.com/xtf/search?browse-collections=true    </t>
    <phoneticPr fontId="3" type="noConversion"/>
  </si>
  <si>
    <t xml:space="preserve">鎖校園IP   </t>
    <phoneticPr fontId="3" type="noConversion"/>
  </si>
  <si>
    <t>https://hunteq.com/ddn.htm</t>
    <phoneticPr fontId="3" type="noConversion"/>
  </si>
  <si>
    <t>提供補償_與111年「臺灣學術電子資源永續發展計畫」訂購動腦雜誌知識庫2021-2022年重覆</t>
    <phoneticPr fontId="3" type="noConversion"/>
  </si>
  <si>
    <t>臺灣日日新報資料庫</t>
    <phoneticPr fontId="3" type="noConversion"/>
  </si>
  <si>
    <t>《臺灣日日新》是由1896年創刊的《臺灣新報》與次年創刊的《臺灣日報》在1898年合併而成，有日文版及漢文版，是日據時代臺灣發行量最大的官方報紙。
 自西元1905年7月將漢文版擴充，獨立發行《漢文臺灣日日新》，到西元1911年11月恢復日文版中加兩頁漢文版的方式，為了因應當時社會時局，直到西元
1937年4月全面廢除。《臺灣日日新》資料庫，其內容隨著局勢的變化反映時代特色，使用者可藉由使用此資料庫看出日據時期臺灣社會風氣、文化、及社會階層之變動。</t>
    <phoneticPr fontId="3" type="noConversion"/>
  </si>
  <si>
    <r>
      <t>103、104、105、106、107、108、109、110、</t>
    </r>
    <r>
      <rPr>
        <sz val="10"/>
        <color rgb="FFFF0000"/>
        <rFont val="微軟正黑體"/>
        <family val="2"/>
        <charset val="136"/>
      </rPr>
      <t>111年度</t>
    </r>
    <r>
      <rPr>
        <sz val="10"/>
        <rFont val="微軟正黑體"/>
        <family val="2"/>
        <charset val="136"/>
      </rPr>
      <t>教育部臺灣學術電子資源永續發展計畫</t>
    </r>
    <phoneticPr fontId="3" type="noConversion"/>
  </si>
  <si>
    <r>
      <t xml:space="preserve">原"華藝中文電子書"
2016買斷1363本(2016/11/30啟用)
2017買斷1126本(2017/9/18啟用)
2018買斷1062本(1002為聯盟書+自購60本)(2018/7/19啟用  )                                                      </t>
    </r>
    <r>
      <rPr>
        <sz val="10"/>
        <color rgb="FFFF0000"/>
        <rFont val="微軟正黑體"/>
        <family val="2"/>
        <charset val="136"/>
      </rPr>
      <t>2019買斷480本(贈200本)(2019/10/14啟用  )</t>
    </r>
    <phoneticPr fontId="3" type="noConversion"/>
  </si>
  <si>
    <r>
      <t>102、103、104、105、106、107、108、109、110、</t>
    </r>
    <r>
      <rPr>
        <sz val="10"/>
        <color rgb="FFFF0000"/>
        <rFont val="微軟正黑體"/>
        <family val="2"/>
        <charset val="136"/>
      </rPr>
      <t>111年</t>
    </r>
    <r>
      <rPr>
        <sz val="10"/>
        <rFont val="微軟正黑體"/>
        <family val="2"/>
        <charset val="136"/>
      </rPr>
      <t>教育部度臺灣學術電子資源永續發展計畫</t>
    </r>
    <phoneticPr fontId="3" type="noConversion"/>
  </si>
  <si>
    <r>
      <t>102、103、104、105、106、107、108、109、110、</t>
    </r>
    <r>
      <rPr>
        <sz val="11"/>
        <color rgb="FFFF0000"/>
        <rFont val="微軟正黑體"/>
        <family val="2"/>
        <charset val="136"/>
      </rPr>
      <t>111年</t>
    </r>
    <r>
      <rPr>
        <sz val="11"/>
        <rFont val="微軟正黑體"/>
        <family val="2"/>
        <charset val="136"/>
      </rPr>
      <t>教育部度臺灣學術電子資源永續發展計畫</t>
    </r>
    <phoneticPr fontId="3" type="noConversion"/>
  </si>
  <si>
    <r>
      <t xml:space="preserve">鎖校園IP                                            </t>
    </r>
    <r>
      <rPr>
        <sz val="10"/>
        <color rgb="FFFF0000"/>
        <rFont val="微軟正黑體"/>
        <family val="2"/>
        <charset val="136"/>
      </rPr>
      <t>※在校園IP外使用，請先在校園IP註冊，並重新登入，即可使用。</t>
    </r>
    <phoneticPr fontId="3" type="noConversion"/>
  </si>
  <si>
    <r>
      <rPr>
        <sz val="9"/>
        <rFont val="微軟正黑體"/>
        <family val="2"/>
        <charset val="136"/>
      </rPr>
      <t>內容授權: 110年6月1日至111年3月31日
節目進度更新延後Embargo 45天，同時上線20人</t>
    </r>
    <r>
      <rPr>
        <u/>
        <sz val="9"/>
        <rFont val="微軟正黑體"/>
        <family val="2"/>
        <charset val="136"/>
      </rPr>
      <t xml:space="preserve">
</t>
    </r>
    <phoneticPr fontId="3" type="noConversion"/>
  </si>
  <si>
    <r>
      <t>100、103、104、105、106、107、108、109、110、</t>
    </r>
    <r>
      <rPr>
        <sz val="10"/>
        <color rgb="FFFF0000"/>
        <rFont val="微軟正黑體"/>
        <family val="2"/>
        <charset val="136"/>
      </rPr>
      <t>111年度</t>
    </r>
    <r>
      <rPr>
        <sz val="10"/>
        <rFont val="微軟正黑體"/>
        <family val="2"/>
        <charset val="136"/>
      </rPr>
      <t>教育部臺灣學術電子資源永續發展計畫</t>
    </r>
    <phoneticPr fontId="3" type="noConversion"/>
  </si>
  <si>
    <r>
      <t xml:space="preserve">(技專校院共用性資料庫買斷(2010/6/1~2012/5/31的資料)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                                                                 
108/6/1-119/3/31：108年度                                  
109/6/1-110/3/31：109年度                              
110/6/1-111/3/31：110年度
</t>
    </r>
    <r>
      <rPr>
        <sz val="9"/>
        <color rgb="FFFF0000"/>
        <rFont val="微軟正黑體"/>
        <family val="2"/>
        <charset val="136"/>
      </rPr>
      <t>111/6/1-112/3/31：111年度
 (買斷)</t>
    </r>
    <phoneticPr fontId="3" type="noConversion"/>
  </si>
  <si>
    <r>
      <t>100、103、104、105、106、107、108、109、110、</t>
    </r>
    <r>
      <rPr>
        <sz val="10"/>
        <color rgb="FFFF0000"/>
        <rFont val="微軟正黑體"/>
        <family val="2"/>
        <charset val="136"/>
      </rPr>
      <t>111年度</t>
    </r>
    <r>
      <rPr>
        <sz val="10"/>
        <rFont val="微軟正黑體"/>
        <family val="2"/>
        <charset val="136"/>
      </rPr>
      <t xml:space="preserve">教育部臺灣學術電子資源永續發展計畫
</t>
    </r>
    <r>
      <rPr>
        <sz val="10"/>
        <color rgb="FFFF0000"/>
        <rFont val="微軟正黑體"/>
        <family val="2"/>
        <charset val="136"/>
      </rPr>
      <t>內容授權: 111年6月1日至112年5月31日</t>
    </r>
    <phoneticPr fontId="3" type="noConversion"/>
  </si>
  <si>
    <r>
      <t>103,104,105,106,107,108,109、110、</t>
    </r>
    <r>
      <rPr>
        <sz val="10"/>
        <color rgb="FFFF0000"/>
        <rFont val="微軟正黑體"/>
        <family val="2"/>
        <charset val="136"/>
      </rPr>
      <t>111</t>
    </r>
    <r>
      <rPr>
        <sz val="10"/>
        <rFont val="微軟正黑體"/>
        <family val="2"/>
        <charset val="136"/>
      </rPr>
      <t>年度教育部臺灣學術電子資源永續發展計畫</t>
    </r>
    <r>
      <rPr>
        <sz val="10"/>
        <color rgb="FFFF0000"/>
        <rFont val="微軟正黑體"/>
        <family val="2"/>
        <charset val="136"/>
      </rPr>
      <t>(租賃)</t>
    </r>
    <phoneticPr fontId="3" type="noConversion"/>
  </si>
  <si>
    <r>
      <t xml:space="preserve">鎖校園IP
</t>
    </r>
    <r>
      <rPr>
        <sz val="10"/>
        <color rgb="FFFF0000"/>
        <rFont val="微軟正黑體"/>
        <family val="2"/>
        <charset val="136"/>
      </rPr>
      <t>(買斷:不限人數
永久授權使用)</t>
    </r>
    <phoneticPr fontId="3" type="noConversion"/>
  </si>
  <si>
    <r>
      <t xml:space="preserve">2014/ 2015/ 2016/ 2017/ 2018/ 2019/  </t>
    </r>
    <r>
      <rPr>
        <sz val="11"/>
        <color rgb="FFFF0000"/>
        <rFont val="微軟正黑體"/>
        <family val="2"/>
        <charset val="136"/>
      </rPr>
      <t>2020/ 2021</t>
    </r>
    <r>
      <rPr>
        <sz val="11"/>
        <rFont val="微軟正黑體"/>
        <family val="2"/>
        <charset val="136"/>
      </rPr>
      <t xml:space="preserve">
</t>
    </r>
    <r>
      <rPr>
        <sz val="11"/>
        <color rgb="FFFF0000"/>
        <rFont val="微軟正黑體"/>
        <family val="2"/>
        <charset val="136"/>
      </rPr>
      <t>2021/2022
-(6個月)</t>
    </r>
    <phoneticPr fontId="3" type="noConversion"/>
  </si>
  <si>
    <r>
      <t>104、105、107、</t>
    </r>
    <r>
      <rPr>
        <sz val="10"/>
        <color rgb="FFFF0000"/>
        <rFont val="微軟正黑體"/>
        <family val="2"/>
        <charset val="136"/>
      </rPr>
      <t>109年度</t>
    </r>
    <r>
      <rPr>
        <sz val="10"/>
        <rFont val="微軟正黑體"/>
        <family val="2"/>
        <charset val="136"/>
      </rPr>
      <t>教育部獎補助</t>
    </r>
    <r>
      <rPr>
        <sz val="10"/>
        <color rgb="FFFF0000"/>
        <rFont val="微軟正黑體"/>
        <family val="2"/>
        <charset val="136"/>
      </rPr>
      <t xml:space="preserve">
111年度教育部臺灣學術電子資源永續發展計畫</t>
    </r>
    <phoneticPr fontId="3" type="noConversion"/>
  </si>
  <si>
    <r>
      <t>104、105、107、</t>
    </r>
    <r>
      <rPr>
        <sz val="10"/>
        <color rgb="FFFF0000"/>
        <rFont val="微軟正黑體"/>
        <family val="2"/>
        <charset val="136"/>
      </rPr>
      <t>109年度</t>
    </r>
    <r>
      <rPr>
        <sz val="10"/>
        <rFont val="微軟正黑體"/>
        <family val="2"/>
        <charset val="136"/>
      </rPr>
      <t xml:space="preserve">教育部獎補助
</t>
    </r>
    <r>
      <rPr>
        <sz val="10"/>
        <color rgb="FFFF0000"/>
        <rFont val="微軟正黑體"/>
        <family val="2"/>
        <charset val="136"/>
      </rPr>
      <t>111年度</t>
    </r>
    <r>
      <rPr>
        <sz val="10"/>
        <rFont val="微軟正黑體"/>
        <family val="2"/>
        <charset val="136"/>
      </rPr>
      <t>教育部臺灣學術電子資源永續發展計畫</t>
    </r>
    <phoneticPr fontId="3" type="noConversion"/>
  </si>
  <si>
    <r>
      <t>108、</t>
    </r>
    <r>
      <rPr>
        <sz val="10"/>
        <color rgb="FFFF0000"/>
        <rFont val="微軟正黑體"/>
        <family val="2"/>
        <charset val="136"/>
      </rPr>
      <t>110年</t>
    </r>
    <r>
      <rPr>
        <sz val="10"/>
        <rFont val="微軟正黑體"/>
        <family val="2"/>
        <charset val="136"/>
      </rPr>
      <t>度教育部獎勵補助款</t>
    </r>
    <phoneticPr fontId="3" type="noConversion"/>
  </si>
  <si>
    <r>
      <t xml:space="preserve">108年度教育部獎勵補助款(2021/6/30)                                          </t>
    </r>
    <r>
      <rPr>
        <sz val="10"/>
        <color rgb="FFFF0000"/>
        <rFont val="微軟正黑體"/>
        <family val="2"/>
        <charset val="136"/>
      </rPr>
      <t>110年度教育部獎勵補助款(2021/7/1-2023/6/30)</t>
    </r>
    <phoneticPr fontId="3" type="noConversion"/>
  </si>
  <si>
    <r>
      <t xml:space="preserve">108年「聯合圖書資源共享平台計畫」-Man'Du16冊                                            </t>
    </r>
    <r>
      <rPr>
        <sz val="10"/>
        <color rgb="FFFF0000"/>
        <rFont val="微軟正黑體"/>
        <family val="2"/>
        <charset val="136"/>
      </rPr>
      <t>110年「聯合圖書資源共享平台計畫」-Man'Du19冊</t>
    </r>
    <phoneticPr fontId="3" type="noConversion"/>
  </si>
  <si>
    <r>
      <t xml:space="preserve">單位合法IP範圍內、外連線或登入使用                                                    </t>
    </r>
    <r>
      <rPr>
        <sz val="10"/>
        <color rgb="FFFF0000"/>
        <rFont val="微軟正黑體"/>
        <family val="2"/>
        <charset val="136"/>
      </rPr>
      <t>*登入輸入圖書館借閱證號(學號/職工證號)</t>
    </r>
    <phoneticPr fontId="3" type="noConversion"/>
  </si>
  <si>
    <r>
      <rPr>
        <sz val="11"/>
        <rFont val="微軟正黑體"/>
        <family val="2"/>
        <charset val="136"/>
      </rPr>
      <t xml:space="preserve">108年「聯合圖書資源共享平台計畫」-HyRead Ebook15冊    </t>
    </r>
    <r>
      <rPr>
        <sz val="11"/>
        <color rgb="FFFF0000"/>
        <rFont val="微軟正黑體"/>
        <family val="2"/>
        <charset val="136"/>
      </rPr>
      <t xml:space="preserve">                                                                   110年「聯合圖書資源共享平台計畫」-HyRead Ebook10冊                                                                   110年度教育部獎勵補助款</t>
    </r>
    <phoneticPr fontId="3" type="noConversion"/>
  </si>
  <si>
    <r>
      <t>110、</t>
    </r>
    <r>
      <rPr>
        <sz val="10"/>
        <color rgb="FFFF0000"/>
        <rFont val="微軟正黑體"/>
        <family val="2"/>
        <charset val="136"/>
      </rPr>
      <t>111年度</t>
    </r>
    <r>
      <rPr>
        <sz val="10"/>
        <rFont val="微軟正黑體"/>
        <family val="2"/>
        <charset val="136"/>
      </rPr>
      <t>教育部臺灣學術電子資源永續發展計畫</t>
    </r>
    <phoneticPr fontId="3" type="noConversion"/>
  </si>
  <si>
    <r>
      <t>110、</t>
    </r>
    <r>
      <rPr>
        <sz val="11"/>
        <color rgb="FFFF0000"/>
        <rFont val="微軟正黑體"/>
        <family val="2"/>
        <charset val="136"/>
      </rPr>
      <t>111年度</t>
    </r>
    <r>
      <rPr>
        <sz val="11"/>
        <rFont val="微軟正黑體"/>
        <family val="2"/>
        <charset val="136"/>
      </rPr>
      <t>教育部臺灣學術電子資源永續發展計畫</t>
    </r>
    <phoneticPr fontId="3" type="noConversion"/>
  </si>
  <si>
    <r>
      <t xml:space="preserve">鎖校園IP                                          </t>
    </r>
    <r>
      <rPr>
        <sz val="10"/>
        <color rgb="FFFF0000"/>
        <rFont val="微軟正黑體"/>
        <family val="2"/>
        <charset val="136"/>
      </rPr>
      <t>※在校園IP外使用，請先在校園IP註冊，並重新登入，即可使用。</t>
    </r>
    <phoneticPr fontId="3" type="noConversion"/>
  </si>
  <si>
    <r>
      <rPr>
        <sz val="10"/>
        <rFont val="微軟正黑體"/>
        <family val="2"/>
        <charset val="136"/>
      </rPr>
      <t>110、</t>
    </r>
    <r>
      <rPr>
        <sz val="10"/>
        <color rgb="FFFF0000"/>
        <rFont val="微軟正黑體"/>
        <family val="2"/>
        <charset val="136"/>
      </rPr>
      <t>111年</t>
    </r>
    <r>
      <rPr>
        <sz val="10"/>
        <rFont val="微軟正黑體"/>
        <family val="2"/>
        <charset val="136"/>
      </rPr>
      <t>教育部臺灣學術電子資源永續發展計畫</t>
    </r>
    <phoneticPr fontId="3" type="noConversion"/>
  </si>
  <si>
    <r>
      <t xml:space="preserve">鎖校園IP                                         </t>
    </r>
    <r>
      <rPr>
        <sz val="10"/>
        <color rgb="FFFF0000"/>
        <rFont val="微軟正黑體"/>
        <family val="2"/>
        <charset val="136"/>
      </rPr>
      <t>81所技職校院統一網址入口共同書櫃，上線人數可同時80人</t>
    </r>
    <phoneticPr fontId="3" type="noConversion"/>
  </si>
  <si>
    <r>
      <rPr>
        <sz val="10"/>
        <rFont val="微軟正黑體"/>
        <family val="2"/>
        <charset val="136"/>
      </rPr>
      <t>110、</t>
    </r>
    <r>
      <rPr>
        <sz val="10"/>
        <color rgb="FFFF0000"/>
        <rFont val="微軟正黑體"/>
        <family val="2"/>
        <charset val="136"/>
      </rPr>
      <t>111年度</t>
    </r>
    <r>
      <rPr>
        <sz val="10"/>
        <rFont val="微軟正黑體"/>
        <family val="2"/>
        <charset val="136"/>
      </rPr>
      <t>教育部臺灣學術電子資源永續發展計畫</t>
    </r>
    <phoneticPr fontId="3" type="noConversion"/>
  </si>
  <si>
    <r>
      <rPr>
        <sz val="11"/>
        <rFont val="微軟正黑體"/>
        <family val="2"/>
        <charset val="136"/>
      </rPr>
      <t>110、</t>
    </r>
    <r>
      <rPr>
        <sz val="11"/>
        <color rgb="FFFF0000"/>
        <rFont val="微軟正黑體"/>
        <family val="2"/>
        <charset val="136"/>
      </rPr>
      <t>111年度</t>
    </r>
    <r>
      <rPr>
        <sz val="11"/>
        <rFont val="微軟正黑體"/>
        <family val="2"/>
        <charset val="136"/>
      </rPr>
      <t>教育部臺灣學術電子資源永續發展計畫</t>
    </r>
    <phoneticPr fontId="3" type="noConversion"/>
  </si>
  <si>
    <r>
      <t>110年-論文比對系統補助共享子計畫-教育部</t>
    </r>
    <r>
      <rPr>
        <sz val="10"/>
        <color rgb="FFFF0000"/>
        <rFont val="微軟正黑體"/>
        <family val="2"/>
        <charset val="136"/>
      </rPr>
      <t>(2022/1/1-2024/12/31)</t>
    </r>
    <phoneticPr fontId="3" type="noConversion"/>
  </si>
  <si>
    <r>
      <t>鎖校園IP</t>
    </r>
    <r>
      <rPr>
        <sz val="12"/>
        <color rgb="FFFF0000"/>
        <rFont val="微軟正黑體"/>
        <family val="2"/>
        <charset val="136"/>
      </rPr>
      <t xml:space="preserve">                                          ※在校園IP外使用，請先在校園IP註冊，並重新登入，即可使用。</t>
    </r>
    <phoneticPr fontId="3" type="noConversion"/>
  </si>
  <si>
    <r>
      <t xml:space="preserve">2022/10/22
</t>
    </r>
    <r>
      <rPr>
        <sz val="11"/>
        <color rgb="FFFF0000"/>
        <rFont val="微軟正黑體"/>
        <family val="2"/>
        <charset val="136"/>
      </rPr>
      <t>(2022/10/5開通)</t>
    </r>
    <phoneticPr fontId="3" type="noConversion"/>
  </si>
  <si>
    <t>依照廠商提供清單(2022/11)</t>
    <phoneticPr fontId="3" type="noConversion"/>
  </si>
  <si>
    <t>EBSCOhost–OmniFile Full Text Select</t>
    <phoneticPr fontId="3" type="noConversion"/>
  </si>
  <si>
    <t>http://search.ebscohost.com/
login.aspx?profile=wilson</t>
    <phoneticPr fontId="3" type="noConversion"/>
  </si>
  <si>
    <t>收錄自1972年3,413種全文核心期刊，內容涵蓋應用科技、藝術、生物農業、教育、普通科學、人文、社會科學、法律、圖書館與資訊情報學、商業等幾乎所有學科領域。</t>
    <phoneticPr fontId="3" type="noConversion"/>
  </si>
  <si>
    <r>
      <t xml:space="preserve">鎖校園IP
</t>
    </r>
    <r>
      <rPr>
        <sz val="12"/>
        <color rgb="FFFF0000"/>
        <rFont val="微軟正黑體"/>
        <family val="2"/>
        <charset val="136"/>
      </rPr>
      <t>同時上線人數10個</t>
    </r>
    <phoneticPr fontId="3" type="noConversion"/>
  </si>
  <si>
    <t>Nature Archive :1987-1996</t>
    <phoneticPr fontId="3" type="noConversion"/>
  </si>
  <si>
    <t>Springer Nature出版Nature, Nature Communications, Nature Research Journals, Nature Reviews 等95種刊物，其中包括代理出版知名國際性學會之電子期刊。nature.com 是nature.com Journals的網際網路出版平台，採用AOP (Advance Online Publication)系統，論文的線上出版可以比紙本提早數星期。</t>
    <phoneticPr fontId="3" type="noConversion"/>
  </si>
  <si>
    <t>書目索引資料庫有其重要性。不論是ArticleFirst還是ECO，其涵蓋的學科領域都是重視回溯型資源的學科。如人類學、社會科學、文化研究、教育、藝術、語言、歷史、文學......等學科，回溯資源都一直為學術研究重點。</t>
    <phoneticPr fontId="3" type="noConversion"/>
  </si>
  <si>
    <t>OCLC FirstSearch–OCLC Collection
(1)ArticleFirst
(2)ECO (A&amp;I)
(3)PapersFirst
(4)ProceedingsFirst
(5)OAIster</t>
    <phoneticPr fontId="3" type="noConversion"/>
  </si>
  <si>
    <t>https://search.proquest.com/
pqdt/advanced/dissertations</t>
    <phoneticPr fontId="3" type="noConversion"/>
  </si>
  <si>
    <t>文獻相似度檢測服務</t>
    <phoneticPr fontId="3" type="noConversion"/>
  </si>
  <si>
    <t>1.可提供比對國內外網頁博碩士論文及期刊文獻。                                                        2.上傳比對文章可支援中、英文語言。
3.平台支援中英文介面。                            
 4.可產出比對結果報告，內容包括相似度百分比數據。</t>
    <phoneticPr fontId="3" type="noConversion"/>
  </si>
  <si>
    <t>Turnitin-論文原創性比對系統</t>
    <phoneticPr fontId="3" type="noConversion"/>
  </si>
  <si>
    <r>
      <t xml:space="preserve">101年度教育部獎補助
103年度教育部獎補助
104年度教育部獎補助
105年度教育部獎補助
106年度教育部獎補助
107年度教育部獎補助 </t>
    </r>
    <r>
      <rPr>
        <sz val="10"/>
        <color rgb="FFFF0000"/>
        <rFont val="微軟正黑體"/>
        <family val="2"/>
        <charset val="136"/>
      </rPr>
      <t xml:space="preserve">              109年度教育部獎補助</t>
    </r>
    <phoneticPr fontId="3" type="noConversion"/>
  </si>
  <si>
    <r>
      <t>99年度教育部獎補助
 103年度教育部獎補助 
104年度教育部獎補助
105年度教育部獎補助
106年度教育部獎補助</t>
    </r>
    <r>
      <rPr>
        <sz val="10"/>
        <color rgb="FFFF0000"/>
        <rFont val="微軟正黑體"/>
        <family val="2"/>
        <charset val="136"/>
      </rPr>
      <t xml:space="preserve">
</t>
    </r>
    <r>
      <rPr>
        <sz val="10"/>
        <rFont val="微軟正黑體"/>
        <family val="2"/>
        <charset val="136"/>
      </rPr>
      <t>107年度教育部獎補助</t>
    </r>
    <r>
      <rPr>
        <sz val="10"/>
        <color rgb="FFFF0000"/>
        <rFont val="微軟正黑體"/>
        <family val="2"/>
        <charset val="136"/>
      </rPr>
      <t xml:space="preserve"> 
108年度教育部獎補助</t>
    </r>
    <phoneticPr fontId="3" type="noConversion"/>
  </si>
  <si>
    <t xml:space="preserve">Airiti Library華藝線上圖書館 </t>
    <phoneticPr fontId="3" type="noConversion"/>
  </si>
  <si>
    <r>
      <t xml:space="preserve">CEPS中文電子期刊-人文類、社會科學類使用至2016/12/2-2018/11/30 
CEPS中文電子期刊-自然科學類/應用科學類/醫學與生命科學使用至2017/7/1-2020/11/20
CEPS中文電子期刊-人文類、社會科學類使用至2018/12/1-2020/11/30                                        </t>
    </r>
    <r>
      <rPr>
        <sz val="10"/>
        <color rgb="FFFF0000"/>
        <rFont val="微軟正黑體"/>
        <family val="2"/>
        <charset val="136"/>
      </rPr>
      <t>CEPS中文電子期刊(2021/01/01-2022/12/31)</t>
    </r>
    <phoneticPr fontId="3" type="noConversion"/>
  </si>
  <si>
    <t>鎖校園IP
 同時上線人數10 個</t>
    <phoneticPr fontId="3" type="noConversion"/>
  </si>
  <si>
    <t>2022/12/31
(華藝延長中)</t>
    <phoneticPr fontId="3" type="noConversion"/>
  </si>
  <si>
    <r>
      <t>教育部106年度「臺灣學術電子資源永續發展計畫」
廠商願意提供延長使用至2018/12/31
教育部107年度「臺灣學術電子資源永續發展計畫」(2019/1/1~2019/12/31)</t>
    </r>
    <r>
      <rPr>
        <sz val="10"/>
        <color rgb="FFFF0000"/>
        <rFont val="微軟正黑體"/>
        <family val="2"/>
        <charset val="136"/>
      </rPr>
      <t xml:space="preserve">
</t>
    </r>
    <r>
      <rPr>
        <sz val="10"/>
        <rFont val="微軟正黑體"/>
        <family val="2"/>
        <charset val="136"/>
      </rPr>
      <t>教育部108年度「臺灣學術電子資源永續發展計畫」</t>
    </r>
    <r>
      <rPr>
        <sz val="10"/>
        <color rgb="FFFF0000"/>
        <rFont val="微軟正黑體"/>
        <family val="2"/>
        <charset val="136"/>
      </rPr>
      <t xml:space="preserve">
教育部109年度「臺灣學術電子資源永續發展計畫」(至20201/12/31) 
110教育部獎補助(2021/11/1-2023/12/31)</t>
    </r>
    <phoneticPr fontId="3" type="noConversion"/>
  </si>
  <si>
    <r>
      <t>2023</t>
    </r>
    <r>
      <rPr>
        <sz val="14"/>
        <color theme="0"/>
        <rFont val="細明體"/>
        <family val="3"/>
        <charset val="136"/>
      </rPr>
      <t>年</t>
    </r>
    <phoneticPr fontId="3" type="noConversion"/>
  </si>
  <si>
    <r>
      <t xml:space="preserve">AEB Walking Library電子雜誌出版服務平台                                           </t>
    </r>
    <r>
      <rPr>
        <sz val="8"/>
        <color rgb="FFFF0000"/>
        <rFont val="新細明體"/>
        <family val="1"/>
        <charset val="136"/>
      </rPr>
      <t>(教育部111年度臺灣學術電子資源永續發展計畫)</t>
    </r>
    <phoneticPr fontId="3" type="noConversion"/>
  </si>
  <si>
    <t>依照廠商提供清單(2022/12)</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</si>
</sst>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76" formatCode="_-* #,##0_-;\-* #,##0_-;_-* &quot;-&quot;??_-;_-@_-"/>
  </numFmts>
  <fonts count="46" x14ac:knownFonts="1">
    <font>
      <sz val="12"/>
      <name val="新細明體"/>
      <family val="1"/>
      <charset val="136"/>
    </font>
    <font>
      <sz val="12"/>
      <name val="新細明體"/>
      <family val="1"/>
      <charset val="136"/>
    </font>
    <font>
      <sz val="10"/>
      <name val="新細明體"/>
      <family val="1"/>
      <charset val="136"/>
      <scheme val="minor"/>
    </font>
    <font>
      <sz val="9"/>
      <name val="新細明體"/>
      <family val="1"/>
      <charset val="136"/>
    </font>
    <font>
      <u/>
      <sz val="12"/>
      <color indexed="12"/>
      <name val="新細明體"/>
      <family val="1"/>
      <charset val="136"/>
    </font>
    <font>
      <sz val="12"/>
      <color theme="1"/>
      <name val="新細明體"/>
      <family val="1"/>
      <charset val="136"/>
      <scheme val="minor"/>
    </font>
    <font>
      <u/>
      <sz val="12"/>
      <color theme="10"/>
      <name val="新細明體"/>
      <family val="1"/>
      <charset val="136"/>
    </font>
    <font>
      <b/>
      <sz val="10"/>
      <name val="新細明體"/>
      <family val="1"/>
      <charset val="136"/>
      <scheme val="minor"/>
    </font>
    <font>
      <sz val="12"/>
      <color rgb="FFFF0000"/>
      <name val="新細明體"/>
      <family val="1"/>
      <charset val="136"/>
    </font>
    <font>
      <sz val="10"/>
      <color theme="0"/>
      <name val="新細明體"/>
      <family val="1"/>
      <charset val="136"/>
      <scheme val="minor"/>
    </font>
    <font>
      <sz val="18"/>
      <color rgb="FFFF0000"/>
      <name val="新細明體"/>
      <family val="1"/>
      <charset val="136"/>
    </font>
    <font>
      <sz val="9"/>
      <color indexed="81"/>
      <name val="Tahoma"/>
      <family val="2"/>
    </font>
    <font>
      <b/>
      <sz val="9"/>
      <color indexed="81"/>
      <name val="Tahoma"/>
      <family val="2"/>
    </font>
    <font>
      <sz val="9"/>
      <color indexed="81"/>
      <name val="細明體"/>
      <family val="3"/>
      <charset val="136"/>
    </font>
    <font>
      <sz val="14"/>
      <color theme="0"/>
      <name val="Times New Roman"/>
      <family val="1"/>
    </font>
    <font>
      <sz val="14"/>
      <color theme="0"/>
      <name val="標楷體"/>
      <family val="4"/>
      <charset val="136"/>
    </font>
    <font>
      <sz val="14"/>
      <name val="Times New Roman"/>
      <family val="1"/>
    </font>
    <font>
      <sz val="14"/>
      <name val="標楷體"/>
      <family val="4"/>
      <charset val="136"/>
    </font>
    <font>
      <sz val="16"/>
      <name val="Times New Roman"/>
      <family val="1"/>
    </font>
    <font>
      <b/>
      <sz val="16"/>
      <name val="標楷體"/>
      <family val="4"/>
      <charset val="136"/>
    </font>
    <font>
      <b/>
      <sz val="16"/>
      <name val="Times New Roman"/>
      <family val="1"/>
    </font>
    <font>
      <b/>
      <sz val="9"/>
      <color indexed="81"/>
      <name val="細明體"/>
      <family val="3"/>
      <charset val="136"/>
    </font>
    <font>
      <b/>
      <sz val="12"/>
      <color indexed="81"/>
      <name val="標楷體"/>
      <family val="4"/>
      <charset val="136"/>
    </font>
    <font>
      <b/>
      <sz val="10"/>
      <color indexed="81"/>
      <name val="細明體"/>
      <family val="3"/>
      <charset val="136"/>
    </font>
    <font>
      <sz val="14"/>
      <color theme="0"/>
      <name val="細明體"/>
      <family val="3"/>
      <charset val="136"/>
    </font>
    <font>
      <sz val="8"/>
      <name val="新細明體"/>
      <family val="1"/>
      <charset val="136"/>
    </font>
    <font>
      <b/>
      <sz val="12"/>
      <name val="新細明體"/>
      <family val="1"/>
      <charset val="136"/>
    </font>
    <font>
      <b/>
      <sz val="11"/>
      <color indexed="81"/>
      <name val="細明體"/>
      <family val="3"/>
      <charset val="136"/>
    </font>
    <font>
      <sz val="10"/>
      <name val="微軟正黑體"/>
      <family val="2"/>
      <charset val="136"/>
    </font>
    <font>
      <b/>
      <sz val="10"/>
      <name val="微軟正黑體"/>
      <family val="2"/>
      <charset val="136"/>
    </font>
    <font>
      <b/>
      <sz val="11"/>
      <name val="微軟正黑體"/>
      <family val="2"/>
      <charset val="136"/>
    </font>
    <font>
      <b/>
      <sz val="12"/>
      <name val="微軟正黑體"/>
      <family val="2"/>
      <charset val="136"/>
    </font>
    <font>
      <sz val="11"/>
      <name val="微軟正黑體"/>
      <family val="2"/>
      <charset val="136"/>
    </font>
    <font>
      <sz val="10"/>
      <color rgb="FFFF0000"/>
      <name val="微軟正黑體"/>
      <family val="2"/>
      <charset val="136"/>
    </font>
    <font>
      <u/>
      <sz val="10"/>
      <name val="微軟正黑體"/>
      <family val="2"/>
      <charset val="136"/>
    </font>
    <font>
      <sz val="12"/>
      <name val="微軟正黑體"/>
      <family val="2"/>
      <charset val="136"/>
    </font>
    <font>
      <u/>
      <sz val="10"/>
      <color indexed="12"/>
      <name val="微軟正黑體"/>
      <family val="2"/>
      <charset val="136"/>
    </font>
    <font>
      <sz val="11"/>
      <color rgb="FFFF0000"/>
      <name val="微軟正黑體"/>
      <family val="2"/>
      <charset val="136"/>
    </font>
    <font>
      <sz val="9"/>
      <name val="微軟正黑體"/>
      <family val="2"/>
      <charset val="136"/>
    </font>
    <font>
      <u/>
      <sz val="9"/>
      <name val="微軟正黑體"/>
      <family val="2"/>
      <charset val="136"/>
    </font>
    <font>
      <sz val="8"/>
      <color rgb="FFFF0000"/>
      <name val="新細明體"/>
      <family val="1"/>
      <charset val="136"/>
    </font>
    <font>
      <b/>
      <sz val="11"/>
      <name val="細明體"/>
      <family val="3"/>
      <charset val="136"/>
    </font>
    <font>
      <u/>
      <sz val="12"/>
      <color indexed="12"/>
      <name val="微軟正黑體"/>
      <family val="2"/>
      <charset val="136"/>
    </font>
    <font>
      <sz val="12"/>
      <color rgb="FFFF0000"/>
      <name val="微軟正黑體"/>
      <family val="2"/>
      <charset val="136"/>
    </font>
    <font>
      <sz val="9"/>
      <color rgb="FFFF0000"/>
      <name val="微軟正黑體"/>
      <family val="2"/>
      <charset val="136"/>
    </font>
    <font>
      <sz val="10"/>
      <name val="新細明體"/>
      <family val="1"/>
      <charset val="136"/>
    </font>
  </fonts>
  <fills count="9">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6" tint="0.59999389629810485"/>
        <bgColor indexed="64"/>
      </patternFill>
    </fill>
    <fill>
      <patternFill patternType="solid">
        <fgColor theme="4" tint="-0.249977111117893"/>
        <bgColor indexed="64"/>
      </patternFill>
    </fill>
    <fill>
      <patternFill patternType="solid">
        <fgColor theme="9" tint="0.79998168889431442"/>
        <bgColor indexed="64"/>
      </patternFill>
    </fill>
    <fill>
      <patternFill patternType="solid">
        <fgColor theme="0"/>
        <bgColor indexed="64"/>
      </patternFill>
    </fill>
    <fill>
      <patternFill patternType="solid">
        <fgColor theme="5"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6">
    <xf numFmtId="0" fontId="0" fillId="0" borderId="0"/>
    <xf numFmtId="0" fontId="4" fillId="0" borderId="0" applyNumberFormat="0" applyFill="0" applyBorder="0" applyAlignment="0" applyProtection="0">
      <alignment vertical="top"/>
      <protection locked="0"/>
    </xf>
    <xf numFmtId="0" fontId="1" fillId="0" borderId="0">
      <alignment vertical="center"/>
    </xf>
    <xf numFmtId="0" fontId="5" fillId="0" borderId="0">
      <alignment vertical="center"/>
    </xf>
    <xf numFmtId="0" fontId="6" fillId="0" borderId="0" applyNumberFormat="0" applyFill="0" applyBorder="0" applyAlignment="0" applyProtection="0"/>
    <xf numFmtId="43" fontId="1" fillId="0" borderId="0" applyFont="0" applyFill="0" applyBorder="0" applyAlignment="0" applyProtection="0">
      <alignment vertical="center"/>
    </xf>
  </cellStyleXfs>
  <cellXfs count="120">
    <xf numFmtId="0" fontId="0" fillId="0" borderId="0" xfId="0"/>
    <xf numFmtId="0" fontId="2" fillId="0" borderId="0" xfId="0" applyFont="1" applyFill="1"/>
    <xf numFmtId="0" fontId="0" fillId="0" borderId="0" xfId="0" pivotButton="1"/>
    <xf numFmtId="0" fontId="0" fillId="0" borderId="0" xfId="0" applyAlignment="1">
      <alignment horizontal="left"/>
    </xf>
    <xf numFmtId="0" fontId="0" fillId="0" borderId="0" xfId="0" applyNumberFormat="1"/>
    <xf numFmtId="0" fontId="0" fillId="0" borderId="1" xfId="0" applyBorder="1" applyAlignment="1">
      <alignment vertical="center"/>
    </xf>
    <xf numFmtId="0" fontId="0" fillId="0" borderId="1" xfId="0" applyBorder="1" applyAlignment="1">
      <alignment vertical="center" wrapText="1"/>
    </xf>
    <xf numFmtId="0" fontId="0" fillId="0" borderId="0" xfId="0" applyAlignment="1">
      <alignment vertical="center"/>
    </xf>
    <xf numFmtId="0" fontId="0" fillId="3" borderId="1" xfId="0" applyFill="1" applyBorder="1" applyAlignment="1">
      <alignment vertical="center"/>
    </xf>
    <xf numFmtId="0" fontId="8" fillId="0" borderId="0" xfId="0" applyFont="1" applyAlignment="1">
      <alignment vertical="center"/>
    </xf>
    <xf numFmtId="0" fontId="0" fillId="0" borderId="1" xfId="0" applyFont="1" applyBorder="1" applyAlignment="1">
      <alignment vertical="center" wrapText="1"/>
    </xf>
    <xf numFmtId="0" fontId="0" fillId="0" borderId="1" xfId="0" applyFont="1" applyBorder="1" applyAlignment="1">
      <alignment horizontal="right" vertical="center"/>
    </xf>
    <xf numFmtId="14" fontId="9" fillId="0" borderId="0" xfId="0" applyNumberFormat="1" applyFont="1" applyFill="1"/>
    <xf numFmtId="0" fontId="0" fillId="0" borderId="0" xfId="0" applyAlignment="1">
      <alignment horizontal="center" vertical="center"/>
    </xf>
    <xf numFmtId="0" fontId="8" fillId="0" borderId="1" xfId="0" applyFont="1" applyBorder="1" applyAlignment="1">
      <alignment horizontal="right"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176" fontId="0" fillId="0" borderId="1" xfId="5" applyNumberFormat="1" applyFont="1" applyBorder="1" applyAlignment="1">
      <alignment vertical="center"/>
    </xf>
    <xf numFmtId="176" fontId="8" fillId="3" borderId="1" xfId="5" applyNumberFormat="1" applyFont="1" applyFill="1" applyBorder="1" applyAlignment="1">
      <alignment vertical="center"/>
    </xf>
    <xf numFmtId="176" fontId="8" fillId="3" borderId="2" xfId="5" applyNumberFormat="1" applyFont="1" applyFill="1" applyBorder="1" applyAlignment="1">
      <alignment vertical="center"/>
    </xf>
    <xf numFmtId="176" fontId="0" fillId="0" borderId="2" xfId="5" applyNumberFormat="1" applyFont="1" applyBorder="1" applyAlignment="1">
      <alignment vertical="center"/>
    </xf>
    <xf numFmtId="0" fontId="0" fillId="0" borderId="0" xfId="0" applyAlignment="1">
      <alignment wrapText="1"/>
    </xf>
    <xf numFmtId="0" fontId="14" fillId="5" borderId="1" xfId="0" applyFont="1" applyFill="1" applyBorder="1" applyAlignment="1">
      <alignment vertical="center" wrapText="1"/>
    </xf>
    <xf numFmtId="0" fontId="14" fillId="5" borderId="1" xfId="0" applyFont="1" applyFill="1" applyBorder="1" applyAlignment="1">
      <alignment horizontal="center" vertical="center" wrapText="1"/>
    </xf>
    <xf numFmtId="0" fontId="14" fillId="5" borderId="1" xfId="0" applyFont="1" applyFill="1" applyBorder="1" applyAlignment="1">
      <alignment horizontal="center" vertical="center"/>
    </xf>
    <xf numFmtId="0" fontId="14" fillId="5" borderId="1" xfId="0" applyFont="1" applyFill="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horizontal="right" vertical="center" wrapText="1"/>
    </xf>
    <xf numFmtId="176" fontId="16" fillId="0" borderId="1" xfId="5" applyNumberFormat="1" applyFont="1" applyBorder="1" applyAlignment="1">
      <alignment horizontal="right" vertical="center" wrapText="1"/>
    </xf>
    <xf numFmtId="176" fontId="16" fillId="0" borderId="1" xfId="5" applyNumberFormat="1" applyFont="1" applyBorder="1" applyAlignment="1">
      <alignment horizontal="right" vertical="center"/>
    </xf>
    <xf numFmtId="0" fontId="17" fillId="0" borderId="1" xfId="0" applyFont="1" applyBorder="1" applyAlignment="1">
      <alignment horizontal="left" vertical="center" wrapText="1"/>
    </xf>
    <xf numFmtId="0" fontId="16" fillId="0" borderId="1" xfId="0" applyFont="1" applyBorder="1" applyAlignment="1">
      <alignment horizontal="right" vertical="center"/>
    </xf>
    <xf numFmtId="176" fontId="19" fillId="6" borderId="1" xfId="5" applyNumberFormat="1" applyFont="1" applyFill="1" applyBorder="1" applyAlignment="1">
      <alignment horizontal="center" wrapText="1"/>
    </xf>
    <xf numFmtId="176" fontId="20" fillId="6" borderId="1" xfId="5" applyNumberFormat="1" applyFont="1" applyFill="1" applyBorder="1" applyAlignment="1">
      <alignment vertical="center" wrapText="1"/>
    </xf>
    <xf numFmtId="176" fontId="20" fillId="6" borderId="1" xfId="5" applyNumberFormat="1" applyFont="1" applyFill="1" applyBorder="1" applyAlignment="1">
      <alignment wrapText="1"/>
    </xf>
    <xf numFmtId="176" fontId="20" fillId="6" borderId="1" xfId="5" applyNumberFormat="1" applyFont="1" applyFill="1" applyBorder="1" applyAlignment="1"/>
    <xf numFmtId="176" fontId="0" fillId="0" borderId="0" xfId="0" applyNumberFormat="1"/>
    <xf numFmtId="0" fontId="25" fillId="0" borderId="0" xfId="0" applyFont="1"/>
    <xf numFmtId="0" fontId="26" fillId="2" borderId="1" xfId="0" applyFont="1" applyFill="1" applyBorder="1" applyAlignment="1">
      <alignment horizontal="center" vertical="center"/>
    </xf>
    <xf numFmtId="176" fontId="8" fillId="0" borderId="1" xfId="5" applyNumberFormat="1" applyFont="1" applyBorder="1" applyAlignment="1">
      <alignment horizontal="right" vertical="center"/>
    </xf>
    <xf numFmtId="176" fontId="18" fillId="6" borderId="1" xfId="5" applyNumberFormat="1" applyFont="1" applyFill="1" applyBorder="1" applyAlignment="1">
      <alignment vertical="center"/>
    </xf>
    <xf numFmtId="0" fontId="29" fillId="2" borderId="1" xfId="0" applyFont="1" applyFill="1" applyBorder="1" applyAlignment="1">
      <alignment horizontal="center" vertical="center"/>
    </xf>
    <xf numFmtId="0" fontId="29" fillId="2" borderId="1" xfId="0" applyFont="1" applyFill="1" applyBorder="1" applyAlignment="1">
      <alignment horizontal="center" vertical="center" wrapText="1"/>
    </xf>
    <xf numFmtId="0" fontId="30" fillId="2" borderId="1" xfId="0" applyFont="1" applyFill="1" applyBorder="1" applyAlignment="1">
      <alignment horizontal="center" vertical="center"/>
    </xf>
    <xf numFmtId="0" fontId="31" fillId="2" borderId="1" xfId="0" applyFont="1" applyFill="1" applyBorder="1" applyAlignment="1">
      <alignment horizontal="center" vertical="center" wrapText="1"/>
    </xf>
    <xf numFmtId="0" fontId="28" fillId="0" borderId="1" xfId="0" applyFont="1" applyFill="1" applyBorder="1" applyAlignment="1">
      <alignment horizontal="center" vertical="center"/>
    </xf>
    <xf numFmtId="0" fontId="28" fillId="0" borderId="1" xfId="0" applyFont="1" applyFill="1" applyBorder="1" applyAlignment="1">
      <alignment vertical="center" wrapText="1"/>
    </xf>
    <xf numFmtId="0" fontId="28" fillId="0" borderId="1" xfId="0" applyFont="1" applyFill="1" applyBorder="1" applyAlignment="1">
      <alignment vertical="center"/>
    </xf>
    <xf numFmtId="0" fontId="32" fillId="0" borderId="1" xfId="0" applyFont="1" applyFill="1" applyBorder="1" applyAlignment="1">
      <alignment horizontal="center" vertical="center"/>
    </xf>
    <xf numFmtId="14" fontId="32" fillId="0" borderId="1" xfId="0" applyNumberFormat="1" applyFont="1" applyFill="1" applyBorder="1" applyAlignment="1">
      <alignment horizontal="center" vertical="center"/>
    </xf>
    <xf numFmtId="0" fontId="28" fillId="0" borderId="1" xfId="0" applyFont="1" applyFill="1" applyBorder="1" applyAlignment="1">
      <alignment horizontal="center" vertical="center" wrapText="1"/>
    </xf>
    <xf numFmtId="14" fontId="28" fillId="0" borderId="1" xfId="0" applyNumberFormat="1" applyFont="1" applyFill="1" applyBorder="1" applyAlignment="1">
      <alignment vertical="center" wrapText="1"/>
    </xf>
    <xf numFmtId="0" fontId="34" fillId="0" borderId="1" xfId="1" applyFont="1" applyFill="1" applyBorder="1" applyAlignment="1" applyProtection="1">
      <alignment vertical="center" wrapText="1"/>
    </xf>
    <xf numFmtId="0" fontId="32" fillId="0" borderId="1" xfId="0" applyFont="1" applyFill="1" applyBorder="1" applyAlignment="1">
      <alignment horizontal="center" vertical="center" wrapText="1"/>
    </xf>
    <xf numFmtId="0" fontId="36" fillId="0" borderId="1" xfId="1" applyFont="1" applyFill="1" applyBorder="1" applyAlignment="1" applyProtection="1">
      <alignment vertical="center" wrapText="1"/>
    </xf>
    <xf numFmtId="0" fontId="29" fillId="0" borderId="1" xfId="0" applyFont="1" applyFill="1" applyBorder="1" applyAlignment="1">
      <alignment vertical="center" wrapText="1"/>
    </xf>
    <xf numFmtId="14" fontId="32" fillId="0" borderId="1" xfId="0" applyNumberFormat="1" applyFont="1" applyFill="1" applyBorder="1" applyAlignment="1">
      <alignment horizontal="center" vertical="center" wrapText="1"/>
    </xf>
    <xf numFmtId="14" fontId="32" fillId="7" borderId="1" xfId="0" applyNumberFormat="1" applyFont="1" applyFill="1" applyBorder="1" applyAlignment="1">
      <alignment horizontal="center" vertical="center" wrapText="1"/>
    </xf>
    <xf numFmtId="0" fontId="35" fillId="0" borderId="1" xfId="0" applyFont="1" applyFill="1" applyBorder="1" applyAlignment="1">
      <alignment vertical="center" wrapText="1"/>
    </xf>
    <xf numFmtId="0" fontId="35" fillId="0" borderId="1" xfId="0" applyFont="1" applyFill="1" applyBorder="1" applyAlignment="1">
      <alignment horizontal="center" vertical="center" wrapText="1"/>
    </xf>
    <xf numFmtId="0" fontId="37" fillId="0" borderId="1" xfId="0" applyFont="1" applyFill="1" applyBorder="1" applyAlignment="1">
      <alignment horizontal="left" vertical="center" wrapText="1"/>
    </xf>
    <xf numFmtId="0" fontId="33" fillId="0" borderId="1" xfId="0" applyFont="1" applyFill="1" applyBorder="1" applyAlignment="1">
      <alignment vertical="center" wrapText="1"/>
    </xf>
    <xf numFmtId="0" fontId="38" fillId="0" borderId="1" xfId="0" applyFont="1" applyFill="1" applyBorder="1" applyAlignment="1">
      <alignment vertical="center"/>
    </xf>
    <xf numFmtId="0" fontId="38" fillId="0" borderId="1" xfId="0" applyFont="1" applyFill="1" applyBorder="1" applyAlignment="1">
      <alignment vertical="center" wrapText="1"/>
    </xf>
    <xf numFmtId="0" fontId="39" fillId="0" borderId="1" xfId="1" applyFont="1" applyFill="1" applyBorder="1" applyAlignment="1" applyProtection="1">
      <alignment vertical="center"/>
    </xf>
    <xf numFmtId="0" fontId="38" fillId="0" borderId="1" xfId="1" applyFont="1" applyFill="1" applyBorder="1" applyAlignment="1" applyProtection="1">
      <alignment vertical="center" wrapText="1"/>
    </xf>
    <xf numFmtId="0" fontId="39" fillId="0" borderId="1" xfId="1" applyFont="1" applyFill="1" applyBorder="1" applyAlignment="1" applyProtection="1">
      <alignment vertical="center" wrapText="1"/>
    </xf>
    <xf numFmtId="0" fontId="38" fillId="0" borderId="1" xfId="0" applyFont="1" applyFill="1" applyBorder="1" applyAlignment="1">
      <alignment vertical="top" wrapText="1"/>
    </xf>
    <xf numFmtId="0" fontId="38" fillId="0" borderId="1" xfId="0" applyFont="1" applyFill="1" applyBorder="1" applyAlignment="1">
      <alignment horizontal="left" vertical="center" wrapText="1"/>
    </xf>
    <xf numFmtId="0" fontId="35" fillId="0" borderId="1" xfId="0" applyFont="1" applyFill="1" applyBorder="1" applyAlignment="1">
      <alignment horizontal="left" vertical="center" wrapText="1"/>
    </xf>
    <xf numFmtId="0" fontId="41" fillId="2" borderId="1" xfId="0" applyFont="1" applyFill="1" applyBorder="1" applyAlignment="1">
      <alignment horizontal="center" vertical="center"/>
    </xf>
    <xf numFmtId="0" fontId="41" fillId="2" borderId="1" xfId="0" applyFont="1" applyFill="1" applyBorder="1" applyAlignment="1">
      <alignment horizontal="center" vertical="center" wrapText="1"/>
    </xf>
    <xf numFmtId="14" fontId="35" fillId="0" borderId="1" xfId="0" applyNumberFormat="1" applyFont="1" applyFill="1" applyBorder="1" applyAlignment="1">
      <alignment horizontal="center" vertical="center"/>
    </xf>
    <xf numFmtId="14" fontId="35" fillId="0" borderId="1" xfId="0" applyNumberFormat="1" applyFont="1" applyFill="1" applyBorder="1" applyAlignment="1">
      <alignment horizontal="center" vertical="center" wrapText="1"/>
    </xf>
    <xf numFmtId="0" fontId="35" fillId="0" borderId="1" xfId="0" applyFont="1" applyFill="1" applyBorder="1" applyAlignment="1">
      <alignment vertical="center"/>
    </xf>
    <xf numFmtId="0" fontId="35" fillId="0" borderId="1" xfId="0" applyFont="1" applyFill="1" applyBorder="1" applyAlignment="1">
      <alignment horizontal="center" vertical="center"/>
    </xf>
    <xf numFmtId="0" fontId="32" fillId="0" borderId="1" xfId="0" applyFont="1" applyFill="1" applyBorder="1" applyAlignment="1">
      <alignment vertical="center" wrapText="1"/>
    </xf>
    <xf numFmtId="0" fontId="32" fillId="0" borderId="1" xfId="0" applyFont="1" applyFill="1" applyBorder="1" applyAlignment="1">
      <alignment horizontal="left" vertical="center" wrapText="1"/>
    </xf>
    <xf numFmtId="0" fontId="32" fillId="0" borderId="1" xfId="0" applyFont="1" applyFill="1" applyBorder="1" applyAlignment="1">
      <alignment vertical="center"/>
    </xf>
    <xf numFmtId="0" fontId="30" fillId="2" borderId="1" xfId="0" applyFont="1" applyFill="1" applyBorder="1" applyAlignment="1">
      <alignment horizontal="center" vertical="center" wrapText="1"/>
    </xf>
    <xf numFmtId="0" fontId="32" fillId="4" borderId="1" xfId="0" applyFont="1" applyFill="1" applyBorder="1" applyAlignment="1">
      <alignment horizontal="center" vertical="center" wrapText="1"/>
    </xf>
    <xf numFmtId="0" fontId="35" fillId="4" borderId="1" xfId="0" applyFont="1" applyFill="1" applyBorder="1" applyAlignment="1">
      <alignment horizontal="center" vertical="center"/>
    </xf>
    <xf numFmtId="0" fontId="35" fillId="4" borderId="1" xfId="0" applyFont="1" applyFill="1" applyBorder="1" applyAlignment="1">
      <alignment horizontal="center" vertical="center" wrapText="1"/>
    </xf>
    <xf numFmtId="0" fontId="43" fillId="0" borderId="1" xfId="0" applyFont="1" applyFill="1" applyBorder="1" applyAlignment="1">
      <alignment vertical="center" wrapText="1"/>
    </xf>
    <xf numFmtId="0" fontId="35" fillId="4" borderId="1" xfId="0" applyFont="1" applyFill="1" applyBorder="1" applyAlignment="1">
      <alignment vertical="center" wrapText="1"/>
    </xf>
    <xf numFmtId="0" fontId="28" fillId="4" borderId="1" xfId="0" applyFont="1" applyFill="1" applyBorder="1" applyAlignment="1">
      <alignment vertical="center" wrapText="1"/>
    </xf>
    <xf numFmtId="0" fontId="28" fillId="0" borderId="1" xfId="0" applyFont="1" applyFill="1" applyBorder="1" applyAlignment="1">
      <alignment horizontal="left" vertical="center" wrapText="1"/>
    </xf>
    <xf numFmtId="0" fontId="0" fillId="4" borderId="1" xfId="0" applyFill="1" applyBorder="1" applyAlignment="1">
      <alignment vertical="center"/>
    </xf>
    <xf numFmtId="0" fontId="45" fillId="4" borderId="1" xfId="0" applyFont="1" applyFill="1" applyBorder="1" applyAlignment="1">
      <alignment vertical="center" wrapText="1"/>
    </xf>
    <xf numFmtId="3" fontId="0" fillId="0" borderId="1" xfId="0" applyNumberFormat="1" applyFont="1" applyBorder="1" applyAlignment="1">
      <alignment horizontal="right" vertical="center"/>
    </xf>
    <xf numFmtId="0" fontId="42" fillId="0" borderId="1" xfId="1" applyFont="1" applyBorder="1" applyAlignment="1" applyProtection="1">
      <alignment horizontal="left" vertical="center" wrapText="1"/>
    </xf>
    <xf numFmtId="0" fontId="28" fillId="0" borderId="1" xfId="0" applyFont="1" applyFill="1" applyBorder="1" applyAlignment="1">
      <alignment horizontal="left" vertical="center"/>
    </xf>
    <xf numFmtId="0" fontId="33" fillId="0" borderId="1" xfId="0" applyFont="1" applyFill="1" applyBorder="1" applyAlignment="1">
      <alignment horizontal="left" vertical="center" wrapText="1"/>
    </xf>
    <xf numFmtId="0" fontId="35" fillId="4" borderId="4" xfId="0" applyFont="1" applyFill="1" applyBorder="1" applyAlignment="1">
      <alignment vertical="center" wrapText="1"/>
    </xf>
    <xf numFmtId="0" fontId="35" fillId="4" borderId="1" xfId="0" applyFont="1" applyFill="1" applyBorder="1" applyAlignment="1">
      <alignment vertical="center"/>
    </xf>
    <xf numFmtId="0" fontId="38" fillId="4" borderId="1" xfId="0" applyFont="1" applyFill="1" applyBorder="1" applyAlignment="1">
      <alignment vertical="center" wrapText="1"/>
    </xf>
    <xf numFmtId="0" fontId="28" fillId="4" borderId="1" xfId="0" applyFont="1" applyFill="1" applyBorder="1" applyAlignment="1">
      <alignment horizontal="center" vertical="center"/>
    </xf>
    <xf numFmtId="0" fontId="0" fillId="4" borderId="1" xfId="0" applyFill="1" applyBorder="1" applyAlignment="1">
      <alignment vertical="center" wrapText="1"/>
    </xf>
    <xf numFmtId="0" fontId="3" fillId="4" borderId="1" xfId="0" applyFont="1" applyFill="1" applyBorder="1" applyAlignment="1">
      <alignment vertical="center" wrapText="1"/>
    </xf>
    <xf numFmtId="14" fontId="35" fillId="4" borderId="1" xfId="0" applyNumberFormat="1" applyFont="1" applyFill="1" applyBorder="1" applyAlignment="1">
      <alignment horizontal="center" vertical="center"/>
    </xf>
    <xf numFmtId="0" fontId="45" fillId="4" borderId="0" xfId="0" applyFont="1" applyFill="1" applyAlignment="1">
      <alignment vertical="center" wrapText="1"/>
    </xf>
    <xf numFmtId="14" fontId="35" fillId="8" borderId="1" xfId="0" applyNumberFormat="1" applyFont="1" applyFill="1" applyBorder="1" applyAlignment="1">
      <alignment horizontal="center" vertical="center"/>
    </xf>
    <xf numFmtId="0" fontId="28" fillId="8" borderId="1" xfId="0" applyFont="1" applyFill="1" applyBorder="1" applyAlignment="1">
      <alignment horizontal="center" vertical="center"/>
    </xf>
    <xf numFmtId="0" fontId="35" fillId="8" borderId="1" xfId="0" applyFont="1" applyFill="1" applyBorder="1" applyAlignment="1">
      <alignment vertical="center" wrapText="1"/>
    </xf>
    <xf numFmtId="0" fontId="38" fillId="8" borderId="1" xfId="0" applyFont="1" applyFill="1" applyBorder="1" applyAlignment="1">
      <alignment vertical="center" wrapText="1"/>
    </xf>
    <xf numFmtId="0" fontId="35" fillId="8" borderId="1" xfId="0" applyFont="1" applyFill="1" applyBorder="1" applyAlignment="1">
      <alignment horizontal="center" vertical="center"/>
    </xf>
    <xf numFmtId="0" fontId="32" fillId="8" borderId="1" xfId="0" applyFont="1" applyFill="1" applyBorder="1" applyAlignment="1">
      <alignment horizontal="center" vertical="center" wrapText="1"/>
    </xf>
    <xf numFmtId="0" fontId="35" fillId="8" borderId="1" xfId="0" applyFont="1" applyFill="1" applyBorder="1" applyAlignment="1">
      <alignment horizontal="left" vertical="center" wrapText="1"/>
    </xf>
    <xf numFmtId="0" fontId="35" fillId="8" borderId="1" xfId="0" applyFont="1" applyFill="1" applyBorder="1" applyAlignment="1">
      <alignment horizontal="center" vertical="center" wrapText="1"/>
    </xf>
    <xf numFmtId="14" fontId="35" fillId="8" borderId="1" xfId="0" applyNumberFormat="1" applyFont="1" applyFill="1" applyBorder="1" applyAlignment="1">
      <alignment horizontal="center" vertical="center" wrapText="1"/>
    </xf>
    <xf numFmtId="0" fontId="28" fillId="8" borderId="1" xfId="0" applyFont="1" applyFill="1" applyBorder="1" applyAlignment="1">
      <alignment horizontal="center" vertical="center" wrapText="1"/>
    </xf>
    <xf numFmtId="0" fontId="28" fillId="8" borderId="1" xfId="0" applyFont="1" applyFill="1" applyBorder="1" applyAlignment="1">
      <alignment vertical="center" wrapText="1"/>
    </xf>
    <xf numFmtId="0" fontId="28" fillId="8" borderId="1" xfId="0" applyFont="1" applyFill="1" applyBorder="1" applyAlignment="1">
      <alignment vertical="center"/>
    </xf>
    <xf numFmtId="0" fontId="32" fillId="8" borderId="1" xfId="0" applyFont="1" applyFill="1" applyBorder="1" applyAlignment="1">
      <alignment vertical="center"/>
    </xf>
    <xf numFmtId="0" fontId="35" fillId="8" borderId="1" xfId="0" applyFont="1" applyFill="1" applyBorder="1" applyAlignment="1">
      <alignment vertical="center"/>
    </xf>
    <xf numFmtId="0" fontId="10" fillId="0" borderId="5" xfId="0" applyFont="1" applyBorder="1" applyAlignment="1">
      <alignment horizontal="left" vertical="center" wrapText="1"/>
    </xf>
    <xf numFmtId="0" fontId="10" fillId="0" borderId="5" xfId="0" applyFont="1" applyBorder="1" applyAlignment="1">
      <alignment horizontal="left" vertical="center"/>
    </xf>
    <xf numFmtId="0" fontId="4" fillId="0" borderId="3" xfId="1" applyBorder="1" applyAlignment="1" applyProtection="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cellXfs>
  <cellStyles count="6">
    <cellStyle name="一般" xfId="0" builtinId="0"/>
    <cellStyle name="一般 2" xfId="2"/>
    <cellStyle name="一般 2 2" xfId="3"/>
    <cellStyle name="千分位" xfId="5" builtinId="3"/>
    <cellStyle name="超連結" xfId="1" builtinId="8"/>
    <cellStyle name="超連結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4929.46019849537" createdVersion="4" refreshedVersion="4" minRefreshableVersion="3" recordCount="67">
  <cacheSource type="worksheet">
    <worksheetSource ref="A1:M68" sheet="2022年12月可用"/>
  </cacheSource>
  <cacheFields count="13">
    <cacheField name="序號" numFmtId="0">
      <sharedItems containsSemiMixedTypes="0" containsString="0" containsNumber="1" containsInteger="1" minValue="1" maxValue="67"/>
    </cacheField>
    <cacheField name="資料庫/電子書平台名稱" numFmtId="0">
      <sharedItems count="67">
        <s v="Airiti Library華藝線上圖書館 "/>
        <s v="CJTD中文學術期刊暨學位論文全文資料庫_x000a_CJTD中國大陸學術期刊暨學位論文全文資料庫"/>
        <s v="Intelex_Past Master 法語資料庫"/>
        <s v="iRead eBook華藝電子書"/>
        <s v="Journal Citation Report (JCR)"/>
        <s v="Kafkas Werke "/>
        <s v="Oxford Journals Archives (OJA)"/>
        <s v="Schillers Werke"/>
        <s v="TAO臺灣學智慧藏電子書"/>
        <s v="udn數位閱讀電子書"/>
        <s v="Web of Science"/>
        <s v="中區技職校院聯合電子書共用平台"/>
        <s v="中國西南少數民族資料庫"/>
        <s v="中華民國主計法規及相關規定"/>
        <s v="中華民國統計資訊網"/>
        <s v="公開資訊觀測站 "/>
        <s v="日治時期期刊全文影像系統 "/>
        <s v="北大方正電子書=Apabi數位資源平臺"/>
        <s v="臺大圖書館公開取用電子書"/>
        <s v="全民英語通"/>
        <s v="全國人事法規資料庫"/>
        <s v="全國法規資料庫"/>
        <s v="考古資料數位典藏資料庫"/>
        <s v="拓片與古文書數位典藏"/>
        <s v="空中英語教室影音典藏學習系統(空中英語教室每日頻道)(買斷)"/>
        <s v="空中英語教室影音典藏學習系統-大家說英語每日頻道 /(租賃)"/>
        <s v="動腦雜誌知識庫"/>
        <s v="善本古籍資料庫"/>
        <s v="無盡藏學術期刊資料庫"/>
        <s v="漢籍電子文獻資料庫"/>
        <s v="臺灣人文及社會科學引文索引資料庫"/>
        <s v="臺灣日治時期統計資料庫"/>
        <s v="臺灣法實證研究資料庫"/>
        <s v="數位化論文典藏聯盟資料庫_x000a_Digital Dissertation Consortium(DDC)"/>
        <s v="證券暨期貨法令判解查詢系統 _x000a_"/>
        <s v="體育文獻資料庫"/>
        <s v="中山學術資料庫"/>
        <s v="日治時期圖書全文影像系統 "/>
        <s v="SpringerLink Online Journal Archive (SOJA)"/>
        <s v="The Making of Modern Law : Trials, 1600-1926"/>
        <s v="The Economist Historical Archive 1843-2003 (EHA) "/>
        <s v="Periodicals Archive Online Collection(PAO)"/>
        <s v="Times Digital Archives (TDA)"/>
        <s v="Times Literary Supplement Centenary Archive"/>
        <s v="Chadwyck-Healey Literature Collections  ( CLC)"/>
        <s v="Eighteenth Century Collections Online  (ECCO)"/>
        <s v="Early English Books Online (EEBO)_x000a_15-17世紀珍本英語文獻"/>
        <s v="文獻相似度檢測服務"/>
        <s v="全球專利檢索系統"/>
        <s v="eBird Taiwan : 線上賞鳥紀錄資料庫 "/>
        <s v="HyRead台灣全文資料庫"/>
        <s v="《Man' Du 漫讀》電子書 "/>
        <s v="中央銀行券幣數位博物館"/>
        <s v="HyRead 電子書"/>
        <s v="哈佛商業評論全球繁體中文版影音知識庫"/>
        <s v="WOS-Arts &amp; Humanities Citation Index"/>
        <s v="AEB電子雜誌出版服務平台-Walking Library電子雜誌"/>
        <s v="研究資源管理學習指引  (Research Data Management_x000a_Learning Hub)"/>
        <s v="Kono Libraries精選誌"/>
        <s v="ProQuest-Research Library            學術性期刊全文資料庫"/>
        <s v="快刀中文相似度比對系統"/>
        <s v="Web of Science- Books Citation Index (BKCI)"/>
        <s v="臺灣日日新報資料庫"/>
        <s v="EBSCOhost–OmniFile Full Text Select"/>
        <s v="Nature Archive :1987-1996"/>
        <s v="OCLC FirstSearch–OCLC Collection_x000a_(1)ArticleFirst_x000a_(2)ECO (A&amp;I)_x000a_(3)PapersFirst_x000a_(4)ProceedingsFirst_x000a_(5)OAIster"/>
        <s v="ProQuest Dissertations &amp; Theses A&amp;I (PQDT)"/>
      </sharedItems>
    </cacheField>
    <cacheField name="簡介" numFmtId="0">
      <sharedItems containsBlank="1" longText="1"/>
    </cacheField>
    <cacheField name="語言別" numFmtId="0">
      <sharedItems count="2">
        <s v="中文"/>
        <s v="西文"/>
      </sharedItems>
    </cacheField>
    <cacheField name="適用系所" numFmtId="0">
      <sharedItems/>
    </cacheField>
    <cacheField name="連線方式" numFmtId="0">
      <sharedItems containsBlank="1"/>
    </cacheField>
    <cacheField name="啟用日期" numFmtId="0">
      <sharedItems containsDate="1" containsBlank="1" containsMixedTypes="1" minDate="2016-01-01T00:00:00" maxDate="2022-12-16T00:00:00"/>
    </cacheField>
    <cacheField name="到期日期" numFmtId="0">
      <sharedItems containsDate="1" containsMixedTypes="1" minDate="2023-05-31T00:00:00" maxDate="2024-05-01T00:00:00"/>
    </cacheField>
    <cacheField name="來源" numFmtId="0">
      <sharedItems containsBlank="1" longText="1"/>
    </cacheField>
    <cacheField name="續訂情況" numFmtId="0">
      <sharedItems containsBlank="1"/>
    </cacheField>
    <cacheField name="訂/贈" numFmtId="0">
      <sharedItems/>
    </cacheField>
    <cacheField name="備註" numFmtId="0">
      <sharedItems containsBlank="1" longText="1"/>
    </cacheField>
    <cacheField name="網址"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7">
  <r>
    <n v="1"/>
    <x v="0"/>
    <m/>
    <x v="0"/>
    <s v="綜合"/>
    <s v="鎖校園IP"/>
    <s v="2012-"/>
    <s v="2022/12/31_x000a_(華藝延長中)"/>
    <s v="101年度教育部獎補助_x000a_103年度教育部獎補助_x000a_104年度教育部獎補助_x000a_105年度教育部獎補助_x000a_106年度教育部獎補助_x000a_107年度教育部獎補助               109年度教育部獎補助"/>
    <s v="續訂"/>
    <s v="訂"/>
    <s v="CEPS中文電子期刊-人文類、社會科學類使用至2016/12/2-2018/11/30 _x000a_CEPS中文電子期刊-自然科學類/應用科學類/醫學與生命科學使用至2017/7/1-2020/11/20_x000a_CEPS中文電子期刊-人文類、社會科學類使用至2018/12/1-2020/11/30                                        CEPS中文電子期刊(2021/01/01-2022/12/31)"/>
    <s v="http://www.airitilibrary.com/"/>
  </r>
  <r>
    <n v="2"/>
    <x v="1"/>
    <m/>
    <x v="0"/>
    <s v="綜合"/>
    <s v="鎖校園IP"/>
    <d v="2017-11-14T00:00:00"/>
    <d v="2023-11-13T00:00:00"/>
    <s v="103、104、105、106、107、108、109、110、111年度教育部臺灣學術電子資源永續發展計畫"/>
    <s v="續贈"/>
    <s v="贈"/>
    <s v="續贈"/>
    <s v="https://www.airitilibrary.com/"/>
  </r>
  <r>
    <n v="3"/>
    <x v="2"/>
    <m/>
    <x v="1"/>
    <s v="綜合"/>
    <m/>
    <m/>
    <s v="買斷"/>
    <s v="國科會法語研究計畫"/>
    <s v="續贈"/>
    <s v="贈"/>
    <m/>
    <s v="  http://pm.nlx.com/xtf/search?browse-collections=true    "/>
  </r>
  <r>
    <n v="4"/>
    <x v="3"/>
    <m/>
    <x v="0"/>
    <s v="綜合"/>
    <s v="鎖校園IP"/>
    <s v="2010-"/>
    <s v="買斷"/>
    <s v="99年度教育部獎補助_x000a_ 103年度教育部獎補助 _x000a_104年度教育部獎補助_x000a_105年度教育部獎補助_x000a_106年度教育部獎補助_x000a_107年度教育部獎補助 _x000a_108年度教育部獎補助"/>
    <s v="續訂"/>
    <s v="訂"/>
    <s v="原&quot;華藝中文電子書&quot;_x000a_2016買斷1363本(2016/11/30啟用)_x000a_2017買斷1126本(2017/9/18啟用)_x000a_2018買斷1062本(1002為聯盟書+自購60本)(2018/7/19啟用  )                                                      2019買斷480本(贈200本)(2019/10/14啟用  )"/>
    <s v="http://www.airitibooks.com/"/>
  </r>
  <r>
    <n v="5"/>
    <x v="4"/>
    <s v="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
    <x v="1"/>
    <s v="綜合"/>
    <s v="鎖校園IP"/>
    <d v="2019-10-07T00:00:00"/>
    <d v="2023-10-17T00:00:00"/>
    <s v="102、103、104、105、106、107、108、109、110、111年教育部度臺灣學術電子資源永續發展計畫"/>
    <s v="續贈"/>
    <s v="贈"/>
    <s v="102、103、104、105、106、107、108、109、110、111年教育部度臺灣學術電子資源永續發展計畫"/>
    <s v="https://jcr.clarivate.com"/>
  </r>
  <r>
    <n v="6"/>
    <x v="5"/>
    <s v="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
    <x v="1"/>
    <s v="綜合"/>
    <m/>
    <s v="永久"/>
    <s v="買斷"/>
    <s v="國科會人文處全國學術版"/>
    <s v="續贈"/>
    <s v="贈"/>
    <s v="續贈"/>
    <s v="  http://kafka.chadwyck.co.uk/   _x000a_ _x000a_ "/>
  </r>
  <r>
    <n v="7"/>
    <x v="6"/>
    <s v="收錄英國牛津大學出版社 (Oxford University Press) 出版之71種回溯至1996年止之電子期刊。_x000a_主題範疇：生物、醫學、物理、化學、心理學、數學、資訊、工程、大眾傳播、政治、經濟、法律、語言、文學、音樂、藝術、哲學、社會科學...等學科。"/>
    <x v="1"/>
    <s v="綜合"/>
    <m/>
    <d v="2016-01-01T00:00:00"/>
    <s v="買斷"/>
    <s v="國科會全國學術版"/>
    <s v="續贈"/>
    <s v="贈"/>
    <m/>
    <s v="http://huso.stpi.narl.org.tw/husoc/husokm?!!FUNC210"/>
  </r>
  <r>
    <n v="8"/>
    <x v="7"/>
    <s v="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
    <x v="1"/>
    <s v="綜合"/>
    <s v="鎖校園IP"/>
    <s v="永久"/>
    <s v="買斷"/>
    <s v="國科會人文處全國學術版"/>
    <s v="續贈"/>
    <s v="贈"/>
    <m/>
    <s v=" http://schiller.chadwyck.co.uk/   _x000a_"/>
  </r>
  <r>
    <n v="9"/>
    <x v="8"/>
    <s v="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
    <x v="0"/>
    <s v="綜合"/>
    <s v="鎖校園IP"/>
    <m/>
    <s v="永久使用"/>
    <s v="103中區技職校院區域教學資源中心聯合圖書資源共享平台計畫"/>
    <s v="續贈"/>
    <s v="贈"/>
    <s v="中區技職校院區域教學資源中心TAO書籍庫專區"/>
    <s v="http://tao.wordpedia.com/is_tlrcct.aspx"/>
  </r>
  <r>
    <n v="10"/>
    <x v="9"/>
    <m/>
    <x v="0"/>
    <s v="綜合"/>
    <m/>
    <m/>
    <s v="買斷"/>
    <s v="99年教育部獎補助款"/>
    <m/>
    <s v="訂"/>
    <m/>
    <s v="http://reading.udn.com/libnew/Index.do?U_ID=tit_x000a_http://reading.udn.com/lib/tit "/>
  </r>
  <r>
    <n v="11"/>
    <x v="10"/>
    <s v=" "/>
    <x v="1"/>
    <s v="綜合"/>
    <s v="鎖校園IP                                            ※在校園IP外使用，請先在校園IP註冊，並重新登入，即可使用。"/>
    <d v="2019-10-22T00:00:00"/>
    <d v="2023-10-21T00:00:00"/>
    <s v="102、103、104、105、106、107、108、109、110、111年教育部度臺灣學術電子資源永續發展計畫"/>
    <s v="續贈"/>
    <s v="贈"/>
    <s v="102、103、104、105、106、107、108、109、110、111年教育部度臺灣學術電子資源永續發展計畫"/>
    <s v="https://webofknowledge.com/WOS"/>
  </r>
  <r>
    <n v="12"/>
    <x v="11"/>
    <m/>
    <x v="0"/>
    <s v="綜合"/>
    <s v="鎖校園IP"/>
    <n v="2012"/>
    <s v="永久使用"/>
    <s v="102中區技職校院區域教學資源中心聯合圖書資源共享平台計畫"/>
    <s v="續贈"/>
    <s v="贈"/>
    <s v="2012授權使用工研院產經中心60冊"/>
    <s v="http://twu.ebook.hyread.com.tw/index.jsp"/>
  </r>
  <r>
    <n v="13"/>
    <x v="12"/>
    <m/>
    <x v="0"/>
    <s v="通識"/>
    <m/>
    <m/>
    <s v="免費授權"/>
    <s v="免費授權使用"/>
    <s v="續贈"/>
    <s v="贈"/>
    <m/>
    <s v="http://ndweb.iis.sinica.edu.tw/race_public/index.htm"/>
  </r>
  <r>
    <n v="14"/>
    <x v="13"/>
    <s v="中華民國主計處提供主計相關法規與判例、解釋。"/>
    <x v="0"/>
    <s v="法律"/>
    <s v="無限制"/>
    <m/>
    <s v="永久"/>
    <s v="行政院主計總處"/>
    <s v="續贈"/>
    <s v="贈"/>
    <m/>
    <s v="http://law.dgbas.gov.tw/"/>
  </r>
  <r>
    <n v="15"/>
    <x v="14"/>
    <s v="行政院主計處，提供全國性之各項重要統計資料及經濟指標，提供國人參考運用。"/>
    <x v="0"/>
    <s v="綜合"/>
    <s v="無限制"/>
    <m/>
    <s v="永久"/>
    <s v="行政院主計總處"/>
    <s v="續贈"/>
    <s v="贈"/>
    <m/>
    <s v="http://www1.stat.gov.tw/mp.asp?mp=3  "/>
  </r>
  <r>
    <n v="16"/>
    <x v="15"/>
    <s v="由台灣證卷交易所彙整之國內上市櫃之基本資料、各項統計報表、股權異動等資訊，提供國內投資人參考運用"/>
    <x v="0"/>
    <s v="商管類_x000a_"/>
    <s v="無限制"/>
    <m/>
    <s v="永久"/>
    <s v="台灣證卷交易所"/>
    <s v="續贈"/>
    <s v="贈"/>
    <m/>
    <s v="http://mops.twse.com.tw/mops/web/index"/>
  </r>
  <r>
    <n v="17"/>
    <x v="16"/>
    <s v="「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x v="0"/>
    <s v="通識"/>
    <s v="無限制"/>
    <m/>
    <s v="免費授權"/>
    <s v="免費授權使用"/>
    <s v="續贈"/>
    <s v="贈"/>
    <s v="國立臺灣圖書館"/>
    <s v="http://stfj.ntl.edu.tw/"/>
  </r>
  <r>
    <n v="18"/>
    <x v="17"/>
    <m/>
    <x v="0"/>
    <s v="綜合"/>
    <m/>
    <m/>
    <s v="買斷"/>
    <s v="教育部獎補助款"/>
    <m/>
    <s v="訂"/>
    <s v="更名&quot;中華數字書苑&quot;"/>
    <s v="http://cec.lib.apabi.com/List.asp?lang=big5&amp;DocGroupID=2"/>
  </r>
  <r>
    <n v="19"/>
    <x v="18"/>
    <m/>
    <x v="0"/>
    <s v="綜合"/>
    <m/>
    <m/>
    <s v="免費授權"/>
    <s v="免費授權使用"/>
    <s v="續贈"/>
    <s v="贈"/>
    <m/>
    <s v="http://ebooks.lib.ntu.edu.tw/Home/ListBooks"/>
  </r>
  <r>
    <n v="20"/>
    <x v="19"/>
    <m/>
    <x v="0"/>
    <s v="綜合"/>
    <s v="鎖校園IP"/>
    <m/>
    <s v="買斷"/>
    <s v="100年度教育部獎補助"/>
    <m/>
    <s v="訂"/>
    <m/>
    <s v=" http://140.130.161.198/eng/ "/>
  </r>
  <r>
    <n v="21"/>
    <x v="20"/>
    <s v="為考試院所綜整建置之全國人事法規資料庫，內容包含法律、法律命令、行政規則及法規名稱中英文對照等資訊"/>
    <x v="0"/>
    <s v="法律"/>
    <s v="無限制"/>
    <m/>
    <s v="永久"/>
    <s v="考試院"/>
    <s v="續贈"/>
    <s v="贈"/>
    <m/>
    <s v="http://weblaw.exam.gov.tw/"/>
  </r>
  <r>
    <n v="22"/>
    <x v="21"/>
    <s v="提供全國各類刑法規檢索，內容包括法規類別、判例檢索、兩岸協議等資源，為全國最完之法規資料庫。_x000a_"/>
    <x v="0"/>
    <s v="綜合"/>
    <s v="無限制"/>
    <m/>
    <s v="永久"/>
    <s v="法務部全國法規資料庫工作小組"/>
    <s v="續贈"/>
    <s v="贈"/>
    <m/>
    <s v="http://law.moj.gov.tw/"/>
  </r>
  <r>
    <n v="23"/>
    <x v="22"/>
    <m/>
    <x v="0"/>
    <s v="通識"/>
    <m/>
    <m/>
    <s v="免費//授權"/>
    <s v="免費授權使用"/>
    <s v="續贈"/>
    <s v="贈"/>
    <m/>
    <s v="http://archeodata.sinica.edu.tw/index.html"/>
  </r>
  <r>
    <n v="24"/>
    <x v="23"/>
    <m/>
    <x v="0"/>
    <s v="通識"/>
    <m/>
    <m/>
    <s v="免費授權"/>
    <s v="免費授權使用"/>
    <s v="續贈"/>
    <s v="贈"/>
    <m/>
    <s v="http://rub.ihp.sinica.edu.tw/"/>
  </r>
  <r>
    <n v="25"/>
    <x v="24"/>
    <s v="內容授權: 110年6月1日至111年3月31日_x000a_節目進度更新延後Embargo 45天，同時上線20人_x000a_"/>
    <x v="0"/>
    <s v="綜合"/>
    <s v="鎖校園IP"/>
    <d v="2020-06-01T00:00:00"/>
    <s v="買斷"/>
    <s v="100、103、104、105、106、107、108、109、110、111年度教育部臺灣學術電子資源永續發展計畫"/>
    <s v="續贈"/>
    <s v="贈"/>
    <s v="(技專校院共用性資料庫買斷(2010/6/1~2012/5/31的資料)_x000a_(教育部100年度臺灣學術電子資源永續發展計畫買斷可使用2011/6/1-2012/7/31資料)_x000a_教育部103年度臺灣學術電子資源永續發展計畫+(商業職場主題頻道)內容收錄期間：2014/6/1 ~ 2015/5/31) _x000a_空中英語教室105/6/1-106/3/31內容                                                                 _x000a_108/6/1-119/3/31：108年度                                  _x000a_109/6/1-110/3/31：109年度                              _x000a_110/6/1-111/3/31：110年度_x000a_111/6/1-112/3/31：111年度_x000a_ (買斷)"/>
    <s v="https://tccs3.webenglish.tv"/>
  </r>
  <r>
    <n v="26"/>
    <x v="25"/>
    <s v="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 110年6月1日至111年5月31日，內容更新Embargo45天，可20人同時上線。_x000a_"/>
    <x v="0"/>
    <s v="綜合"/>
    <s v="鎖校園IP"/>
    <d v="2020-05-31T00:00:00"/>
    <d v="2023-10-12T00:00:00"/>
    <s v="100、103、104、105、106、107、108、109、110、111年度教育部臺灣學術電子資源永續發展計畫_x000a_內容授權: 111年6月1日至112年5月31日"/>
    <s v="續贈"/>
    <s v="贈"/>
    <s v="103,104,105,106,107,108,109、110、111年度教育部臺灣學術電子資源永續發展計畫(租賃)"/>
    <s v="https:// tccs3.webenglish.tv"/>
  </r>
  <r>
    <n v="27"/>
    <x v="26"/>
    <s v="1977年創刊，扮演著華文地區，廣告行銷媒體圈瞭望者的角色；讀者涵蓋台、中、 港、新、馬、美國等地華文廣告界。_x000a_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_x000a_"/>
    <x v="0"/>
    <s v="綜合"/>
    <s v="鎖校園IP_x000a_(買斷:不限人數_x000a_永久授權使用)"/>
    <m/>
    <s v="2014/ 2015/ 2016/ 2017/ 2018/ 2019/  2020/ 2021_x000a_2021/2022_x000a_-(6個月)"/>
    <s v="104、105、107、109年度教育部獎補助_x000a_111年度教育部臺灣學術電子資源永續發展計畫"/>
    <s v="買斷"/>
    <s v="買斷"/>
    <s v="104、105、107、109年度教育部獎補助_x000a_111年度教育部臺灣學術電子資源永續發展計畫"/>
    <s v=" http://hunteq.com/brain.htm"/>
  </r>
  <r>
    <n v="28"/>
    <x v="27"/>
    <m/>
    <x v="0"/>
    <s v="通識"/>
    <m/>
    <m/>
    <s v="免費授權"/>
    <s v="免費授權使用"/>
    <s v="續贈"/>
    <s v="贈"/>
    <m/>
    <s v="http://npmhost.npm.gov.tw/tts/npmmeta/RB/RB.html"/>
  </r>
  <r>
    <n v="29"/>
    <x v="28"/>
    <m/>
    <x v="0"/>
    <s v="綜合"/>
    <m/>
    <m/>
    <s v="免費授權"/>
    <s v="南華大學免費授權使用"/>
    <s v="續贈"/>
    <s v="贈"/>
    <m/>
    <s v="http://libibmap.nhu.edu.tw/citesys/"/>
  </r>
  <r>
    <n v="30"/>
    <x v="29"/>
    <s v="「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_x000a_"/>
    <x v="0"/>
    <s v="通識"/>
    <m/>
    <m/>
    <s v="免費授權"/>
    <s v="中研院授權使用"/>
    <s v="續贈"/>
    <s v="贈"/>
    <m/>
    <s v="http://hanchi.ihp.sinica.edu.tw/ihp/hanji.htm"/>
  </r>
  <r>
    <n v="31"/>
    <x v="30"/>
    <s v="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_x000a_"/>
    <x v="0"/>
    <s v="綜合"/>
    <s v="無限制"/>
    <m/>
    <s v="永久"/>
    <s v="國家圖書館"/>
    <s v="續贈"/>
    <s v="贈"/>
    <m/>
    <s v="http://tci.ncl.edu.tw/cgi-bin/gs32/gsweb.cgi/ccd=hGvlpy/tcisearch_opt1?Geticket=1"/>
  </r>
  <r>
    <n v="32"/>
    <x v="31"/>
    <m/>
    <x v="0"/>
    <s v="通識"/>
    <m/>
    <m/>
    <s v="免費授權"/>
    <s v="國科會經費補助"/>
    <s v="續贈"/>
    <s v="贈"/>
    <m/>
    <s v="http://tcsd.lib.ntu.edu.tw/"/>
  </r>
  <r>
    <n v="33"/>
    <x v="32"/>
    <m/>
    <x v="0"/>
    <s v="通識"/>
    <m/>
    <m/>
    <s v="免費授權"/>
    <s v="國科會經費補助"/>
    <s v="續贈"/>
    <s v="贈"/>
    <m/>
    <s v="http://tadels.law.ntu.edu.tw/"/>
  </r>
  <r>
    <n v="34"/>
    <x v="33"/>
    <m/>
    <x v="1"/>
    <s v="綜合"/>
    <s v="鎖校園IP"/>
    <m/>
    <s v="買斷(2017)"/>
    <s v="99教育部獎補助款訂購_x000a_103年教育部獎勵補助_x000a_106年教育部獎勵補助"/>
    <s v="續訂"/>
    <s v="訂"/>
    <s v="106年新增200筆"/>
    <s v="http://www.pqdd.sinica.edu.tw/"/>
  </r>
  <r>
    <n v="35"/>
    <x v="34"/>
    <s v="本系統提供詳實、即時之證券暨期貨相關法令判解資料，透過無遠弗界之網際網路供各界查詢。 本系統為國內第一個擁有完整證券暨期貨管理相關法學資料與查詢功能的法學資料查詢系統網站。_x000a_"/>
    <x v="0"/>
    <s v="法律"/>
    <s v="無限制"/>
    <m/>
    <s v="永久"/>
    <s v="法源資訊股份有限公司"/>
    <s v="續贈"/>
    <s v="贈"/>
    <m/>
    <s v="http://www.selaw.com.tw/   "/>
  </r>
  <r>
    <n v="36"/>
    <x v="35"/>
    <s v="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_x000a_"/>
    <x v="0"/>
    <s v="社會科學類"/>
    <s v="無限制"/>
    <d v="2017-11-01T00:00:00"/>
    <s v="永久"/>
    <s v="台灣體育大學圖書館"/>
    <s v="新贈"/>
    <s v="贈"/>
    <m/>
    <s v="http://penews.ntupes.edu.tw/cgi-bin/gs32/gsweb.cgi/login?o=dwebmge&amp;cache=1510220027585"/>
  </r>
  <r>
    <n v="37"/>
    <x v="36"/>
    <s v="協助全國學子認識國父，瞭解我國立國精神。內容包含「三民主義全文檢索系統」及《國父全集》與《國父年譜》電子書"/>
    <x v="0"/>
    <s v="總類"/>
    <s v="無限制"/>
    <d v="2017-11-01T00:00:00"/>
    <s v="永久"/>
    <m/>
    <s v="新贈"/>
    <s v="贈"/>
    <m/>
    <s v="http://sunology.yatsen.gov.tw   "/>
  </r>
  <r>
    <n v="38"/>
    <x v="37"/>
    <s v="典藏為數可觀的日治時期孤本圖書，包含產業、政治、經濟、社會、醫學、歷史、宗教等方面之圖書，提供讀者利用_x000a_"/>
    <x v="0"/>
    <s v="總類"/>
    <s v="無限制"/>
    <d v="2017-11-01T00:00:00"/>
    <s v="永久"/>
    <m/>
    <s v="新贈"/>
    <s v="贈"/>
    <m/>
    <s v="http://stfb.ntl.edu.tw/cgi-bin/gs32/gsweb.cgi/login?o=dwebmge   "/>
  </r>
  <r>
    <n v="39"/>
    <x v="38"/>
    <s v="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
    <x v="1"/>
    <s v="綜合"/>
    <s v="鎖校園IP"/>
    <d v="2017-01-01T00:00:00"/>
    <s v="永久使用"/>
    <s v="國科會人文處全國學術版"/>
    <s v="續贈"/>
    <s v="贈"/>
    <m/>
    <s v="SOJA http://huso.stpi.narl.org.tw/husoc/husokm?!!FUNC470"/>
  </r>
  <r>
    <n v="40"/>
    <x v="39"/>
    <s v="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
    <x v="1"/>
    <s v="通識"/>
    <m/>
    <d v="2017-01-01T00:00:00"/>
    <s v="永久使用"/>
    <s v="國科會人文處全國學術版"/>
    <s v="續贈"/>
    <s v="贈"/>
    <m/>
    <s v="http://huso.stpi.narl.org.tw/husoc/husokm?000EF3030001000100000000000021C00000001E000000000"/>
  </r>
  <r>
    <n v="41"/>
    <x v="40"/>
    <s v="收錄1843-2003年間，所有出版的Economist期刊全文。收錄550,000頁以上。_x000a_政治、經濟、科學、科技及文化等領域。_x000a_"/>
    <x v="1"/>
    <s v="管理學院"/>
    <m/>
    <d v="2017-01-01T00:00:00"/>
    <s v="永久使用"/>
    <s v="國科會人文處全國學術版"/>
    <s v="續贈"/>
    <s v="贈"/>
    <m/>
    <s v="http://huso.stpi.narl.org.tw/husoc/husokm?000EF3030001000100000000000023000000001E000000000"/>
  </r>
  <r>
    <n v="42"/>
    <x v="41"/>
    <s v="PAO人文社會學術期刊全文資料庫，包括藝術、人文及社會科學相關約31 種主題，並收錄自西元1873─2000 年，共計75 種全文期刊，211,590 篇文章，1,525,014 頁全文內容。_x000a_為 Periodicals Index Online 之全文版，涵蓋年代1873-2000年，收錄635種期刊，共計約1217萬頁以上。"/>
    <x v="1"/>
    <s v="綜合"/>
    <m/>
    <d v="2017-01-01T00:00:00"/>
    <s v="永久使用"/>
    <s v="國科會人文處全國學術版"/>
    <s v="續贈"/>
    <s v="贈"/>
    <m/>
    <s v="http://huso.stpi.narl.org.tw/husoc/husokm?!!FUNC310"/>
  </r>
  <r>
    <n v="43"/>
    <x v="42"/>
    <s v="收錄 1785-1900 年The Times 泰晤士報的原始內容，總計有 100 萬頁的資料，超過 186萬篇文章。除了新聞之外，亦有廣告、股票資訊、工商行情、政府重大的經濟策略及評論文章等。_x000a_收錄主題有：1.Advertising 2.Business 3.Editorial &amp; Commentary 4.Features5.Parliamnet 6.Law 7.News 8.People 9.Picture gallery 10.Sport"/>
    <x v="1"/>
    <s v="綜合"/>
    <m/>
    <d v="2017-01-01T00:00:00"/>
    <s v="永久使用"/>
    <s v="國科會人文處全國學術版"/>
    <s v="續贈"/>
    <s v="贈"/>
    <m/>
    <s v="http://huso.stpi.narl.org.tw/husoc/husokm?!!FUNC400"/>
  </r>
  <r>
    <n v="44"/>
    <x v="43"/>
    <s v="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_x000a_"/>
    <x v="1"/>
    <s v="綜合"/>
    <m/>
    <d v="2017-01-01T00:00:00"/>
    <s v="永久使用"/>
    <s v="國科會人文處全國學術版"/>
    <s v="續贈"/>
    <s v="贈"/>
    <m/>
    <s v="http://huso.stpi.narl.org.tw/husoc/husokm?0027C6AF000100010000000000001A400000001E000000000"/>
  </r>
  <r>
    <n v="45"/>
    <x v="44"/>
    <s v="收錄西元 7 世紀至 20 世紀的英美文學作品，包括詩、小說、戲劇、文學家之作品集，如莎士比亞和葉慈之作品集、英文聖經集成之全文資料，涵括各種時代及類型的文學作品，為研究文學及文學史的重要資源。具14,554筆作品(works)"/>
    <x v="1"/>
    <s v="應用外語系"/>
    <m/>
    <d v="2017-01-01T00:00:00"/>
    <s v="永久使用"/>
    <s v="國科會人文處全國學術版"/>
    <s v="續贈"/>
    <s v="贈"/>
    <m/>
    <s v="http://huso.stpi.narl.org.tw/husoc/husokm?!!FUNC440"/>
  </r>
  <r>
    <n v="46"/>
    <x v="45"/>
    <s v="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
    <x v="1"/>
    <s v="綜合"/>
    <m/>
    <d v="2017-01-01T00:00:00"/>
    <s v="永久使用"/>
    <s v="國科會人文處全國學術版"/>
    <s v="續贈"/>
    <s v="贈"/>
    <m/>
    <s v="http://huso.stpi.narl.org.tw/husoc/husokm?!!FUNC270"/>
  </r>
  <r>
    <n v="47"/>
    <x v="46"/>
    <s v="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
    <x v="1"/>
    <s v="應用外語系"/>
    <m/>
    <d v="2017-01-01T00:00:00"/>
    <s v="永久使用"/>
    <s v="國科會人文處全國學術版"/>
    <s v="續贈"/>
    <s v="贈"/>
    <m/>
    <s v="http://huso.stpi.narl.org.tw/husoc/husokm?!!FUNC340"/>
  </r>
  <r>
    <n v="48"/>
    <x v="47"/>
    <s v="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
    <x v="0"/>
    <s v="綜合"/>
    <s v="鎖校園IP"/>
    <d v="2019-11-07T00:00:00"/>
    <d v="2023-12-31T00:00:00"/>
    <s v="教育部106年度「臺灣學術電子資源永續發展計畫」_x000a_廠商願意提供延長使用至2018/12/31_x000a_教育部107年度「臺灣學術電子資源永續發展計畫」(2019/1/1~2019/12/31)                     教育部108年度「臺灣學術電子資源永續發展計畫」                                       教育部109年度「臺灣學術電子資源永續發展計畫」(至20201/12/31)                         110教育部獎補助(2021/11/1-2023/12/31)"/>
    <s v="新贈"/>
    <s v="贈"/>
    <m/>
    <s v="http://www.airitiplagchecker.com/"/>
  </r>
  <r>
    <n v="49"/>
    <x v="48"/>
    <s v="『經濟部智慧財產局』自2018年1月1日起開 放『全球專利檢索系統』線上服 務，使用者可 透過該平台一站 式檢 索包含本國及美、日、歐、中、韓專利資訊，提供國人產學研各界免 費專利檢 索服務。_x000a_"/>
    <x v="0"/>
    <s v="綜合"/>
    <s v="無限制"/>
    <d v="2018-05-29T00:00:00"/>
    <s v="永久使用"/>
    <s v="經濟部智慧財產局"/>
    <s v="新贈"/>
    <s v="贈"/>
    <m/>
    <s v="https://gpss.tipo.gov.tw/"/>
  </r>
  <r>
    <n v="50"/>
    <x v="49"/>
    <s v="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
    <x v="0"/>
    <s v="綜合"/>
    <s v="自建帳密"/>
    <d v="2019-01-04T00:00:00"/>
    <s v="永久使用"/>
    <s v="農業委員會特有生物研究保育中心(建置)                                           康乃爾大學鳥類研究室                        中華民國野鳥學會"/>
    <s v="新贈"/>
    <s v="贈"/>
    <m/>
    <s v="https://ebird.org/taiwan/home"/>
  </r>
  <r>
    <n v="51"/>
    <x v="50"/>
    <s v="HyRead台灣全文資料庫由凌網科技建置，於2009年正式上線營運，為專屬台灣的電子期刊資料庫，收錄的內容以國內學術電子全文為主，共分為綜合、人文、社會、自然、應用與生醫六大主題。"/>
    <x v="0"/>
    <s v="綜合"/>
    <s v="鎖校園IP"/>
    <d v="2019-07-01T00:00:00"/>
    <d v="2023-06-30T00:00:00"/>
    <s v="108、110年度教育部獎勵補助款"/>
    <s v="新訂"/>
    <s v="訂"/>
    <s v="108年度教育部獎勵補助款(2021/6/30)                                          110年度教育部獎勵補助款(2021/7/1-2023/6/30)"/>
    <s v="https://www.hyread.com.tw/hyreadnew/"/>
  </r>
  <r>
    <n v="52"/>
    <x v="51"/>
    <s v="『Man' Du漫讀』內容包羅萬象，囊括各類出版社的作品，包含學術教科書的【五南】、公職證照類的【鼎文】、經典文學的【遠景】、電腦資訊類的【碁峰】、 宗教哲學類的【全佛】、，超過5,000冊的書籍，讓您盡情遨遊，與我們共享閱讀 的喜悅"/>
    <x v="0"/>
    <s v="綜合"/>
    <s v="鎖校園IP"/>
    <d v="2020-07-09T00:00:00"/>
    <s v="買斷"/>
    <s v="大鐸資訊"/>
    <s v="續訂"/>
    <s v="訂"/>
    <s v="108年「聯合圖書資源共享平台計畫」-Man'Du16冊                                            110年「聯合圖書資源共享平台計畫」-Man'Du19冊"/>
    <s v="http://hunteq.com/mandu.htm"/>
  </r>
  <r>
    <n v="53"/>
    <x v="52"/>
    <s v="現行新臺幣的印鑄過程與防偽辨識，以及探索世界券幣的設計等精彩內容，歡迎鼓勵所屬多加觀賞利用。_x000a_結合生動的多媒體技術、360度環物展示、影音動畫及互動遊戲外，並兼具知識性、趣味性與教育性；為順應行動化潮流，滿足跨平台、跨裝置的需求，已於近日全新改版上線。"/>
    <x v="0"/>
    <s v="綜合"/>
    <s v="無限制"/>
    <m/>
    <s v="永久使用"/>
    <s v="中央銀行"/>
    <s v="新贈"/>
    <s v="贈"/>
    <m/>
    <s v="https://museum.cbc.gov.tw/web/zh-tw"/>
  </r>
  <r>
    <n v="54"/>
    <x v="53"/>
    <s v="HyRead電子書為台灣最大的電子書商，在台灣的大學使用率達100%，與全球超過2000間出版社合作，書量超過14萬冊。網羅國內外知名出版社：圓神、九歌、三采、暖暖、方智、遠足、寂天文化、大雁文化、時報、漫遊者、遠見天下、天下文化、台灣角川、高寶、印刻等，亦囊括海內外眾多優質學術機構、高校出版社及研究機構。提供RWD自適應性網頁，自動偵測使用者行動載具尺寸，提供最佳瀏覽畫面。支援多種載具，並提供線上閱讀與APP離線下載。"/>
    <x v="0"/>
    <s v="綜合"/>
    <s v="單位合法IP範圍內、外連線或登入使用                                                    *登入輸入圖書館借閱證號(學號/職工證號)"/>
    <d v="2021-07-09T00:00:00"/>
    <s v="永久使用"/>
    <s v="凌網科技股份有限公司"/>
    <s v="新贈"/>
    <s v="訂"/>
    <s v="108年「聯合圖書資源共享平台計畫」-HyRead Ebook15冊                                                                       110年「聯合圖書資源共享平台計畫」-HyRead Ebook10冊                                                                   110年度教育部獎勵補助款"/>
    <s v="https://twu.ebook.hyread.com.tw/"/>
  </r>
  <r>
    <n v="55"/>
    <x v="54"/>
    <s v="收錄超過300段以上國際級大師精彩的演講或對談影音，讓使用者可以與大師面對面，聽大師現身說法講述觀念精華。每段英文影片提供中文字幕及中文逐字稿，部分內容更提供英文逐字稿，可以訓練英文聽力。"/>
    <x v="0"/>
    <s v="綜合"/>
    <s v="鎖校園IP"/>
    <d v="2021-09-22T00:00:00"/>
    <d v="2023-10-20T00:00:00"/>
    <s v="110、111年度教育部臺灣學術電子資源永續發展計畫"/>
    <s v="新贈"/>
    <s v="贈"/>
    <s v="110、111年度教育部臺灣學術電子資源永續發展計畫"/>
    <s v="https://hbr.infolinker.com.tw/index_video.php"/>
  </r>
  <r>
    <n v="56"/>
    <x v="55"/>
    <s v="Arts &amp; Humanities Citation Index(A&amp;HCI)藝術與人文引文索引資料庫，包含1,800多種以上涵蓋28種藝術與人文類學科的期刊資訊。內容提供2011年至今年最新資料（10年回溯），每週五天更新。 _x000a_功能 _x000a_一般檢索，可依主題、標題、作者、作者識別碼、團體作者、編輯者、出版品名稱、DOI、出版年份、地址、機構檢索、文獻關鍵字、研討會、語言、文件類型、贊助機構、補助編號、登錄號，被引文獻檢索、作者檢索、進階搜尋，檢索結果頁面中可查閱引用文獻、被引次數及該篇文章摘要。"/>
    <x v="1"/>
    <s v="綜合"/>
    <s v="鎖校園IP                                          ※在校園IP外使用，請先在校園IP註冊，並重新登入，即可使用。"/>
    <d v="2021-10-18T00:00:00"/>
    <d v="2023-11-03T00:00:00"/>
    <s v="110、111年教育部臺灣學術電子資源永續發展計畫"/>
    <s v="新贈"/>
    <s v="贈"/>
    <s v="110、111年教育部臺灣學術電子資源永續發展計畫"/>
    <s v="https://webofknowledge.com/WOS"/>
  </r>
  <r>
    <n v="57"/>
    <x v="56"/>
    <s v="以數位化形式呈現雜誌內容，採用最新的版權保護和數位出版技術，將市面上大家喜歡的雜誌變成電子檔；本次提供遠見雜誌、今周刊、親子天下、經理人月刊和長春藤生活英語等25種雜誌"/>
    <x v="0"/>
    <s v="綜合"/>
    <s v="鎖校園IP                                         81所技職校院統一網址入口共同書櫃，上線人數可同時80人"/>
    <d v="2021-10-27T00:00:00"/>
    <d v="2023-11-22T00:00:00"/>
    <s v="110、111年度教育部臺灣學術電子資源永續發展計畫"/>
    <s v="新贈"/>
    <s v="贈"/>
    <s v="110、111年度教育部臺灣學術電子資源永續發展計畫"/>
    <s v="https://edo.tw/Transfer/SConductor.aspx"/>
  </r>
  <r>
    <n v="58"/>
    <x v="57"/>
    <s v="一、為協助全球華語學術研究者及圖書館從業人員建構研究資料管理（RDM）專業涵養，特建置旨揭資源。_x000a_(一)RDMLA中英文版線上課程：本校圖書館與Harvard Medical School、Harvard Library、Simmons University等多個學術構構共同合作Research Data Management Librarian Academy （RDMLA），共11個單元課程。_x000a_(二)其他學習平台與資源指引：彙整全球RDM重要線上學習資源，以及研究資料典藏庫、各研究生命周期RDM重要概念及相關工具資源等利用指導。_x000a_二、本項資源應用多元，使用面向建議如下：_x000a_(一)學術研究相關工作者之自學資源：包含研究人員及學術研究支援體系工作人員。_x000a_(二)大學教師之授課教材：適用研究方法、研究資料管理等相關課程。_x000a_(三)學術圖書館之服務資源：可應用於學科服務、參考諮詢服務、中英文利用指導課程等。"/>
    <x v="0"/>
    <s v="綜合"/>
    <m/>
    <d v="2022-01-04T00:00:00"/>
    <s v="永久使用"/>
    <s v="國立台灣大學"/>
    <s v="新贈"/>
    <s v="贈"/>
    <s v="國立台灣大學"/>
    <s v="https://www.lib.ntu.edu.tw/events/2022_RDMLA_class/"/>
  </r>
  <r>
    <n v="59"/>
    <x v="58"/>
    <s v="亞洲最大的雜誌資料庫收錄 185本+電子雜誌。以提供雜誌現刊為主並涵蓋16大類：商業財經、語言學習、科技科學、家居設計、 旅遊美食、健康樂齡、親子家庭等。"/>
    <x v="0"/>
    <s v="綜合"/>
    <s v="在IP範圍內用學校信箱註冊，即可以校外連線使用(網頁版、APP版)"/>
    <d v="2022-04-01T00:00:00"/>
    <d v="2024-04-30T00:00:00"/>
    <s v="˙飛資得(文崗資訊)                              111教育部獎補助"/>
    <s v="新贈"/>
    <s v="購"/>
    <s v="111教育部獎補助"/>
    <s v="https://library.thekono.com/twu/libraries/chinese"/>
  </r>
  <r>
    <n v="60"/>
    <x v="59"/>
    <s v="為學術性的期刊全文資料庫，內容涵蓋了多樣性的學術研究領域，主題涵蓋：商業、教育、社會科學、健康、心理學、公共衛生、國際關係、法律、藝術、老年人與兒童、女性研究、人文、考古、多元文化、軍事、科學等廣泛涵蓋各學科領域。"/>
    <x v="1"/>
    <s v="綜合"/>
    <s v="IP範圍內使用"/>
    <d v="2022-05-01T00:00:00"/>
    <d v="2024-04-30T00:00:00"/>
    <s v="˙漢珍數位                             ˙111教育部獎補助"/>
    <s v="新贈"/>
    <s v="購"/>
    <s v="111教育部獎補助"/>
    <s v="https://www.proquest.com/?accountid=8092&amp;selectids=1005701,10000025,1006385,1005922"/>
  </r>
  <r>
    <n v="61"/>
    <x v="60"/>
    <s v="1.可提供比對國內外網頁博碩士論文及期刊文獻。                                                        2.上傳比對文章可支援中、英文語言。_x000a_3.平台支援中英文介面。                            _x000a_ 4.可產出比對結果報告，內容包括相似度百分比數據。"/>
    <x v="0"/>
    <s v="綜合"/>
    <s v="˙首次使用請於入口頁面點選「立即註冊」進入註冊頁面。_x000a_˙於註冊頁面，填入學校信箱與相關資料，即可建立帳號密碼，帳號建立完成後，至信箱點選啟用信件即可開通帳號登入使用"/>
    <d v="2022-08-22T00:00:00"/>
    <d v="2023-08-31T00:00:00"/>
    <s v="˙尚儀數位                                     ˙111教育部獎補助"/>
    <s v="新贈"/>
    <s v="購"/>
    <s v="111教育部獎補助"/>
    <s v="https://lib.ppvs.org/twu.html"/>
  </r>
  <r>
    <n v="62"/>
    <x v="61"/>
    <s v="收錄逾104,500 冊編輯精選書籍，且每年新增 10,000 冊新書。包含超過 5,320 萬條引用參考文獻，涵蓋年代自2005年迄今。收錄多學科領域資訊，涵蓋科學、社會科學以及藝術與人文。_x000a_分析引文網絡：分析書籍與廣大學術及科學研究間的引文網絡。"/>
    <x v="1"/>
    <s v="綜合"/>
    <s v="鎖校園IP                                          ※在校園IP外使用，請先在校園IP註冊，並重新登入，即可使用。"/>
    <s v="2022/10/22_x000a_(2022/10/5開通)"/>
    <d v="2023-10-21T00:00:00"/>
    <s v="碩睿資訊有限公司 "/>
    <s v="新贈"/>
    <s v="贈"/>
    <s v="碩睿資訊有限公司_x000a_臺灣學術電子資源永續發展計畫 "/>
    <s v="https://webofknowledge.com/WOS"/>
  </r>
  <r>
    <n v="63"/>
    <x v="62"/>
    <s v="《臺灣日日新》是由1896年創刊的《臺灣新報》與次年創刊的《臺灣日報》在1898年合併而成，有日文版及漢文版，是日據時代臺灣發行量最大的官方報紙。_x000a_ 自西元1905年7月將漢文版擴充，獨立發行《漢文臺灣日日新》，到西元1911年11月恢復日文版中加兩頁漢文版的方式，為了因應當時社會時局，直到西元_x000a_1937年4月全面廢除。《臺灣日日新》資料庫，其內容隨著局勢的變化反映時代特色，使用者可藉由使用此資料庫看出日據時期臺灣社會風氣、文化、及社會階層之變動。"/>
    <x v="0"/>
    <s v="綜合"/>
    <s v="鎖校園IP   "/>
    <d v="2022-10-25T00:00:00"/>
    <d v="2023-05-31T00:00:00"/>
    <s v="大鐸資訊"/>
    <s v="新贈"/>
    <s v="贈"/>
    <s v="提供補償_與111年「臺灣學術電子資源永續發展計畫」訂購動腦雜誌知識庫2021-2022年重覆"/>
    <s v="https://hunteq.com/ddn.htm"/>
  </r>
  <r>
    <n v="64"/>
    <x v="63"/>
    <s v="收錄自1972年3,413種全文核心期刊，內容涵蓋應用科技、藝術、生物農業、教育、普通科學、人文、社會科學、法律、圖書館與資訊情報學、商業等幾乎所有學科領域。"/>
    <x v="1"/>
    <s v="綜合"/>
    <s v="鎖校園IP_x000a_同時上線人數10個"/>
    <d v="2022-12-15T00:00:00"/>
    <d v="2023-12-31T00:00:00"/>
    <s v="Concert"/>
    <s v="新贈"/>
    <s v="贈"/>
    <s v="Concert"/>
    <s v="http://search.ebscohost.com/_x000a_login.aspx?profile=wilson"/>
  </r>
  <r>
    <n v="65"/>
    <x v="64"/>
    <s v="Springer Nature出版Nature, Nature Communications, Nature Research Journals, Nature Reviews 等95種刊物，其中包括代理出版知名國際性學會之電子期刊。nature.com 是nature.com Journals的網際網路出版平台，採用AOP (Advance Online Publication)系統，論文的線上出版可以比紙本提早數星期。"/>
    <x v="1"/>
    <s v="綜合"/>
    <s v="鎖校園IP"/>
    <d v="2022-12-15T00:00:00"/>
    <d v="2023-12-31T00:00:00"/>
    <s v="Concert"/>
    <s v="新贈"/>
    <s v="贈"/>
    <s v="Concert"/>
    <s v="https://www.nature.com/nature/archive/index.html"/>
  </r>
  <r>
    <n v="66"/>
    <x v="65"/>
    <s v="書目索引資料庫有其重要性。不論是ArticleFirst還是ECO，其涵蓋的學科領域都是重視回溯型資源的學科。如人類學、社會科學、文化研究、教育、藝術、語言、歷史、文學......等學科，回溯資源都一直為學術研究重點。"/>
    <x v="1"/>
    <s v="綜合"/>
    <s v="鎖校園IP"/>
    <d v="2022-12-15T00:00:00"/>
    <d v="2023-12-31T00:00:00"/>
    <s v="Concert"/>
    <s v="新贈"/>
    <s v="贈"/>
    <s v="Concert"/>
    <s v="http://firstsearch.oclc.org/FSIPA"/>
  </r>
  <r>
    <n v="67"/>
    <x v="66"/>
    <s v="提供美加地區476多萬篇博碩士論文索引摘要(1637- )，其中可免費瀏覽1997 年後已數位化之論文的前24 頁。_x000a_主題範疇：包括理、工、醫、農及人文社會等各類學科。"/>
    <x v="1"/>
    <s v="綜合"/>
    <s v="鎖校園IP"/>
    <d v="2022-12-15T00:00:00"/>
    <d v="2023-12-31T00:00:00"/>
    <s v="Concert"/>
    <s v="新贈"/>
    <s v="贈"/>
    <s v="Concert"/>
    <s v="https://search.proquest.com/_x000a_pqdt/advanced/dissertation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樞紐分析表2" cacheId="0" applyNumberFormats="0" applyBorderFormats="0" applyFontFormats="0" applyPatternFormats="0" applyAlignmentFormats="0" applyWidthHeightFormats="1" dataCaption="數值" updatedVersion="4" minRefreshableVersion="3" useAutoFormatting="1" itemPrintTitles="1" createdVersion="4" indent="0" outline="1" outlineData="1" multipleFieldFilters="0">
  <location ref="A3:B6" firstHeaderRow="1" firstDataRow="1" firstDataCol="1"/>
  <pivotFields count="13">
    <pivotField showAll="0"/>
    <pivotField dataField="1" showAll="0">
      <items count="68">
        <item x="51"/>
        <item x="56"/>
        <item x="0"/>
        <item x="44"/>
        <item x="1"/>
        <item x="46"/>
        <item x="49"/>
        <item x="63"/>
        <item x="45"/>
        <item x="53"/>
        <item x="50"/>
        <item x="2"/>
        <item x="3"/>
        <item x="4"/>
        <item x="5"/>
        <item x="58"/>
        <item x="64"/>
        <item x="65"/>
        <item x="6"/>
        <item x="41"/>
        <item x="66"/>
        <item x="59"/>
        <item x="7"/>
        <item x="38"/>
        <item x="8"/>
        <item x="40"/>
        <item x="39"/>
        <item x="42"/>
        <item x="43"/>
        <item x="9"/>
        <item x="10"/>
        <item x="61"/>
        <item x="55"/>
        <item x="36"/>
        <item x="52"/>
        <item x="11"/>
        <item x="12"/>
        <item x="13"/>
        <item x="14"/>
        <item x="15"/>
        <item x="47"/>
        <item x="16"/>
        <item x="37"/>
        <item x="17"/>
        <item x="19"/>
        <item x="20"/>
        <item x="21"/>
        <item x="48"/>
        <item x="22"/>
        <item x="60"/>
        <item x="23"/>
        <item x="24"/>
        <item x="25"/>
        <item x="54"/>
        <item x="57"/>
        <item x="26"/>
        <item x="27"/>
        <item x="28"/>
        <item x="29"/>
        <item x="18"/>
        <item x="30"/>
        <item x="62"/>
        <item x="31"/>
        <item x="32"/>
        <item x="33"/>
        <item x="34"/>
        <item x="35"/>
        <item t="default"/>
      </items>
    </pivotField>
    <pivotField showAll="0"/>
    <pivotField axis="axisRow" showAll="0">
      <items count="3">
        <item x="0"/>
        <item x="1"/>
        <item t="default"/>
      </items>
    </pivotField>
    <pivotField showAll="0"/>
    <pivotField showAll="0"/>
    <pivotField showAll="0"/>
    <pivotField showAll="0"/>
    <pivotField showAll="0"/>
    <pivotField showAll="0"/>
    <pivotField showAll="0"/>
    <pivotField showAll="0"/>
    <pivotField showAll="0"/>
  </pivotFields>
  <rowFields count="1">
    <field x="3"/>
  </rowFields>
  <rowItems count="3">
    <i>
      <x/>
    </i>
    <i>
      <x v="1"/>
    </i>
    <i t="grand">
      <x/>
    </i>
  </rowItems>
  <colItems count="1">
    <i/>
  </colItems>
  <dataFields count="1">
    <dataField name="計數 - 資料庫/電子書平台名稱"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selaw.com.tw/" TargetMode="External"/><Relationship Id="rId13" Type="http://schemas.openxmlformats.org/officeDocument/2006/relationships/hyperlink" Target="http://huso.stpi.narl.org.tw/husoc/husokm?!!FUNC210" TargetMode="External"/><Relationship Id="rId18" Type="http://schemas.openxmlformats.org/officeDocument/2006/relationships/hyperlink" Target="http://rub.ihp.sinica.edu.tw/" TargetMode="External"/><Relationship Id="rId26" Type="http://schemas.openxmlformats.org/officeDocument/2006/relationships/hyperlink" Target="http://www.airitibooks.com/" TargetMode="External"/><Relationship Id="rId39" Type="http://schemas.openxmlformats.org/officeDocument/2006/relationships/hyperlink" Target="https://gpss.tipo.gov.tw/" TargetMode="External"/><Relationship Id="rId3" Type="http://schemas.openxmlformats.org/officeDocument/2006/relationships/hyperlink" Target="http://140.130.161.195:8080/cgi-bin/fs/auth.cgi?o=17201" TargetMode="External"/><Relationship Id="rId21" Type="http://schemas.openxmlformats.org/officeDocument/2006/relationships/hyperlink" Target="http://www.airitilibrary.com/" TargetMode="External"/><Relationship Id="rId34" Type="http://schemas.openxmlformats.org/officeDocument/2006/relationships/hyperlink" Target="http://huso.stpi.narl.org.tw/husoc/husokm?!!FUNC400" TargetMode="External"/><Relationship Id="rId42" Type="http://schemas.openxmlformats.org/officeDocument/2006/relationships/vmlDrawing" Target="../drawings/vmlDrawing1.vml"/><Relationship Id="rId7" Type="http://schemas.openxmlformats.org/officeDocument/2006/relationships/hyperlink" Target="http://weblaw.exam.gov.tw/" TargetMode="External"/><Relationship Id="rId12" Type="http://schemas.openxmlformats.org/officeDocument/2006/relationships/hyperlink" Target="http://ebooks.lib.ntu.edu.tw/Home/ListBooks" TargetMode="External"/><Relationship Id="rId17" Type="http://schemas.openxmlformats.org/officeDocument/2006/relationships/hyperlink" Target="http://npmhost.npm.gov.tw/tts/npmmeta/RB/RB.html" TargetMode="External"/><Relationship Id="rId25" Type="http://schemas.openxmlformats.org/officeDocument/2006/relationships/hyperlink" Target="http://www.pqdd.sinica.edu.tw/" TargetMode="External"/><Relationship Id="rId33" Type="http://schemas.openxmlformats.org/officeDocument/2006/relationships/hyperlink" Target="http://huso.stpi.narl.org.tw/husoc/husokm?!!FUNC310" TargetMode="External"/><Relationship Id="rId38" Type="http://schemas.openxmlformats.org/officeDocument/2006/relationships/hyperlink" Target="http://www.airitiplagchecker.com/" TargetMode="External"/><Relationship Id="rId2" Type="http://schemas.openxmlformats.org/officeDocument/2006/relationships/hyperlink" Target="http://140.130.161.195:8080/cgi-bin/fs/auth.cgi?o=16701" TargetMode="External"/><Relationship Id="rId16" Type="http://schemas.openxmlformats.org/officeDocument/2006/relationships/hyperlink" Target="http://tcsd.lib.ntu.edu.tw/" TargetMode="External"/><Relationship Id="rId20" Type="http://schemas.openxmlformats.org/officeDocument/2006/relationships/hyperlink" Target="http://hanchi.ihp.sinica.edu.tw/ihp/hanji.htm" TargetMode="External"/><Relationship Id="rId29" Type="http://schemas.openxmlformats.org/officeDocument/2006/relationships/hyperlink" Target="http://sunology.yatsen.gov.tw/" TargetMode="External"/><Relationship Id="rId41" Type="http://schemas.openxmlformats.org/officeDocument/2006/relationships/hyperlink" Target="https://www.hyread.com.tw/hyreadnew/" TargetMode="External"/><Relationship Id="rId1" Type="http://schemas.openxmlformats.org/officeDocument/2006/relationships/hyperlink" Target="http://140.130.161.195:8080/cgi-bin/fs/auth.cgi?o=16501" TargetMode="External"/><Relationship Id="rId6" Type="http://schemas.openxmlformats.org/officeDocument/2006/relationships/hyperlink" Target="http://tci.ncl.edu.tw/cgi-bin/gs32/gsweb.cgi/ccd=hGvlpy/tcisearch_opt1?Geticket=1" TargetMode="External"/><Relationship Id="rId11" Type="http://schemas.openxmlformats.org/officeDocument/2006/relationships/hyperlink" Target="http://www1.stat.gov.tw/mp.asp?mp=3" TargetMode="External"/><Relationship Id="rId24" Type="http://schemas.openxmlformats.org/officeDocument/2006/relationships/hyperlink" Target="http://archeodata.sinica.edu.tw/index.html" TargetMode="External"/><Relationship Id="rId32" Type="http://schemas.openxmlformats.org/officeDocument/2006/relationships/hyperlink" Target="http://huso.stpi.narl.org.tw/husoc/husokm?000EF3030001000100000000000023000000001E000000000" TargetMode="External"/><Relationship Id="rId37" Type="http://schemas.openxmlformats.org/officeDocument/2006/relationships/hyperlink" Target="http://huso.stpi.narl.org.tw/husoc/husokm?!!FUNC340" TargetMode="External"/><Relationship Id="rId40" Type="http://schemas.openxmlformats.org/officeDocument/2006/relationships/hyperlink" Target="https://ebird.org/taiwan/home" TargetMode="External"/><Relationship Id="rId5" Type="http://schemas.openxmlformats.org/officeDocument/2006/relationships/hyperlink" Target="http://law.dgbas.gov.tw/" TargetMode="External"/><Relationship Id="rId15" Type="http://schemas.openxmlformats.org/officeDocument/2006/relationships/hyperlink" Target="http://tadels.law.ntu.edu.tw/" TargetMode="External"/><Relationship Id="rId23" Type="http://schemas.openxmlformats.org/officeDocument/2006/relationships/hyperlink" Target="http://stfj.ntl.edu.tw/" TargetMode="External"/><Relationship Id="rId28" Type="http://schemas.openxmlformats.org/officeDocument/2006/relationships/hyperlink" Target="http://penews.ntupes.edu.tw/cgi-bin/gs32/gsweb.cgi/login?o=dwebmge&amp;cache=1510220027585" TargetMode="External"/><Relationship Id="rId36" Type="http://schemas.openxmlformats.org/officeDocument/2006/relationships/hyperlink" Target="http://huso.stpi.narl.org.tw/husoc/husokm?!!FUNC440" TargetMode="External"/><Relationship Id="rId10" Type="http://schemas.openxmlformats.org/officeDocument/2006/relationships/hyperlink" Target="http://law.moj.gov.tw/" TargetMode="External"/><Relationship Id="rId19" Type="http://schemas.openxmlformats.org/officeDocument/2006/relationships/hyperlink" Target="http://ndweb.iis.sinica.edu.tw/race_public/index.htm" TargetMode="External"/><Relationship Id="rId31" Type="http://schemas.openxmlformats.org/officeDocument/2006/relationships/hyperlink" Target="http://huso.stpi.narl.org.tw/husoc/husokm?000EF3030001000100000000000021C00000001E000000000" TargetMode="External"/><Relationship Id="rId4" Type="http://schemas.openxmlformats.org/officeDocument/2006/relationships/hyperlink" Target="http://cec.lib.apabi.com/List.asp?lang=big5&amp;DocGroupID=2" TargetMode="External"/><Relationship Id="rId9" Type="http://schemas.openxmlformats.org/officeDocument/2006/relationships/hyperlink" Target="http://mops.twse.com.tw/mops/web/index" TargetMode="External"/><Relationship Id="rId14" Type="http://schemas.openxmlformats.org/officeDocument/2006/relationships/hyperlink" Target="http://libibmap.nhu.edu.tw/citesys/" TargetMode="External"/><Relationship Id="rId22" Type="http://schemas.openxmlformats.org/officeDocument/2006/relationships/hyperlink" Target="http://tao.wordpedia.com/is_tlrcct.aspx" TargetMode="External"/><Relationship Id="rId27" Type="http://schemas.openxmlformats.org/officeDocument/2006/relationships/hyperlink" Target="http://twu.ebook.hyread.com.tw/index.jsp" TargetMode="External"/><Relationship Id="rId30" Type="http://schemas.openxmlformats.org/officeDocument/2006/relationships/hyperlink" Target="http://stfb.ntl.edu.tw/cgi-bin/gs32/gsweb.cgi/login?o=dwebmge" TargetMode="External"/><Relationship Id="rId35" Type="http://schemas.openxmlformats.org/officeDocument/2006/relationships/hyperlink" Target="http://huso.stpi.narl.org.tw/husoc/husokm?0027C6AF000100010000000000001A400000001E000000000" TargetMode="External"/><Relationship Id="rId4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huso.stpi.narl.org.tw/husoc/husokm?000B05950001000100000000000000300000001E000000000"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6"/>
  <sheetViews>
    <sheetView workbookViewId="0">
      <selection activeCell="I22" sqref="I22"/>
    </sheetView>
  </sheetViews>
  <sheetFormatPr defaultRowHeight="16.5" x14ac:dyDescent="0.25"/>
  <cols>
    <col min="1" max="1" width="10.75" customWidth="1"/>
    <col min="2" max="2" width="34.5" bestFit="1" customWidth="1"/>
  </cols>
  <sheetData>
    <row r="3" spans="1:2" x14ac:dyDescent="0.25">
      <c r="A3" s="2" t="s">
        <v>107</v>
      </c>
      <c r="B3" t="s">
        <v>110</v>
      </c>
    </row>
    <row r="4" spans="1:2" x14ac:dyDescent="0.25">
      <c r="A4" s="3" t="s">
        <v>108</v>
      </c>
      <c r="B4" s="4">
        <v>44</v>
      </c>
    </row>
    <row r="5" spans="1:2" x14ac:dyDescent="0.25">
      <c r="A5" s="3" t="s">
        <v>109</v>
      </c>
      <c r="B5" s="4">
        <v>23</v>
      </c>
    </row>
    <row r="6" spans="1:2" x14ac:dyDescent="0.25">
      <c r="A6" s="3" t="s">
        <v>106</v>
      </c>
      <c r="B6" s="4">
        <v>67</v>
      </c>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M68"/>
  <sheetViews>
    <sheetView tabSelected="1" topLeftCell="A40" zoomScale="80" zoomScaleNormal="80" workbookViewId="0">
      <selection activeCell="C73" sqref="C73"/>
    </sheetView>
  </sheetViews>
  <sheetFormatPr defaultRowHeight="16.5" x14ac:dyDescent="0.25"/>
  <cols>
    <col min="1" max="1" width="6.625" customWidth="1"/>
    <col min="2" max="2" width="30.5" customWidth="1"/>
    <col min="3" max="3" width="41.5" customWidth="1"/>
    <col min="4" max="4" width="8.625" customWidth="1"/>
    <col min="5" max="5" width="14" customWidth="1"/>
    <col min="6" max="6" width="24.875" customWidth="1"/>
    <col min="7" max="7" width="17.25" customWidth="1"/>
    <col min="8" max="8" width="15.5" bestFit="1" customWidth="1"/>
    <col min="9" max="9" width="24.75" customWidth="1"/>
    <col min="10" max="10" width="10.875" customWidth="1"/>
    <col min="11" max="11" width="8.5" customWidth="1"/>
    <col min="12" max="12" width="27.5" customWidth="1"/>
    <col min="13" max="13" width="38.5" customWidth="1"/>
  </cols>
  <sheetData>
    <row r="1" spans="1:13" x14ac:dyDescent="0.25">
      <c r="A1" s="41" t="s">
        <v>0</v>
      </c>
      <c r="B1" s="42" t="s">
        <v>1</v>
      </c>
      <c r="C1" s="42" t="s">
        <v>2</v>
      </c>
      <c r="D1" s="41" t="s">
        <v>3</v>
      </c>
      <c r="E1" s="43" t="s">
        <v>4</v>
      </c>
      <c r="F1" s="41" t="s">
        <v>5</v>
      </c>
      <c r="G1" s="41" t="s">
        <v>97</v>
      </c>
      <c r="H1" s="41" t="s">
        <v>98</v>
      </c>
      <c r="I1" s="79" t="s">
        <v>6</v>
      </c>
      <c r="J1" s="44" t="s">
        <v>95</v>
      </c>
      <c r="K1" s="41" t="s">
        <v>7</v>
      </c>
      <c r="L1" s="42" t="s">
        <v>8</v>
      </c>
      <c r="M1" s="42" t="s">
        <v>9</v>
      </c>
    </row>
    <row r="2" spans="1:13" ht="121.5" hidden="1" x14ac:dyDescent="0.25">
      <c r="A2" s="45">
        <v>1</v>
      </c>
      <c r="B2" s="46" t="s">
        <v>386</v>
      </c>
      <c r="C2" s="62"/>
      <c r="D2" s="48" t="s">
        <v>10</v>
      </c>
      <c r="E2" s="48" t="s">
        <v>11</v>
      </c>
      <c r="F2" s="45" t="s">
        <v>12</v>
      </c>
      <c r="G2" s="49" t="s">
        <v>103</v>
      </c>
      <c r="H2" s="56" t="s">
        <v>389</v>
      </c>
      <c r="I2" s="86" t="s">
        <v>384</v>
      </c>
      <c r="J2" s="50" t="s">
        <v>96</v>
      </c>
      <c r="K2" s="45" t="s">
        <v>15</v>
      </c>
      <c r="L2" s="51" t="s">
        <v>387</v>
      </c>
      <c r="M2" s="52" t="s">
        <v>17</v>
      </c>
    </row>
    <row r="3" spans="1:13" ht="54" hidden="1" x14ac:dyDescent="0.25">
      <c r="A3" s="45">
        <v>2</v>
      </c>
      <c r="B3" s="46" t="s">
        <v>334</v>
      </c>
      <c r="C3" s="63"/>
      <c r="D3" s="53" t="s">
        <v>10</v>
      </c>
      <c r="E3" s="53" t="s">
        <v>11</v>
      </c>
      <c r="F3" s="45" t="s">
        <v>12</v>
      </c>
      <c r="G3" s="49">
        <v>43053</v>
      </c>
      <c r="H3" s="56">
        <v>45243</v>
      </c>
      <c r="I3" s="86" t="s">
        <v>342</v>
      </c>
      <c r="J3" s="50" t="s">
        <v>80</v>
      </c>
      <c r="K3" s="50" t="s">
        <v>24</v>
      </c>
      <c r="L3" s="46" t="s">
        <v>80</v>
      </c>
      <c r="M3" s="52" t="s">
        <v>259</v>
      </c>
    </row>
    <row r="4" spans="1:13" ht="27" x14ac:dyDescent="0.25">
      <c r="A4" s="45">
        <v>3</v>
      </c>
      <c r="B4" s="52" t="s">
        <v>183</v>
      </c>
      <c r="C4" s="64"/>
      <c r="D4" s="48" t="s">
        <v>81</v>
      </c>
      <c r="E4" s="48" t="s">
        <v>11</v>
      </c>
      <c r="F4" s="45"/>
      <c r="G4" s="48"/>
      <c r="H4" s="48" t="s">
        <v>13</v>
      </c>
      <c r="I4" s="86" t="s">
        <v>88</v>
      </c>
      <c r="J4" s="50" t="s">
        <v>80</v>
      </c>
      <c r="K4" s="45" t="s">
        <v>24</v>
      </c>
      <c r="L4" s="46"/>
      <c r="M4" s="52" t="s">
        <v>336</v>
      </c>
    </row>
    <row r="5" spans="1:13" ht="94.5" hidden="1" x14ac:dyDescent="0.25">
      <c r="A5" s="45">
        <v>4</v>
      </c>
      <c r="B5" s="46" t="s">
        <v>335</v>
      </c>
      <c r="C5" s="63"/>
      <c r="D5" s="48" t="s">
        <v>10</v>
      </c>
      <c r="E5" s="48" t="s">
        <v>11</v>
      </c>
      <c r="F5" s="45" t="s">
        <v>12</v>
      </c>
      <c r="G5" s="49" t="s">
        <v>104</v>
      </c>
      <c r="H5" s="48" t="s">
        <v>13</v>
      </c>
      <c r="I5" s="86" t="s">
        <v>385</v>
      </c>
      <c r="J5" s="50" t="s">
        <v>96</v>
      </c>
      <c r="K5" s="45" t="s">
        <v>15</v>
      </c>
      <c r="L5" s="46" t="s">
        <v>343</v>
      </c>
      <c r="M5" s="52" t="s">
        <v>89</v>
      </c>
    </row>
    <row r="6" spans="1:13" ht="165.75" x14ac:dyDescent="0.25">
      <c r="A6" s="45">
        <v>5</v>
      </c>
      <c r="B6" s="46" t="s">
        <v>184</v>
      </c>
      <c r="C6" s="63" t="s">
        <v>181</v>
      </c>
      <c r="D6" s="48" t="s">
        <v>81</v>
      </c>
      <c r="E6" s="48" t="s">
        <v>11</v>
      </c>
      <c r="F6" s="45" t="s">
        <v>12</v>
      </c>
      <c r="G6" s="49">
        <v>43745</v>
      </c>
      <c r="H6" s="49">
        <v>45216</v>
      </c>
      <c r="I6" s="86" t="s">
        <v>344</v>
      </c>
      <c r="J6" s="50" t="s">
        <v>80</v>
      </c>
      <c r="K6" s="45" t="s">
        <v>24</v>
      </c>
      <c r="L6" s="77" t="s">
        <v>345</v>
      </c>
      <c r="M6" s="58" t="s">
        <v>260</v>
      </c>
    </row>
    <row r="7" spans="1:13" ht="89.25" x14ac:dyDescent="0.25">
      <c r="A7" s="45">
        <v>6</v>
      </c>
      <c r="B7" s="52" t="s">
        <v>185</v>
      </c>
      <c r="C7" s="65" t="s">
        <v>137</v>
      </c>
      <c r="D7" s="48" t="s">
        <v>81</v>
      </c>
      <c r="E7" s="48" t="s">
        <v>11</v>
      </c>
      <c r="F7" s="45"/>
      <c r="G7" s="48" t="s">
        <v>35</v>
      </c>
      <c r="H7" s="49" t="s">
        <v>13</v>
      </c>
      <c r="I7" s="86" t="s">
        <v>84</v>
      </c>
      <c r="J7" s="50" t="s">
        <v>80</v>
      </c>
      <c r="K7" s="45" t="s">
        <v>24</v>
      </c>
      <c r="L7" s="46" t="s">
        <v>80</v>
      </c>
      <c r="M7" s="52" t="s">
        <v>85</v>
      </c>
    </row>
    <row r="8" spans="1:13" ht="63.75" x14ac:dyDescent="0.25">
      <c r="A8" s="45">
        <v>7</v>
      </c>
      <c r="B8" s="46" t="s">
        <v>174</v>
      </c>
      <c r="C8" s="63" t="s">
        <v>138</v>
      </c>
      <c r="D8" s="48" t="s">
        <v>81</v>
      </c>
      <c r="E8" s="48" t="s">
        <v>11</v>
      </c>
      <c r="F8" s="45"/>
      <c r="G8" s="49">
        <v>42370</v>
      </c>
      <c r="H8" s="49" t="s">
        <v>13</v>
      </c>
      <c r="I8" s="86" t="s">
        <v>87</v>
      </c>
      <c r="J8" s="50" t="s">
        <v>80</v>
      </c>
      <c r="K8" s="45" t="s">
        <v>24</v>
      </c>
      <c r="L8" s="46"/>
      <c r="M8" s="54" t="s">
        <v>139</v>
      </c>
    </row>
    <row r="9" spans="1:13" ht="63.75" x14ac:dyDescent="0.25">
      <c r="A9" s="45">
        <v>8</v>
      </c>
      <c r="B9" s="52" t="s">
        <v>186</v>
      </c>
      <c r="C9" s="65" t="s">
        <v>136</v>
      </c>
      <c r="D9" s="48" t="s">
        <v>81</v>
      </c>
      <c r="E9" s="48" t="s">
        <v>11</v>
      </c>
      <c r="F9" s="45" t="s">
        <v>12</v>
      </c>
      <c r="G9" s="48" t="s">
        <v>35</v>
      </c>
      <c r="H9" s="48" t="s">
        <v>13</v>
      </c>
      <c r="I9" s="86" t="s">
        <v>84</v>
      </c>
      <c r="J9" s="50" t="s">
        <v>80</v>
      </c>
      <c r="K9" s="45" t="s">
        <v>24</v>
      </c>
      <c r="L9" s="46"/>
      <c r="M9" s="52" t="s">
        <v>86</v>
      </c>
    </row>
    <row r="10" spans="1:13" ht="102" hidden="1" x14ac:dyDescent="0.25">
      <c r="A10" s="45">
        <v>9</v>
      </c>
      <c r="B10" s="46" t="s">
        <v>132</v>
      </c>
      <c r="C10" s="63" t="s">
        <v>26</v>
      </c>
      <c r="D10" s="48" t="s">
        <v>10</v>
      </c>
      <c r="E10" s="48" t="s">
        <v>11</v>
      </c>
      <c r="F10" s="45" t="s">
        <v>12</v>
      </c>
      <c r="G10" s="48"/>
      <c r="H10" s="48" t="s">
        <v>20</v>
      </c>
      <c r="I10" s="86" t="s">
        <v>91</v>
      </c>
      <c r="J10" s="50" t="s">
        <v>80</v>
      </c>
      <c r="K10" s="45" t="s">
        <v>24</v>
      </c>
      <c r="L10" s="55" t="s">
        <v>92</v>
      </c>
      <c r="M10" s="52" t="s">
        <v>27</v>
      </c>
    </row>
    <row r="11" spans="1:13" ht="27" hidden="1" x14ac:dyDescent="0.25">
      <c r="A11" s="45">
        <v>10</v>
      </c>
      <c r="B11" s="46" t="s">
        <v>120</v>
      </c>
      <c r="C11" s="64"/>
      <c r="D11" s="48" t="s">
        <v>10</v>
      </c>
      <c r="E11" s="48" t="s">
        <v>11</v>
      </c>
      <c r="F11" s="45"/>
      <c r="G11" s="48"/>
      <c r="H11" s="48" t="s">
        <v>13</v>
      </c>
      <c r="I11" s="86" t="s">
        <v>19</v>
      </c>
      <c r="J11" s="50"/>
      <c r="K11" s="45" t="s">
        <v>15</v>
      </c>
      <c r="L11" s="46"/>
      <c r="M11" s="52" t="s">
        <v>90</v>
      </c>
    </row>
    <row r="12" spans="1:13" ht="54" x14ac:dyDescent="0.25">
      <c r="A12" s="45">
        <v>11</v>
      </c>
      <c r="B12" s="46" t="s">
        <v>117</v>
      </c>
      <c r="C12" s="63" t="s">
        <v>218</v>
      </c>
      <c r="D12" s="48" t="s">
        <v>81</v>
      </c>
      <c r="E12" s="48" t="s">
        <v>11</v>
      </c>
      <c r="F12" s="50" t="s">
        <v>346</v>
      </c>
      <c r="G12" s="49">
        <v>43760</v>
      </c>
      <c r="H12" s="49">
        <v>45220</v>
      </c>
      <c r="I12" s="86" t="s">
        <v>344</v>
      </c>
      <c r="J12" s="50" t="s">
        <v>80</v>
      </c>
      <c r="K12" s="45" t="s">
        <v>24</v>
      </c>
      <c r="L12" s="86" t="s">
        <v>344</v>
      </c>
      <c r="M12" s="46" t="s">
        <v>261</v>
      </c>
    </row>
    <row r="13" spans="1:13" ht="27" hidden="1" x14ac:dyDescent="0.25">
      <c r="A13" s="45">
        <v>12</v>
      </c>
      <c r="B13" s="46" t="s">
        <v>250</v>
      </c>
      <c r="C13" s="63"/>
      <c r="D13" s="48" t="s">
        <v>10</v>
      </c>
      <c r="E13" s="48" t="s">
        <v>11</v>
      </c>
      <c r="F13" s="45" t="s">
        <v>12</v>
      </c>
      <c r="G13" s="48">
        <v>2012</v>
      </c>
      <c r="H13" s="48" t="s">
        <v>20</v>
      </c>
      <c r="I13" s="86" t="s">
        <v>23</v>
      </c>
      <c r="J13" s="50" t="s">
        <v>80</v>
      </c>
      <c r="K13" s="45" t="s">
        <v>24</v>
      </c>
      <c r="L13" s="46" t="s">
        <v>25</v>
      </c>
      <c r="M13" s="54" t="s">
        <v>99</v>
      </c>
    </row>
    <row r="14" spans="1:13" ht="27" hidden="1" x14ac:dyDescent="0.25">
      <c r="A14" s="45">
        <v>13</v>
      </c>
      <c r="B14" s="46" t="s">
        <v>54</v>
      </c>
      <c r="C14" s="62"/>
      <c r="D14" s="48" t="s">
        <v>10</v>
      </c>
      <c r="E14" s="48" t="s">
        <v>30</v>
      </c>
      <c r="F14" s="45"/>
      <c r="G14" s="48"/>
      <c r="H14" s="49" t="s">
        <v>31</v>
      </c>
      <c r="I14" s="86" t="s">
        <v>50</v>
      </c>
      <c r="J14" s="50" t="s">
        <v>80</v>
      </c>
      <c r="K14" s="45" t="s">
        <v>24</v>
      </c>
      <c r="L14" s="46"/>
      <c r="M14" s="52" t="s">
        <v>55</v>
      </c>
    </row>
    <row r="15" spans="1:13" hidden="1" x14ac:dyDescent="0.25">
      <c r="A15" s="45">
        <v>14</v>
      </c>
      <c r="B15" s="46" t="s">
        <v>47</v>
      </c>
      <c r="C15" s="63" t="s">
        <v>48</v>
      </c>
      <c r="D15" s="48" t="s">
        <v>10</v>
      </c>
      <c r="E15" s="48" t="s">
        <v>41</v>
      </c>
      <c r="F15" s="45" t="s">
        <v>34</v>
      </c>
      <c r="G15" s="48"/>
      <c r="H15" s="48" t="s">
        <v>35</v>
      </c>
      <c r="I15" s="86" t="s">
        <v>45</v>
      </c>
      <c r="J15" s="50" t="s">
        <v>80</v>
      </c>
      <c r="K15" s="45" t="s">
        <v>24</v>
      </c>
      <c r="L15" s="46"/>
      <c r="M15" s="54" t="s">
        <v>93</v>
      </c>
    </row>
    <row r="16" spans="1:13" ht="25.5" hidden="1" x14ac:dyDescent="0.25">
      <c r="A16" s="45">
        <v>15</v>
      </c>
      <c r="B16" s="46" t="s">
        <v>44</v>
      </c>
      <c r="C16" s="63" t="s">
        <v>288</v>
      </c>
      <c r="D16" s="48" t="s">
        <v>10</v>
      </c>
      <c r="E16" s="48" t="s">
        <v>11</v>
      </c>
      <c r="F16" s="45" t="s">
        <v>34</v>
      </c>
      <c r="G16" s="48"/>
      <c r="H16" s="48" t="s">
        <v>35</v>
      </c>
      <c r="I16" s="86" t="s">
        <v>45</v>
      </c>
      <c r="J16" s="50" t="s">
        <v>80</v>
      </c>
      <c r="K16" s="45" t="s">
        <v>24</v>
      </c>
      <c r="L16" s="46"/>
      <c r="M16" s="52" t="s">
        <v>46</v>
      </c>
    </row>
    <row r="17" spans="1:13" ht="30" hidden="1" x14ac:dyDescent="0.25">
      <c r="A17" s="45">
        <v>16</v>
      </c>
      <c r="B17" s="46" t="s">
        <v>121</v>
      </c>
      <c r="C17" s="63" t="s">
        <v>36</v>
      </c>
      <c r="D17" s="48" t="s">
        <v>10</v>
      </c>
      <c r="E17" s="53" t="s">
        <v>37</v>
      </c>
      <c r="F17" s="45" t="s">
        <v>34</v>
      </c>
      <c r="G17" s="48"/>
      <c r="H17" s="48" t="s">
        <v>35</v>
      </c>
      <c r="I17" s="86" t="s">
        <v>38</v>
      </c>
      <c r="J17" s="50" t="s">
        <v>80</v>
      </c>
      <c r="K17" s="45" t="s">
        <v>24</v>
      </c>
      <c r="L17" s="46"/>
      <c r="M17" s="52" t="s">
        <v>39</v>
      </c>
    </row>
    <row r="18" spans="1:13" ht="127.5" hidden="1" x14ac:dyDescent="0.25">
      <c r="A18" s="45">
        <v>17</v>
      </c>
      <c r="B18" s="46" t="s">
        <v>49</v>
      </c>
      <c r="C18" s="63" t="s">
        <v>333</v>
      </c>
      <c r="D18" s="48" t="s">
        <v>10</v>
      </c>
      <c r="E18" s="48" t="s">
        <v>30</v>
      </c>
      <c r="F18" s="45" t="s">
        <v>34</v>
      </c>
      <c r="G18" s="48"/>
      <c r="H18" s="49" t="s">
        <v>31</v>
      </c>
      <c r="I18" s="86" t="s">
        <v>50</v>
      </c>
      <c r="J18" s="50" t="s">
        <v>80</v>
      </c>
      <c r="K18" s="45" t="s">
        <v>24</v>
      </c>
      <c r="L18" s="46" t="s">
        <v>51</v>
      </c>
      <c r="M18" s="52" t="s">
        <v>52</v>
      </c>
    </row>
    <row r="19" spans="1:13" ht="27" hidden="1" x14ac:dyDescent="0.25">
      <c r="A19" s="45">
        <v>18</v>
      </c>
      <c r="B19" s="46" t="s">
        <v>167</v>
      </c>
      <c r="C19" s="64"/>
      <c r="D19" s="48" t="s">
        <v>10</v>
      </c>
      <c r="E19" s="48" t="s">
        <v>11</v>
      </c>
      <c r="F19" s="45"/>
      <c r="G19" s="48"/>
      <c r="H19" s="48" t="s">
        <v>13</v>
      </c>
      <c r="I19" s="86" t="s">
        <v>21</v>
      </c>
      <c r="J19" s="50"/>
      <c r="K19" s="45" t="s">
        <v>15</v>
      </c>
      <c r="L19" s="46" t="s">
        <v>105</v>
      </c>
      <c r="M19" s="52" t="s">
        <v>22</v>
      </c>
    </row>
    <row r="20" spans="1:13" hidden="1" x14ac:dyDescent="0.25">
      <c r="A20" s="45">
        <v>19</v>
      </c>
      <c r="B20" s="46" t="s">
        <v>191</v>
      </c>
      <c r="C20" s="64"/>
      <c r="D20" s="48" t="s">
        <v>10</v>
      </c>
      <c r="E20" s="48" t="s">
        <v>11</v>
      </c>
      <c r="F20" s="45"/>
      <c r="G20" s="48"/>
      <c r="H20" s="49" t="s">
        <v>31</v>
      </c>
      <c r="I20" s="86" t="s">
        <v>50</v>
      </c>
      <c r="J20" s="50" t="s">
        <v>80</v>
      </c>
      <c r="K20" s="45" t="s">
        <v>24</v>
      </c>
      <c r="L20" s="46"/>
      <c r="M20" s="52" t="s">
        <v>59</v>
      </c>
    </row>
    <row r="21" spans="1:13" hidden="1" x14ac:dyDescent="0.25">
      <c r="A21" s="45">
        <v>20</v>
      </c>
      <c r="B21" s="46" t="s">
        <v>201</v>
      </c>
      <c r="C21" s="62"/>
      <c r="D21" s="48" t="s">
        <v>10</v>
      </c>
      <c r="E21" s="48" t="s">
        <v>11</v>
      </c>
      <c r="F21" s="45" t="s">
        <v>12</v>
      </c>
      <c r="G21" s="48"/>
      <c r="H21" s="49" t="s">
        <v>13</v>
      </c>
      <c r="I21" s="86" t="s">
        <v>14</v>
      </c>
      <c r="J21" s="50"/>
      <c r="K21" s="45" t="s">
        <v>15</v>
      </c>
      <c r="L21" s="46"/>
      <c r="M21" s="52" t="s">
        <v>16</v>
      </c>
    </row>
    <row r="22" spans="1:13" ht="25.5" hidden="1" x14ac:dyDescent="0.25">
      <c r="A22" s="45">
        <v>21</v>
      </c>
      <c r="B22" s="46" t="s">
        <v>192</v>
      </c>
      <c r="C22" s="63" t="s">
        <v>40</v>
      </c>
      <c r="D22" s="48" t="s">
        <v>10</v>
      </c>
      <c r="E22" s="48" t="s">
        <v>41</v>
      </c>
      <c r="F22" s="45" t="s">
        <v>34</v>
      </c>
      <c r="G22" s="48"/>
      <c r="H22" s="48" t="s">
        <v>35</v>
      </c>
      <c r="I22" s="86" t="s">
        <v>42</v>
      </c>
      <c r="J22" s="50" t="s">
        <v>80</v>
      </c>
      <c r="K22" s="45" t="s">
        <v>24</v>
      </c>
      <c r="L22" s="46"/>
      <c r="M22" s="52" t="s">
        <v>43</v>
      </c>
    </row>
    <row r="23" spans="1:13" ht="38.25" hidden="1" x14ac:dyDescent="0.25">
      <c r="A23" s="45">
        <v>22</v>
      </c>
      <c r="B23" s="46" t="s">
        <v>60</v>
      </c>
      <c r="C23" s="63" t="s">
        <v>61</v>
      </c>
      <c r="D23" s="48" t="s">
        <v>10</v>
      </c>
      <c r="E23" s="48" t="s">
        <v>11</v>
      </c>
      <c r="F23" s="45" t="s">
        <v>34</v>
      </c>
      <c r="G23" s="48"/>
      <c r="H23" s="48" t="s">
        <v>35</v>
      </c>
      <c r="I23" s="86" t="s">
        <v>62</v>
      </c>
      <c r="J23" s="50" t="s">
        <v>80</v>
      </c>
      <c r="K23" s="45" t="s">
        <v>24</v>
      </c>
      <c r="L23" s="46"/>
      <c r="M23" s="52" t="s">
        <v>63</v>
      </c>
    </row>
    <row r="24" spans="1:13" hidden="1" x14ac:dyDescent="0.25">
      <c r="A24" s="45">
        <v>23</v>
      </c>
      <c r="B24" s="46" t="s">
        <v>133</v>
      </c>
      <c r="C24" s="62"/>
      <c r="D24" s="48" t="s">
        <v>10</v>
      </c>
      <c r="E24" s="48" t="s">
        <v>30</v>
      </c>
      <c r="F24" s="45"/>
      <c r="G24" s="48"/>
      <c r="H24" s="49" t="s">
        <v>53</v>
      </c>
      <c r="I24" s="86" t="s">
        <v>50</v>
      </c>
      <c r="J24" s="50" t="s">
        <v>80</v>
      </c>
      <c r="K24" s="45" t="s">
        <v>24</v>
      </c>
      <c r="L24" s="46"/>
      <c r="M24" s="54" t="s">
        <v>249</v>
      </c>
    </row>
    <row r="25" spans="1:13" hidden="1" x14ac:dyDescent="0.25">
      <c r="A25" s="45">
        <v>24</v>
      </c>
      <c r="B25" s="46" t="s">
        <v>56</v>
      </c>
      <c r="C25" s="62"/>
      <c r="D25" s="48" t="s">
        <v>10</v>
      </c>
      <c r="E25" s="48" t="s">
        <v>30</v>
      </c>
      <c r="F25" s="45"/>
      <c r="G25" s="48"/>
      <c r="H25" s="49" t="s">
        <v>31</v>
      </c>
      <c r="I25" s="86" t="s">
        <v>50</v>
      </c>
      <c r="J25" s="50" t="s">
        <v>80</v>
      </c>
      <c r="K25" s="45" t="s">
        <v>24</v>
      </c>
      <c r="L25" s="46"/>
      <c r="M25" s="52" t="s">
        <v>57</v>
      </c>
    </row>
    <row r="26" spans="1:13" ht="178.5" hidden="1" x14ac:dyDescent="0.25">
      <c r="A26" s="45">
        <v>25</v>
      </c>
      <c r="B26" s="46" t="s">
        <v>217</v>
      </c>
      <c r="C26" s="66" t="s">
        <v>347</v>
      </c>
      <c r="D26" s="48" t="s">
        <v>10</v>
      </c>
      <c r="E26" s="48" t="s">
        <v>11</v>
      </c>
      <c r="F26" s="45" t="s">
        <v>12</v>
      </c>
      <c r="G26" s="49">
        <v>43983</v>
      </c>
      <c r="H26" s="49" t="s">
        <v>13</v>
      </c>
      <c r="I26" s="86" t="s">
        <v>348</v>
      </c>
      <c r="J26" s="50" t="s">
        <v>80</v>
      </c>
      <c r="K26" s="45" t="s">
        <v>24</v>
      </c>
      <c r="L26" s="63" t="s">
        <v>349</v>
      </c>
      <c r="M26" s="52" t="s">
        <v>263</v>
      </c>
    </row>
    <row r="27" spans="1:13" ht="89.25" hidden="1" x14ac:dyDescent="0.25">
      <c r="A27" s="45">
        <v>26</v>
      </c>
      <c r="B27" s="46" t="s">
        <v>253</v>
      </c>
      <c r="C27" s="65" t="s">
        <v>262</v>
      </c>
      <c r="D27" s="48" t="s">
        <v>108</v>
      </c>
      <c r="E27" s="48" t="s">
        <v>193</v>
      </c>
      <c r="F27" s="45" t="s">
        <v>194</v>
      </c>
      <c r="G27" s="49">
        <v>43982</v>
      </c>
      <c r="H27" s="49">
        <v>45211</v>
      </c>
      <c r="I27" s="86" t="s">
        <v>350</v>
      </c>
      <c r="J27" s="50" t="s">
        <v>216</v>
      </c>
      <c r="K27" s="45" t="s">
        <v>212</v>
      </c>
      <c r="L27" s="46" t="s">
        <v>351</v>
      </c>
      <c r="M27" s="52" t="s">
        <v>323</v>
      </c>
    </row>
    <row r="28" spans="1:13" ht="102" hidden="1" x14ac:dyDescent="0.25">
      <c r="A28" s="45">
        <v>27</v>
      </c>
      <c r="B28" s="46" t="s">
        <v>199</v>
      </c>
      <c r="C28" s="63" t="s">
        <v>202</v>
      </c>
      <c r="D28" s="48" t="s">
        <v>10</v>
      </c>
      <c r="E28" s="48" t="s">
        <v>11</v>
      </c>
      <c r="F28" s="50" t="s">
        <v>352</v>
      </c>
      <c r="G28" s="48"/>
      <c r="H28" s="53" t="s">
        <v>353</v>
      </c>
      <c r="I28" s="86" t="s">
        <v>354</v>
      </c>
      <c r="J28" s="50" t="s">
        <v>13</v>
      </c>
      <c r="K28" s="45" t="s">
        <v>13</v>
      </c>
      <c r="L28" s="46" t="s">
        <v>355</v>
      </c>
      <c r="M28" s="52" t="s">
        <v>18</v>
      </c>
    </row>
    <row r="29" spans="1:13" ht="27" hidden="1" x14ac:dyDescent="0.25">
      <c r="A29" s="45">
        <v>28</v>
      </c>
      <c r="B29" s="46" t="s">
        <v>58</v>
      </c>
      <c r="C29" s="62"/>
      <c r="D29" s="48" t="s">
        <v>10</v>
      </c>
      <c r="E29" s="48" t="s">
        <v>30</v>
      </c>
      <c r="F29" s="45"/>
      <c r="G29" s="48"/>
      <c r="H29" s="49" t="s">
        <v>31</v>
      </c>
      <c r="I29" s="86" t="s">
        <v>50</v>
      </c>
      <c r="J29" s="50" t="s">
        <v>80</v>
      </c>
      <c r="K29" s="45" t="s">
        <v>24</v>
      </c>
      <c r="L29" s="46"/>
      <c r="M29" s="54" t="s">
        <v>94</v>
      </c>
    </row>
    <row r="30" spans="1:13" hidden="1" x14ac:dyDescent="0.25">
      <c r="A30" s="45">
        <v>29</v>
      </c>
      <c r="B30" s="46" t="s">
        <v>68</v>
      </c>
      <c r="C30" s="62"/>
      <c r="D30" s="48" t="s">
        <v>10</v>
      </c>
      <c r="E30" s="48" t="s">
        <v>11</v>
      </c>
      <c r="F30" s="45"/>
      <c r="G30" s="48"/>
      <c r="H30" s="49" t="s">
        <v>31</v>
      </c>
      <c r="I30" s="86" t="s">
        <v>69</v>
      </c>
      <c r="J30" s="50" t="s">
        <v>80</v>
      </c>
      <c r="K30" s="45" t="s">
        <v>24</v>
      </c>
      <c r="L30" s="52"/>
      <c r="M30" s="52" t="s">
        <v>70</v>
      </c>
    </row>
    <row r="31" spans="1:13" ht="127.5" hidden="1" x14ac:dyDescent="0.25">
      <c r="A31" s="45">
        <v>30</v>
      </c>
      <c r="B31" s="46" t="s">
        <v>28</v>
      </c>
      <c r="C31" s="63" t="s">
        <v>29</v>
      </c>
      <c r="D31" s="48" t="s">
        <v>10</v>
      </c>
      <c r="E31" s="48" t="s">
        <v>30</v>
      </c>
      <c r="F31" s="45"/>
      <c r="G31" s="48"/>
      <c r="H31" s="49" t="s">
        <v>31</v>
      </c>
      <c r="I31" s="86" t="s">
        <v>32</v>
      </c>
      <c r="J31" s="50" t="s">
        <v>80</v>
      </c>
      <c r="K31" s="45" t="s">
        <v>24</v>
      </c>
      <c r="L31" s="46"/>
      <c r="M31" s="52" t="s">
        <v>33</v>
      </c>
    </row>
    <row r="32" spans="1:13" ht="165.75" hidden="1" x14ac:dyDescent="0.25">
      <c r="A32" s="45">
        <v>31</v>
      </c>
      <c r="B32" s="46" t="s">
        <v>76</v>
      </c>
      <c r="C32" s="63" t="s">
        <v>77</v>
      </c>
      <c r="D32" s="48" t="s">
        <v>10</v>
      </c>
      <c r="E32" s="48" t="s">
        <v>11</v>
      </c>
      <c r="F32" s="45" t="s">
        <v>34</v>
      </c>
      <c r="G32" s="48"/>
      <c r="H32" s="48" t="s">
        <v>35</v>
      </c>
      <c r="I32" s="86" t="s">
        <v>78</v>
      </c>
      <c r="J32" s="50" t="s">
        <v>80</v>
      </c>
      <c r="K32" s="45" t="s">
        <v>24</v>
      </c>
      <c r="L32" s="46"/>
      <c r="M32" s="52" t="s">
        <v>79</v>
      </c>
    </row>
    <row r="33" spans="1:13" hidden="1" x14ac:dyDescent="0.25">
      <c r="A33" s="45">
        <v>32</v>
      </c>
      <c r="B33" s="46" t="s">
        <v>71</v>
      </c>
      <c r="C33" s="62"/>
      <c r="D33" s="48" t="s">
        <v>10</v>
      </c>
      <c r="E33" s="48" t="s">
        <v>30</v>
      </c>
      <c r="F33" s="45"/>
      <c r="G33" s="48"/>
      <c r="H33" s="49" t="s">
        <v>31</v>
      </c>
      <c r="I33" s="86" t="s">
        <v>72</v>
      </c>
      <c r="J33" s="50" t="s">
        <v>80</v>
      </c>
      <c r="K33" s="45" t="s">
        <v>24</v>
      </c>
      <c r="L33" s="46"/>
      <c r="M33" s="52" t="s">
        <v>73</v>
      </c>
    </row>
    <row r="34" spans="1:13" hidden="1" x14ac:dyDescent="0.25">
      <c r="A34" s="45">
        <v>33</v>
      </c>
      <c r="B34" s="46" t="s">
        <v>74</v>
      </c>
      <c r="C34" s="62"/>
      <c r="D34" s="48" t="s">
        <v>10</v>
      </c>
      <c r="E34" s="48" t="s">
        <v>30</v>
      </c>
      <c r="F34" s="45"/>
      <c r="G34" s="48"/>
      <c r="H34" s="49" t="s">
        <v>31</v>
      </c>
      <c r="I34" s="86" t="s">
        <v>72</v>
      </c>
      <c r="J34" s="50" t="s">
        <v>80</v>
      </c>
      <c r="K34" s="45" t="s">
        <v>24</v>
      </c>
      <c r="L34" s="46"/>
      <c r="M34" s="52" t="s">
        <v>75</v>
      </c>
    </row>
    <row r="35" spans="1:13" ht="40.5" x14ac:dyDescent="0.25">
      <c r="A35" s="45">
        <v>34</v>
      </c>
      <c r="B35" s="46" t="s">
        <v>82</v>
      </c>
      <c r="C35" s="62"/>
      <c r="D35" s="48" t="s">
        <v>81</v>
      </c>
      <c r="E35" s="48" t="s">
        <v>11</v>
      </c>
      <c r="F35" s="45" t="s">
        <v>12</v>
      </c>
      <c r="G35" s="48"/>
      <c r="H35" s="49" t="s">
        <v>102</v>
      </c>
      <c r="I35" s="86" t="s">
        <v>100</v>
      </c>
      <c r="J35" s="50" t="s">
        <v>96</v>
      </c>
      <c r="K35" s="45" t="s">
        <v>15</v>
      </c>
      <c r="L35" s="46" t="s">
        <v>101</v>
      </c>
      <c r="M35" s="52" t="s">
        <v>83</v>
      </c>
    </row>
    <row r="36" spans="1:13" ht="63.75" hidden="1" x14ac:dyDescent="0.25">
      <c r="A36" s="45">
        <v>35</v>
      </c>
      <c r="B36" s="46" t="s">
        <v>64</v>
      </c>
      <c r="C36" s="63" t="s">
        <v>65</v>
      </c>
      <c r="D36" s="48" t="s">
        <v>10</v>
      </c>
      <c r="E36" s="48" t="s">
        <v>41</v>
      </c>
      <c r="F36" s="45" t="s">
        <v>34</v>
      </c>
      <c r="G36" s="48"/>
      <c r="H36" s="48" t="s">
        <v>35</v>
      </c>
      <c r="I36" s="86" t="s">
        <v>66</v>
      </c>
      <c r="J36" s="50" t="s">
        <v>80</v>
      </c>
      <c r="K36" s="45" t="s">
        <v>24</v>
      </c>
      <c r="L36" s="46"/>
      <c r="M36" s="52" t="s">
        <v>67</v>
      </c>
    </row>
    <row r="37" spans="1:13" ht="102" hidden="1" x14ac:dyDescent="0.25">
      <c r="A37" s="45">
        <v>36</v>
      </c>
      <c r="B37" s="46" t="s">
        <v>122</v>
      </c>
      <c r="C37" s="67" t="s">
        <v>123</v>
      </c>
      <c r="D37" s="48" t="s">
        <v>10</v>
      </c>
      <c r="E37" s="48" t="s">
        <v>124</v>
      </c>
      <c r="F37" s="45" t="s">
        <v>34</v>
      </c>
      <c r="G37" s="49">
        <v>43040</v>
      </c>
      <c r="H37" s="48" t="s">
        <v>35</v>
      </c>
      <c r="I37" s="86" t="s">
        <v>125</v>
      </c>
      <c r="J37" s="50" t="s">
        <v>126</v>
      </c>
      <c r="K37" s="45" t="s">
        <v>24</v>
      </c>
      <c r="L37" s="46"/>
      <c r="M37" s="54" t="s">
        <v>127</v>
      </c>
    </row>
    <row r="38" spans="1:13" ht="25.5" hidden="1" x14ac:dyDescent="0.25">
      <c r="A38" s="45">
        <v>37</v>
      </c>
      <c r="B38" s="46" t="s">
        <v>128</v>
      </c>
      <c r="C38" s="63" t="s">
        <v>129</v>
      </c>
      <c r="D38" s="48" t="s">
        <v>10</v>
      </c>
      <c r="E38" s="48" t="s">
        <v>130</v>
      </c>
      <c r="F38" s="45" t="s">
        <v>34</v>
      </c>
      <c r="G38" s="49">
        <v>43040</v>
      </c>
      <c r="H38" s="48" t="s">
        <v>35</v>
      </c>
      <c r="I38" s="86"/>
      <c r="J38" s="50" t="s">
        <v>126</v>
      </c>
      <c r="K38" s="45" t="s">
        <v>24</v>
      </c>
      <c r="L38" s="46"/>
      <c r="M38" s="54" t="s">
        <v>131</v>
      </c>
    </row>
    <row r="39" spans="1:13" ht="38.25" hidden="1" x14ac:dyDescent="0.25">
      <c r="A39" s="45">
        <v>38</v>
      </c>
      <c r="B39" s="46" t="s">
        <v>182</v>
      </c>
      <c r="C39" s="63" t="s">
        <v>134</v>
      </c>
      <c r="D39" s="48" t="s">
        <v>10</v>
      </c>
      <c r="E39" s="48" t="s">
        <v>130</v>
      </c>
      <c r="F39" s="45" t="s">
        <v>34</v>
      </c>
      <c r="G39" s="49">
        <v>43040</v>
      </c>
      <c r="H39" s="48" t="s">
        <v>35</v>
      </c>
      <c r="I39" s="86"/>
      <c r="J39" s="50" t="s">
        <v>126</v>
      </c>
      <c r="K39" s="45" t="s">
        <v>24</v>
      </c>
      <c r="L39" s="46"/>
      <c r="M39" s="54" t="s">
        <v>135</v>
      </c>
    </row>
    <row r="40" spans="1:13" ht="63.75" x14ac:dyDescent="0.25">
      <c r="A40" s="45">
        <v>39</v>
      </c>
      <c r="B40" s="46" t="s">
        <v>172</v>
      </c>
      <c r="C40" s="63" t="s">
        <v>140</v>
      </c>
      <c r="D40" s="48" t="s">
        <v>81</v>
      </c>
      <c r="E40" s="48" t="s">
        <v>11</v>
      </c>
      <c r="F40" s="45" t="s">
        <v>12</v>
      </c>
      <c r="G40" s="49">
        <v>42736</v>
      </c>
      <c r="H40" s="48" t="s">
        <v>20</v>
      </c>
      <c r="I40" s="86" t="s">
        <v>84</v>
      </c>
      <c r="J40" s="50" t="s">
        <v>80</v>
      </c>
      <c r="K40" s="45" t="s">
        <v>24</v>
      </c>
      <c r="L40" s="46"/>
      <c r="M40" s="46" t="s">
        <v>141</v>
      </c>
    </row>
    <row r="41" spans="1:13" ht="102" x14ac:dyDescent="0.25">
      <c r="A41" s="45">
        <v>40</v>
      </c>
      <c r="B41" s="46" t="s">
        <v>142</v>
      </c>
      <c r="C41" s="63" t="s">
        <v>143</v>
      </c>
      <c r="D41" s="48" t="s">
        <v>81</v>
      </c>
      <c r="E41" s="48" t="s">
        <v>30</v>
      </c>
      <c r="F41" s="45"/>
      <c r="G41" s="49">
        <v>42736</v>
      </c>
      <c r="H41" s="48" t="s">
        <v>20</v>
      </c>
      <c r="I41" s="86" t="s">
        <v>84</v>
      </c>
      <c r="J41" s="50" t="s">
        <v>80</v>
      </c>
      <c r="K41" s="45" t="s">
        <v>24</v>
      </c>
      <c r="L41" s="46"/>
      <c r="M41" s="54" t="s">
        <v>144</v>
      </c>
    </row>
    <row r="42" spans="1:13" ht="51" x14ac:dyDescent="0.25">
      <c r="A42" s="45">
        <v>41</v>
      </c>
      <c r="B42" s="46" t="s">
        <v>169</v>
      </c>
      <c r="C42" s="63" t="s">
        <v>145</v>
      </c>
      <c r="D42" s="48" t="s">
        <v>81</v>
      </c>
      <c r="E42" s="48" t="s">
        <v>146</v>
      </c>
      <c r="F42" s="45"/>
      <c r="G42" s="49">
        <v>42736</v>
      </c>
      <c r="H42" s="48" t="s">
        <v>20</v>
      </c>
      <c r="I42" s="86" t="s">
        <v>84</v>
      </c>
      <c r="J42" s="50" t="s">
        <v>80</v>
      </c>
      <c r="K42" s="45" t="s">
        <v>24</v>
      </c>
      <c r="L42" s="46"/>
      <c r="M42" s="54" t="s">
        <v>147</v>
      </c>
    </row>
    <row r="43" spans="1:13" ht="63.75" x14ac:dyDescent="0.25">
      <c r="A43" s="45">
        <v>42</v>
      </c>
      <c r="B43" s="46" t="s">
        <v>168</v>
      </c>
      <c r="C43" s="63" t="s">
        <v>171</v>
      </c>
      <c r="D43" s="48" t="s">
        <v>81</v>
      </c>
      <c r="E43" s="48" t="s">
        <v>11</v>
      </c>
      <c r="F43" s="45"/>
      <c r="G43" s="49">
        <v>42736</v>
      </c>
      <c r="H43" s="48" t="s">
        <v>20</v>
      </c>
      <c r="I43" s="86" t="s">
        <v>84</v>
      </c>
      <c r="J43" s="50" t="s">
        <v>80</v>
      </c>
      <c r="K43" s="45" t="s">
        <v>24</v>
      </c>
      <c r="L43" s="46"/>
      <c r="M43" s="54" t="s">
        <v>148</v>
      </c>
    </row>
    <row r="44" spans="1:13" ht="89.25" x14ac:dyDescent="0.25">
      <c r="A44" s="45">
        <v>43</v>
      </c>
      <c r="B44" s="46" t="s">
        <v>149</v>
      </c>
      <c r="C44" s="63" t="s">
        <v>150</v>
      </c>
      <c r="D44" s="48" t="s">
        <v>81</v>
      </c>
      <c r="E44" s="48" t="s">
        <v>11</v>
      </c>
      <c r="F44" s="45"/>
      <c r="G44" s="49">
        <v>42736</v>
      </c>
      <c r="H44" s="48" t="s">
        <v>20</v>
      </c>
      <c r="I44" s="86" t="s">
        <v>84</v>
      </c>
      <c r="J44" s="50" t="s">
        <v>80</v>
      </c>
      <c r="K44" s="45" t="s">
        <v>24</v>
      </c>
      <c r="L44" s="46"/>
      <c r="M44" s="54" t="s">
        <v>151</v>
      </c>
    </row>
    <row r="45" spans="1:13" ht="114.75" x14ac:dyDescent="0.25">
      <c r="A45" s="45">
        <v>44</v>
      </c>
      <c r="B45" s="46" t="s">
        <v>152</v>
      </c>
      <c r="C45" s="67" t="s">
        <v>158</v>
      </c>
      <c r="D45" s="48" t="s">
        <v>81</v>
      </c>
      <c r="E45" s="48" t="s">
        <v>11</v>
      </c>
      <c r="F45" s="45"/>
      <c r="G45" s="49">
        <v>42736</v>
      </c>
      <c r="H45" s="48" t="s">
        <v>20</v>
      </c>
      <c r="I45" s="86" t="s">
        <v>84</v>
      </c>
      <c r="J45" s="50" t="s">
        <v>80</v>
      </c>
      <c r="K45" s="45" t="s">
        <v>24</v>
      </c>
      <c r="L45" s="46"/>
      <c r="M45" s="54" t="s">
        <v>153</v>
      </c>
    </row>
    <row r="46" spans="1:13" ht="51" x14ac:dyDescent="0.25">
      <c r="A46" s="45">
        <v>45</v>
      </c>
      <c r="B46" s="46" t="s">
        <v>154</v>
      </c>
      <c r="C46" s="63" t="s">
        <v>155</v>
      </c>
      <c r="D46" s="48" t="s">
        <v>81</v>
      </c>
      <c r="E46" s="48" t="s">
        <v>157</v>
      </c>
      <c r="F46" s="45"/>
      <c r="G46" s="49">
        <v>42736</v>
      </c>
      <c r="H46" s="48" t="s">
        <v>20</v>
      </c>
      <c r="I46" s="86" t="s">
        <v>84</v>
      </c>
      <c r="J46" s="50" t="s">
        <v>80</v>
      </c>
      <c r="K46" s="45" t="s">
        <v>24</v>
      </c>
      <c r="L46" s="46"/>
      <c r="M46" s="54" t="s">
        <v>156</v>
      </c>
    </row>
    <row r="47" spans="1:13" ht="76.5" x14ac:dyDescent="0.25">
      <c r="A47" s="45">
        <v>46</v>
      </c>
      <c r="B47" s="46" t="s">
        <v>160</v>
      </c>
      <c r="C47" s="63" t="s">
        <v>161</v>
      </c>
      <c r="D47" s="48" t="s">
        <v>81</v>
      </c>
      <c r="E47" s="48" t="s">
        <v>11</v>
      </c>
      <c r="F47" s="45"/>
      <c r="G47" s="49">
        <v>42736</v>
      </c>
      <c r="H47" s="48" t="s">
        <v>20</v>
      </c>
      <c r="I47" s="86" t="s">
        <v>84</v>
      </c>
      <c r="J47" s="50" t="s">
        <v>80</v>
      </c>
      <c r="K47" s="45" t="s">
        <v>24</v>
      </c>
      <c r="L47" s="46"/>
      <c r="M47" s="46" t="s">
        <v>159</v>
      </c>
    </row>
    <row r="48" spans="1:13" ht="63.75" x14ac:dyDescent="0.25">
      <c r="A48" s="45">
        <v>47</v>
      </c>
      <c r="B48" s="46" t="s">
        <v>165</v>
      </c>
      <c r="C48" s="63" t="s">
        <v>166</v>
      </c>
      <c r="D48" s="48" t="s">
        <v>81</v>
      </c>
      <c r="E48" s="48" t="s">
        <v>157</v>
      </c>
      <c r="F48" s="45"/>
      <c r="G48" s="49">
        <v>42736</v>
      </c>
      <c r="H48" s="48" t="s">
        <v>20</v>
      </c>
      <c r="I48" s="86" t="s">
        <v>84</v>
      </c>
      <c r="J48" s="50" t="s">
        <v>80</v>
      </c>
      <c r="K48" s="45" t="s">
        <v>24</v>
      </c>
      <c r="L48" s="46"/>
      <c r="M48" s="54" t="s">
        <v>162</v>
      </c>
    </row>
    <row r="49" spans="1:13" ht="189" hidden="1" x14ac:dyDescent="0.25">
      <c r="A49" s="45">
        <v>48</v>
      </c>
      <c r="B49" s="46" t="s">
        <v>381</v>
      </c>
      <c r="C49" s="63" t="s">
        <v>164</v>
      </c>
      <c r="D49" s="48" t="s">
        <v>10</v>
      </c>
      <c r="E49" s="48" t="s">
        <v>11</v>
      </c>
      <c r="F49" s="45" t="s">
        <v>12</v>
      </c>
      <c r="G49" s="49">
        <v>43776</v>
      </c>
      <c r="H49" s="49">
        <v>45291</v>
      </c>
      <c r="I49" s="86" t="s">
        <v>390</v>
      </c>
      <c r="J49" s="50" t="s">
        <v>126</v>
      </c>
      <c r="K49" s="45" t="s">
        <v>24</v>
      </c>
      <c r="L49" s="46"/>
      <c r="M49" s="54" t="s">
        <v>163</v>
      </c>
    </row>
    <row r="50" spans="1:13" ht="63.75" hidden="1" x14ac:dyDescent="0.25">
      <c r="A50" s="45">
        <v>49</v>
      </c>
      <c r="B50" s="46" t="s">
        <v>177</v>
      </c>
      <c r="C50" s="63" t="s">
        <v>178</v>
      </c>
      <c r="D50" s="48" t="s">
        <v>10</v>
      </c>
      <c r="E50" s="48" t="s">
        <v>11</v>
      </c>
      <c r="F50" s="45" t="s">
        <v>34</v>
      </c>
      <c r="G50" s="49">
        <v>43249</v>
      </c>
      <c r="H50" s="48" t="s">
        <v>20</v>
      </c>
      <c r="I50" s="86" t="s">
        <v>179</v>
      </c>
      <c r="J50" s="50" t="s">
        <v>126</v>
      </c>
      <c r="K50" s="45" t="s">
        <v>24</v>
      </c>
      <c r="L50" s="46"/>
      <c r="M50" s="54" t="s">
        <v>180</v>
      </c>
    </row>
    <row r="51" spans="1:13" ht="76.5" hidden="1" x14ac:dyDescent="0.25">
      <c r="A51" s="45">
        <v>50</v>
      </c>
      <c r="B51" s="46" t="s">
        <v>187</v>
      </c>
      <c r="C51" s="63" t="s">
        <v>188</v>
      </c>
      <c r="D51" s="48" t="s">
        <v>10</v>
      </c>
      <c r="E51" s="48" t="s">
        <v>11</v>
      </c>
      <c r="F51" s="45" t="s">
        <v>190</v>
      </c>
      <c r="G51" s="49">
        <v>43469</v>
      </c>
      <c r="H51" s="48" t="s">
        <v>20</v>
      </c>
      <c r="I51" s="86" t="s">
        <v>204</v>
      </c>
      <c r="J51" s="50" t="s">
        <v>126</v>
      </c>
      <c r="K51" s="45" t="s">
        <v>24</v>
      </c>
      <c r="L51" s="46"/>
      <c r="M51" s="54" t="s">
        <v>189</v>
      </c>
    </row>
    <row r="52" spans="1:13" ht="54" hidden="1" x14ac:dyDescent="0.25">
      <c r="A52" s="45">
        <v>51</v>
      </c>
      <c r="B52" s="46" t="s">
        <v>290</v>
      </c>
      <c r="C52" s="68" t="s">
        <v>198</v>
      </c>
      <c r="D52" s="53" t="s">
        <v>108</v>
      </c>
      <c r="E52" s="53" t="s">
        <v>193</v>
      </c>
      <c r="F52" s="50" t="s">
        <v>194</v>
      </c>
      <c r="G52" s="56">
        <v>43647</v>
      </c>
      <c r="H52" s="57">
        <v>45107</v>
      </c>
      <c r="I52" s="86" t="s">
        <v>356</v>
      </c>
      <c r="J52" s="50" t="s">
        <v>195</v>
      </c>
      <c r="K52" s="50" t="s">
        <v>196</v>
      </c>
      <c r="L52" s="46" t="s">
        <v>357</v>
      </c>
      <c r="M52" s="90" t="s">
        <v>291</v>
      </c>
    </row>
    <row r="53" spans="1:13" ht="63.75" hidden="1" x14ac:dyDescent="0.25">
      <c r="A53" s="45">
        <v>52</v>
      </c>
      <c r="B53" s="46" t="s">
        <v>205</v>
      </c>
      <c r="C53" s="63" t="s">
        <v>206</v>
      </c>
      <c r="D53" s="53" t="s">
        <v>108</v>
      </c>
      <c r="E53" s="48" t="s">
        <v>193</v>
      </c>
      <c r="F53" s="45" t="s">
        <v>12</v>
      </c>
      <c r="G53" s="49">
        <v>44021</v>
      </c>
      <c r="H53" s="49" t="s">
        <v>13</v>
      </c>
      <c r="I53" s="86" t="s">
        <v>203</v>
      </c>
      <c r="J53" s="50" t="s">
        <v>96</v>
      </c>
      <c r="K53" s="45" t="s">
        <v>15</v>
      </c>
      <c r="L53" s="46" t="s">
        <v>358</v>
      </c>
      <c r="M53" s="58" t="s">
        <v>207</v>
      </c>
    </row>
    <row r="54" spans="1:13" ht="63.75" hidden="1" x14ac:dyDescent="0.25">
      <c r="A54" s="45">
        <v>53</v>
      </c>
      <c r="B54" s="46" t="s">
        <v>208</v>
      </c>
      <c r="C54" s="68" t="s">
        <v>209</v>
      </c>
      <c r="D54" s="53" t="s">
        <v>108</v>
      </c>
      <c r="E54" s="48" t="s">
        <v>193</v>
      </c>
      <c r="F54" s="45" t="s">
        <v>210</v>
      </c>
      <c r="G54" s="48"/>
      <c r="H54" s="48" t="s">
        <v>214</v>
      </c>
      <c r="I54" s="91" t="s">
        <v>213</v>
      </c>
      <c r="J54" s="45" t="s">
        <v>211</v>
      </c>
      <c r="K54" s="45" t="s">
        <v>212</v>
      </c>
      <c r="L54" s="47"/>
      <c r="M54" s="58" t="s">
        <v>215</v>
      </c>
    </row>
    <row r="55" spans="1:13" ht="102" hidden="1" x14ac:dyDescent="0.25">
      <c r="A55" s="45">
        <v>54</v>
      </c>
      <c r="B55" s="69" t="s">
        <v>255</v>
      </c>
      <c r="C55" s="68" t="s">
        <v>256</v>
      </c>
      <c r="D55" s="59" t="s">
        <v>10</v>
      </c>
      <c r="E55" s="59" t="s">
        <v>193</v>
      </c>
      <c r="F55" s="50" t="s">
        <v>359</v>
      </c>
      <c r="G55" s="49">
        <v>44386</v>
      </c>
      <c r="H55" s="48" t="s">
        <v>20</v>
      </c>
      <c r="I55" s="91" t="s">
        <v>257</v>
      </c>
      <c r="J55" s="45" t="s">
        <v>211</v>
      </c>
      <c r="K55" s="45" t="s">
        <v>15</v>
      </c>
      <c r="L55" s="60" t="s">
        <v>360</v>
      </c>
      <c r="M55" s="58" t="s">
        <v>258</v>
      </c>
    </row>
    <row r="56" spans="1:13" ht="51" hidden="1" x14ac:dyDescent="0.25">
      <c r="A56" s="45">
        <v>55</v>
      </c>
      <c r="B56" s="58" t="s">
        <v>309</v>
      </c>
      <c r="C56" s="63" t="s">
        <v>308</v>
      </c>
      <c r="D56" s="59" t="s">
        <v>108</v>
      </c>
      <c r="E56" s="59" t="s">
        <v>193</v>
      </c>
      <c r="F56" s="45" t="s">
        <v>12</v>
      </c>
      <c r="G56" s="56">
        <v>44461</v>
      </c>
      <c r="H56" s="56">
        <v>45219</v>
      </c>
      <c r="I56" s="86" t="s">
        <v>361</v>
      </c>
      <c r="J56" s="45" t="s">
        <v>126</v>
      </c>
      <c r="K56" s="45" t="s">
        <v>24</v>
      </c>
      <c r="L56" s="77" t="s">
        <v>362</v>
      </c>
      <c r="M56" s="58" t="s">
        <v>324</v>
      </c>
    </row>
    <row r="57" spans="1:13" ht="127.5" x14ac:dyDescent="0.25">
      <c r="A57" s="45">
        <v>56</v>
      </c>
      <c r="B57" s="58" t="s">
        <v>328</v>
      </c>
      <c r="C57" s="63" t="s">
        <v>265</v>
      </c>
      <c r="D57" s="53" t="s">
        <v>81</v>
      </c>
      <c r="E57" s="59" t="s">
        <v>193</v>
      </c>
      <c r="F57" s="50" t="s">
        <v>363</v>
      </c>
      <c r="G57" s="56">
        <v>44487</v>
      </c>
      <c r="H57" s="56">
        <v>45233</v>
      </c>
      <c r="I57" s="92" t="s">
        <v>364</v>
      </c>
      <c r="J57" s="45" t="s">
        <v>126</v>
      </c>
      <c r="K57" s="45" t="s">
        <v>24</v>
      </c>
      <c r="L57" s="61" t="s">
        <v>322</v>
      </c>
      <c r="M57" s="58" t="s">
        <v>264</v>
      </c>
    </row>
    <row r="58" spans="1:13" ht="51" hidden="1" x14ac:dyDescent="0.25">
      <c r="A58" s="45">
        <v>57</v>
      </c>
      <c r="B58" s="58" t="s">
        <v>307</v>
      </c>
      <c r="C58" s="68" t="s">
        <v>266</v>
      </c>
      <c r="D58" s="59" t="s">
        <v>108</v>
      </c>
      <c r="E58" s="59" t="s">
        <v>193</v>
      </c>
      <c r="F58" s="50" t="s">
        <v>365</v>
      </c>
      <c r="G58" s="49">
        <v>44496</v>
      </c>
      <c r="H58" s="49">
        <v>45252</v>
      </c>
      <c r="I58" s="92" t="s">
        <v>366</v>
      </c>
      <c r="J58" s="45" t="s">
        <v>126</v>
      </c>
      <c r="K58" s="45" t="s">
        <v>24</v>
      </c>
      <c r="L58" s="60" t="s">
        <v>367</v>
      </c>
      <c r="M58" s="58" t="s">
        <v>327</v>
      </c>
    </row>
    <row r="59" spans="1:13" ht="204" hidden="1" x14ac:dyDescent="0.25">
      <c r="A59" s="45">
        <v>58</v>
      </c>
      <c r="B59" s="58" t="s">
        <v>283</v>
      </c>
      <c r="C59" s="63" t="s">
        <v>284</v>
      </c>
      <c r="D59" s="75" t="s">
        <v>108</v>
      </c>
      <c r="E59" s="53" t="s">
        <v>193</v>
      </c>
      <c r="F59" s="74"/>
      <c r="G59" s="72">
        <v>44565</v>
      </c>
      <c r="H59" s="48" t="s">
        <v>20</v>
      </c>
      <c r="I59" s="46" t="s">
        <v>280</v>
      </c>
      <c r="J59" s="45" t="s">
        <v>126</v>
      </c>
      <c r="K59" s="45" t="s">
        <v>24</v>
      </c>
      <c r="L59" s="58" t="s">
        <v>280</v>
      </c>
      <c r="M59" s="58" t="s">
        <v>282</v>
      </c>
    </row>
    <row r="60" spans="1:13" ht="45" hidden="1" x14ac:dyDescent="0.25">
      <c r="A60" s="45">
        <v>59</v>
      </c>
      <c r="B60" s="78" t="s">
        <v>314</v>
      </c>
      <c r="C60" s="63" t="s">
        <v>292</v>
      </c>
      <c r="D60" s="48" t="s">
        <v>10</v>
      </c>
      <c r="E60" s="53" t="s">
        <v>11</v>
      </c>
      <c r="F60" s="76" t="s">
        <v>293</v>
      </c>
      <c r="G60" s="49">
        <v>44652</v>
      </c>
      <c r="H60" s="49">
        <v>45412</v>
      </c>
      <c r="I60" s="92" t="s">
        <v>300</v>
      </c>
      <c r="J60" s="48" t="s">
        <v>126</v>
      </c>
      <c r="K60" s="48" t="s">
        <v>281</v>
      </c>
      <c r="L60" s="60" t="s">
        <v>294</v>
      </c>
      <c r="M60" s="76" t="s">
        <v>306</v>
      </c>
    </row>
    <row r="61" spans="1:13" ht="51" x14ac:dyDescent="0.25">
      <c r="A61" s="45">
        <v>60</v>
      </c>
      <c r="B61" s="58" t="s">
        <v>317</v>
      </c>
      <c r="C61" s="63" t="s">
        <v>304</v>
      </c>
      <c r="D61" s="53" t="s">
        <v>81</v>
      </c>
      <c r="E61" s="75" t="s">
        <v>11</v>
      </c>
      <c r="F61" s="58" t="s">
        <v>299</v>
      </c>
      <c r="G61" s="73">
        <v>44682</v>
      </c>
      <c r="H61" s="73">
        <v>45412</v>
      </c>
      <c r="I61" s="61" t="s">
        <v>303</v>
      </c>
      <c r="J61" s="59" t="s">
        <v>211</v>
      </c>
      <c r="K61" s="59" t="s">
        <v>301</v>
      </c>
      <c r="L61" s="83" t="s">
        <v>302</v>
      </c>
      <c r="M61" s="46" t="s">
        <v>305</v>
      </c>
    </row>
    <row r="62" spans="1:13" ht="120" hidden="1" x14ac:dyDescent="0.25">
      <c r="A62" s="45">
        <v>61</v>
      </c>
      <c r="B62" s="58" t="s">
        <v>319</v>
      </c>
      <c r="C62" s="63" t="s">
        <v>382</v>
      </c>
      <c r="D62" s="75" t="s">
        <v>10</v>
      </c>
      <c r="E62" s="75" t="s">
        <v>11</v>
      </c>
      <c r="F62" s="76" t="s">
        <v>320</v>
      </c>
      <c r="G62" s="72">
        <v>44795</v>
      </c>
      <c r="H62" s="72">
        <v>45169</v>
      </c>
      <c r="I62" s="61" t="s">
        <v>316</v>
      </c>
      <c r="J62" s="59" t="s">
        <v>211</v>
      </c>
      <c r="K62" s="59" t="s">
        <v>301</v>
      </c>
      <c r="L62" s="83" t="s">
        <v>294</v>
      </c>
      <c r="M62" s="74" t="s">
        <v>318</v>
      </c>
    </row>
    <row r="63" spans="1:13" ht="81" x14ac:dyDescent="0.25">
      <c r="A63" s="45">
        <v>62</v>
      </c>
      <c r="B63" s="58" t="s">
        <v>330</v>
      </c>
      <c r="C63" s="46" t="s">
        <v>332</v>
      </c>
      <c r="D63" s="53" t="s">
        <v>81</v>
      </c>
      <c r="E63" s="75" t="s">
        <v>11</v>
      </c>
      <c r="F63" s="59" t="s">
        <v>369</v>
      </c>
      <c r="G63" s="73" t="s">
        <v>370</v>
      </c>
      <c r="H63" s="72">
        <v>45220</v>
      </c>
      <c r="I63" s="47" t="s">
        <v>331</v>
      </c>
      <c r="J63" s="75" t="s">
        <v>126</v>
      </c>
      <c r="K63" s="75" t="s">
        <v>24</v>
      </c>
      <c r="L63" s="46" t="s">
        <v>329</v>
      </c>
      <c r="M63" s="58" t="s">
        <v>264</v>
      </c>
    </row>
    <row r="64" spans="1:13" ht="114.75" hidden="1" x14ac:dyDescent="0.25">
      <c r="A64" s="45">
        <v>63</v>
      </c>
      <c r="B64" s="58" t="s">
        <v>340</v>
      </c>
      <c r="C64" s="63" t="s">
        <v>341</v>
      </c>
      <c r="D64" s="75" t="s">
        <v>10</v>
      </c>
      <c r="E64" s="75" t="s">
        <v>11</v>
      </c>
      <c r="F64" s="59" t="s">
        <v>337</v>
      </c>
      <c r="G64" s="72">
        <v>44859</v>
      </c>
      <c r="H64" s="72">
        <v>45077</v>
      </c>
      <c r="I64" s="86" t="s">
        <v>203</v>
      </c>
      <c r="J64" s="75" t="s">
        <v>126</v>
      </c>
      <c r="K64" s="75" t="s">
        <v>24</v>
      </c>
      <c r="L64" s="58" t="s">
        <v>339</v>
      </c>
      <c r="M64" s="76" t="s">
        <v>338</v>
      </c>
    </row>
    <row r="65" spans="1:13" ht="38.25" x14ac:dyDescent="0.25">
      <c r="A65" s="96">
        <v>64</v>
      </c>
      <c r="B65" s="84" t="s">
        <v>372</v>
      </c>
      <c r="C65" s="95" t="s">
        <v>374</v>
      </c>
      <c r="D65" s="80" t="s">
        <v>81</v>
      </c>
      <c r="E65" s="81" t="s">
        <v>11</v>
      </c>
      <c r="F65" s="82" t="s">
        <v>375</v>
      </c>
      <c r="G65" s="99">
        <v>44910</v>
      </c>
      <c r="H65" s="99">
        <v>45291</v>
      </c>
      <c r="I65" s="94" t="s">
        <v>321</v>
      </c>
      <c r="J65" s="81" t="s">
        <v>126</v>
      </c>
      <c r="K65" s="81" t="s">
        <v>24</v>
      </c>
      <c r="L65" s="94" t="s">
        <v>321</v>
      </c>
      <c r="M65" s="84" t="s">
        <v>373</v>
      </c>
    </row>
    <row r="66" spans="1:13" ht="76.5" x14ac:dyDescent="0.25">
      <c r="A66" s="96">
        <v>65</v>
      </c>
      <c r="B66" s="84" t="s">
        <v>376</v>
      </c>
      <c r="C66" s="95" t="s">
        <v>377</v>
      </c>
      <c r="D66" s="80" t="s">
        <v>81</v>
      </c>
      <c r="E66" s="81" t="s">
        <v>11</v>
      </c>
      <c r="F66" s="82" t="s">
        <v>12</v>
      </c>
      <c r="G66" s="99">
        <v>44910</v>
      </c>
      <c r="H66" s="99">
        <v>45291</v>
      </c>
      <c r="I66" s="94" t="s">
        <v>321</v>
      </c>
      <c r="J66" s="81" t="s">
        <v>126</v>
      </c>
      <c r="K66" s="81" t="s">
        <v>24</v>
      </c>
      <c r="L66" s="94" t="s">
        <v>321</v>
      </c>
      <c r="M66" s="97" t="s">
        <v>270</v>
      </c>
    </row>
    <row r="67" spans="1:13" ht="110.25" x14ac:dyDescent="0.25">
      <c r="A67" s="96">
        <v>66</v>
      </c>
      <c r="B67" s="84" t="s">
        <v>379</v>
      </c>
      <c r="C67" s="98" t="s">
        <v>378</v>
      </c>
      <c r="D67" s="80" t="s">
        <v>81</v>
      </c>
      <c r="E67" s="81" t="s">
        <v>11</v>
      </c>
      <c r="F67" s="82" t="s">
        <v>12</v>
      </c>
      <c r="G67" s="99">
        <v>44910</v>
      </c>
      <c r="H67" s="99">
        <v>45291</v>
      </c>
      <c r="I67" s="94" t="s">
        <v>321</v>
      </c>
      <c r="J67" s="81" t="s">
        <v>126</v>
      </c>
      <c r="K67" s="81" t="s">
        <v>24</v>
      </c>
      <c r="L67" s="94" t="s">
        <v>321</v>
      </c>
      <c r="M67" s="87" t="s">
        <v>272</v>
      </c>
    </row>
    <row r="68" spans="1:13" ht="82.5" x14ac:dyDescent="0.25">
      <c r="A68" s="96">
        <v>67</v>
      </c>
      <c r="B68" s="84" t="s">
        <v>273</v>
      </c>
      <c r="C68" s="97" t="s">
        <v>277</v>
      </c>
      <c r="D68" s="80" t="s">
        <v>81</v>
      </c>
      <c r="E68" s="81" t="s">
        <v>11</v>
      </c>
      <c r="F68" s="82" t="s">
        <v>12</v>
      </c>
      <c r="G68" s="99">
        <v>44910</v>
      </c>
      <c r="H68" s="99">
        <v>45291</v>
      </c>
      <c r="I68" s="94" t="s">
        <v>321</v>
      </c>
      <c r="J68" s="81" t="s">
        <v>126</v>
      </c>
      <c r="K68" s="81" t="s">
        <v>24</v>
      </c>
      <c r="L68" s="94" t="s">
        <v>321</v>
      </c>
      <c r="M68" s="97" t="s">
        <v>380</v>
      </c>
    </row>
  </sheetData>
  <autoFilter ref="A1:M68">
    <filterColumn colId="3">
      <filters>
        <filter val="西文"/>
      </filters>
    </filterColumn>
  </autoFilter>
  <phoneticPr fontId="3" type="noConversion"/>
  <conditionalFormatting sqref="H53">
    <cfRule type="cellIs" priority="1" operator="lessThan">
      <formula>#REF!</formula>
    </cfRule>
  </conditionalFormatting>
  <conditionalFormatting sqref="H2:H36">
    <cfRule type="cellIs" priority="5" operator="lessThan">
      <formula>#REF!</formula>
    </cfRule>
  </conditionalFormatting>
  <conditionalFormatting sqref="H37">
    <cfRule type="cellIs" priority="4" operator="lessThan">
      <formula>#REF!</formula>
    </cfRule>
  </conditionalFormatting>
  <conditionalFormatting sqref="H38">
    <cfRule type="cellIs" priority="3" operator="lessThan">
      <formula>#REF!</formula>
    </cfRule>
  </conditionalFormatting>
  <conditionalFormatting sqref="H39">
    <cfRule type="cellIs" priority="2" operator="lessThan">
      <formula>#REF!</formula>
    </cfRule>
  </conditionalFormatting>
  <hyperlinks>
    <hyperlink ref="B7" r:id="rId1" display="http://140.130.161.195:8080/cgi-bin/fs/auth.cgi?o=16501"/>
    <hyperlink ref="B9" r:id="rId2" display="http://140.130.161.195:8080/cgi-bin/fs/auth.cgi?o=16701"/>
    <hyperlink ref="B4" r:id="rId3" display="http://140.130.161.195:8080/cgi-bin/fs/auth.cgi?o=17201"/>
    <hyperlink ref="M19" r:id="rId4"/>
    <hyperlink ref="M15" r:id="rId5"/>
    <hyperlink ref="M32" r:id="rId6"/>
    <hyperlink ref="M22" r:id="rId7"/>
    <hyperlink ref="M36" r:id="rId8"/>
    <hyperlink ref="M17" r:id="rId9"/>
    <hyperlink ref="M23" r:id="rId10"/>
    <hyperlink ref="M16" r:id="rId11"/>
    <hyperlink ref="M20" r:id="rId12"/>
    <hyperlink ref="M8" r:id="rId13"/>
    <hyperlink ref="M30" r:id="rId14"/>
    <hyperlink ref="M34" r:id="rId15"/>
    <hyperlink ref="M33" r:id="rId16"/>
    <hyperlink ref="M29" r:id="rId17"/>
    <hyperlink ref="M25" r:id="rId18"/>
    <hyperlink ref="M14" r:id="rId19"/>
    <hyperlink ref="M31" r:id="rId20"/>
    <hyperlink ref="M2" r:id="rId21"/>
    <hyperlink ref="M10" r:id="rId22"/>
    <hyperlink ref="M18" r:id="rId23"/>
    <hyperlink ref="M24" r:id="rId24"/>
    <hyperlink ref="M35" r:id="rId25"/>
    <hyperlink ref="M5" r:id="rId26"/>
    <hyperlink ref="M13" r:id="rId27"/>
    <hyperlink ref="M37" r:id="rId28"/>
    <hyperlink ref="M38" r:id="rId29"/>
    <hyperlink ref="M39" r:id="rId30"/>
    <hyperlink ref="M41" r:id="rId31"/>
    <hyperlink ref="M42" r:id="rId32"/>
    <hyperlink ref="M43" r:id="rId33"/>
    <hyperlink ref="M44" r:id="rId34"/>
    <hyperlink ref="M45" r:id="rId35"/>
    <hyperlink ref="M46" r:id="rId36"/>
    <hyperlink ref="M48" r:id="rId37"/>
    <hyperlink ref="M49" r:id="rId38"/>
    <hyperlink ref="M50" r:id="rId39"/>
    <hyperlink ref="M51" r:id="rId40"/>
    <hyperlink ref="M52" r:id="rId41"/>
  </hyperlinks>
  <pageMargins left="0.7" right="0.7" top="0.75" bottom="0.75" header="0.3" footer="0.3"/>
  <legacyDrawing r:id="rId4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M6"/>
  <sheetViews>
    <sheetView zoomScale="60" zoomScaleNormal="60" workbookViewId="0">
      <selection activeCell="C14" sqref="C14"/>
    </sheetView>
  </sheetViews>
  <sheetFormatPr defaultRowHeight="16.5" x14ac:dyDescent="0.25"/>
  <cols>
    <col min="1" max="1" width="6.625" style="13" customWidth="1"/>
    <col min="2" max="2" width="30.5" customWidth="1"/>
    <col min="3" max="3" width="64.125" customWidth="1"/>
    <col min="4" max="4" width="8.625" customWidth="1"/>
    <col min="5" max="5" width="14" customWidth="1"/>
    <col min="6" max="6" width="24.875" customWidth="1"/>
    <col min="7" max="7" width="13.75" customWidth="1"/>
    <col min="8" max="8" width="15.5" bestFit="1" customWidth="1"/>
    <col min="9" max="9" width="24.75" customWidth="1"/>
    <col min="10" max="10" width="10.875" customWidth="1"/>
    <col min="11" max="11" width="8.5" customWidth="1"/>
    <col min="12" max="12" width="33.375" customWidth="1"/>
    <col min="13" max="13" width="35" style="21" customWidth="1"/>
  </cols>
  <sheetData>
    <row r="1" spans="1:13" s="1" customFormat="1" ht="23.45" customHeight="1" x14ac:dyDescent="0.25">
      <c r="A1" s="70" t="s">
        <v>0</v>
      </c>
      <c r="B1" s="71" t="s">
        <v>1</v>
      </c>
      <c r="C1" s="71" t="s">
        <v>2</v>
      </c>
      <c r="D1" s="70" t="s">
        <v>3</v>
      </c>
      <c r="E1" s="70" t="s">
        <v>4</v>
      </c>
      <c r="F1" s="70" t="s">
        <v>5</v>
      </c>
      <c r="G1" s="70" t="s">
        <v>97</v>
      </c>
      <c r="H1" s="70" t="s">
        <v>98</v>
      </c>
      <c r="I1" s="71" t="s">
        <v>6</v>
      </c>
      <c r="J1" s="71" t="s">
        <v>95</v>
      </c>
      <c r="K1" s="70" t="s">
        <v>7</v>
      </c>
      <c r="L1" s="71" t="s">
        <v>8</v>
      </c>
      <c r="M1" s="71" t="s">
        <v>9</v>
      </c>
    </row>
    <row r="2" spans="1:13" ht="99" customHeight="1" x14ac:dyDescent="0.25">
      <c r="A2" s="96">
        <v>64</v>
      </c>
      <c r="B2" s="84" t="s">
        <v>372</v>
      </c>
      <c r="C2" s="85" t="s">
        <v>374</v>
      </c>
      <c r="D2" s="80" t="s">
        <v>81</v>
      </c>
      <c r="E2" s="81" t="s">
        <v>11</v>
      </c>
      <c r="F2" s="82" t="s">
        <v>375</v>
      </c>
      <c r="G2" s="99">
        <v>44910</v>
      </c>
      <c r="H2" s="99">
        <v>45291</v>
      </c>
      <c r="I2" s="94" t="s">
        <v>321</v>
      </c>
      <c r="J2" s="81" t="s">
        <v>126</v>
      </c>
      <c r="K2" s="81" t="s">
        <v>24</v>
      </c>
      <c r="L2" s="94" t="s">
        <v>321</v>
      </c>
      <c r="M2" s="84" t="s">
        <v>373</v>
      </c>
    </row>
    <row r="3" spans="1:13" ht="75.599999999999994" customHeight="1" x14ac:dyDescent="0.25">
      <c r="A3" s="96">
        <v>65</v>
      </c>
      <c r="B3" s="84" t="s">
        <v>376</v>
      </c>
      <c r="C3" s="85" t="s">
        <v>377</v>
      </c>
      <c r="D3" s="80" t="s">
        <v>81</v>
      </c>
      <c r="E3" s="81" t="s">
        <v>11</v>
      </c>
      <c r="F3" s="82" t="s">
        <v>12</v>
      </c>
      <c r="G3" s="99">
        <v>44910</v>
      </c>
      <c r="H3" s="99">
        <v>45291</v>
      </c>
      <c r="I3" s="94" t="s">
        <v>321</v>
      </c>
      <c r="J3" s="81" t="s">
        <v>126</v>
      </c>
      <c r="K3" s="81" t="s">
        <v>24</v>
      </c>
      <c r="L3" s="94" t="s">
        <v>321</v>
      </c>
      <c r="M3" s="97" t="s">
        <v>270</v>
      </c>
    </row>
    <row r="4" spans="1:13" ht="110.25" x14ac:dyDescent="0.25">
      <c r="A4" s="96">
        <v>66</v>
      </c>
      <c r="B4" s="84" t="s">
        <v>379</v>
      </c>
      <c r="C4" s="88" t="s">
        <v>378</v>
      </c>
      <c r="D4" s="80" t="s">
        <v>81</v>
      </c>
      <c r="E4" s="81" t="s">
        <v>11</v>
      </c>
      <c r="F4" s="82" t="s">
        <v>12</v>
      </c>
      <c r="G4" s="99">
        <v>44910</v>
      </c>
      <c r="H4" s="99">
        <v>45291</v>
      </c>
      <c r="I4" s="94" t="s">
        <v>321</v>
      </c>
      <c r="J4" s="81" t="s">
        <v>126</v>
      </c>
      <c r="K4" s="81" t="s">
        <v>24</v>
      </c>
      <c r="L4" s="94" t="s">
        <v>321</v>
      </c>
      <c r="M4" s="87" t="s">
        <v>272</v>
      </c>
    </row>
    <row r="5" spans="1:13" ht="42.75" x14ac:dyDescent="0.25">
      <c r="A5" s="96">
        <v>67</v>
      </c>
      <c r="B5" s="93" t="s">
        <v>273</v>
      </c>
      <c r="C5" s="100" t="s">
        <v>277</v>
      </c>
      <c r="D5" s="80" t="s">
        <v>81</v>
      </c>
      <c r="E5" s="81" t="s">
        <v>11</v>
      </c>
      <c r="F5" s="82" t="s">
        <v>12</v>
      </c>
      <c r="G5" s="99">
        <v>44910</v>
      </c>
      <c r="H5" s="99">
        <v>45291</v>
      </c>
      <c r="I5" s="94" t="s">
        <v>321</v>
      </c>
      <c r="J5" s="81" t="s">
        <v>126</v>
      </c>
      <c r="K5" s="81" t="s">
        <v>24</v>
      </c>
      <c r="L5" s="94" t="s">
        <v>321</v>
      </c>
      <c r="M5" s="97" t="s">
        <v>380</v>
      </c>
    </row>
    <row r="6" spans="1:13" ht="25.5" x14ac:dyDescent="0.25">
      <c r="A6" s="115" t="s">
        <v>119</v>
      </c>
      <c r="B6" s="115"/>
      <c r="C6" s="115"/>
      <c r="D6" s="115"/>
      <c r="E6" s="115"/>
      <c r="F6" s="115"/>
      <c r="G6" s="115"/>
      <c r="H6" s="115"/>
      <c r="I6" s="115"/>
      <c r="J6" s="115"/>
      <c r="K6" s="115"/>
      <c r="L6" s="115"/>
      <c r="M6" s="115"/>
    </row>
  </sheetData>
  <mergeCells count="1">
    <mergeCell ref="A6:M6"/>
  </mergeCells>
  <phoneticPr fontId="3" type="noConversion"/>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N8"/>
  <sheetViews>
    <sheetView zoomScale="80" zoomScaleNormal="80" workbookViewId="0">
      <selection activeCell="D4" sqref="D4"/>
    </sheetView>
  </sheetViews>
  <sheetFormatPr defaultRowHeight="16.5" x14ac:dyDescent="0.25"/>
  <cols>
    <col min="2" max="2" width="23.125" customWidth="1"/>
    <col min="3" max="3" width="39.5" style="37" customWidth="1"/>
    <col min="4" max="4" width="12.125" customWidth="1"/>
    <col min="5" max="5" width="14" style="37" customWidth="1"/>
    <col min="6" max="6" width="23.125" customWidth="1"/>
    <col min="7" max="7" width="14.75" customWidth="1"/>
    <col min="8" max="8" width="13.75" customWidth="1"/>
    <col min="9" max="9" width="26.125" customWidth="1"/>
    <col min="10" max="10" width="10.125" customWidth="1"/>
    <col min="12" max="12" width="24.875" style="37" customWidth="1"/>
    <col min="13" max="13" width="35.5" style="21" customWidth="1"/>
    <col min="14" max="14" width="14.875" bestFit="1" customWidth="1"/>
  </cols>
  <sheetData>
    <row r="1" spans="1:14" s="1" customFormat="1" ht="22.15" customHeight="1" x14ac:dyDescent="0.25">
      <c r="A1" s="15" t="s">
        <v>0</v>
      </c>
      <c r="B1" s="16" t="s">
        <v>1</v>
      </c>
      <c r="C1" s="16" t="s">
        <v>2</v>
      </c>
      <c r="D1" s="15" t="s">
        <v>3</v>
      </c>
      <c r="E1" s="15" t="s">
        <v>4</v>
      </c>
      <c r="F1" s="15" t="s">
        <v>5</v>
      </c>
      <c r="G1" s="15" t="s">
        <v>97</v>
      </c>
      <c r="H1" s="15" t="s">
        <v>98</v>
      </c>
      <c r="I1" s="16" t="s">
        <v>6</v>
      </c>
      <c r="J1" s="16" t="s">
        <v>95</v>
      </c>
      <c r="K1" s="15" t="s">
        <v>7</v>
      </c>
      <c r="L1" s="16" t="s">
        <v>8</v>
      </c>
      <c r="M1" s="16" t="s">
        <v>9</v>
      </c>
      <c r="N1" s="12">
        <f ca="1">TODAY()</f>
        <v>44930</v>
      </c>
    </row>
    <row r="2" spans="1:14" ht="51" x14ac:dyDescent="0.25">
      <c r="A2" s="102">
        <v>58</v>
      </c>
      <c r="B2" s="103" t="s">
        <v>271</v>
      </c>
      <c r="C2" s="104" t="s">
        <v>275</v>
      </c>
      <c r="D2" s="106" t="s">
        <v>81</v>
      </c>
      <c r="E2" s="106" t="s">
        <v>193</v>
      </c>
      <c r="F2" s="110" t="s">
        <v>388</v>
      </c>
      <c r="G2" s="101">
        <v>44545</v>
      </c>
      <c r="H2" s="109">
        <v>44926</v>
      </c>
      <c r="I2" s="112" t="s">
        <v>267</v>
      </c>
      <c r="J2" s="102" t="s">
        <v>126</v>
      </c>
      <c r="K2" s="102" t="s">
        <v>24</v>
      </c>
      <c r="L2" s="114" t="s">
        <v>267</v>
      </c>
      <c r="M2" s="103" t="s">
        <v>268</v>
      </c>
    </row>
    <row r="3" spans="1:14" ht="127.5" x14ac:dyDescent="0.25">
      <c r="A3" s="102">
        <v>59</v>
      </c>
      <c r="B3" s="103" t="s">
        <v>311</v>
      </c>
      <c r="C3" s="104" t="s">
        <v>276</v>
      </c>
      <c r="D3" s="106" t="s">
        <v>81</v>
      </c>
      <c r="E3" s="108" t="s">
        <v>269</v>
      </c>
      <c r="F3" s="108" t="s">
        <v>12</v>
      </c>
      <c r="G3" s="109">
        <v>44545</v>
      </c>
      <c r="H3" s="109">
        <v>44926</v>
      </c>
      <c r="I3" s="111" t="s">
        <v>267</v>
      </c>
      <c r="J3" s="102" t="s">
        <v>126</v>
      </c>
      <c r="K3" s="102" t="s">
        <v>24</v>
      </c>
      <c r="L3" s="103" t="s">
        <v>267</v>
      </c>
      <c r="M3" s="103" t="s">
        <v>270</v>
      </c>
    </row>
    <row r="4" spans="1:14" ht="157.5" x14ac:dyDescent="0.25">
      <c r="A4" s="102">
        <v>60</v>
      </c>
      <c r="B4" s="103" t="s">
        <v>312</v>
      </c>
      <c r="C4" s="104" t="s">
        <v>310</v>
      </c>
      <c r="D4" s="106" t="s">
        <v>81</v>
      </c>
      <c r="E4" s="106" t="s">
        <v>193</v>
      </c>
      <c r="F4" s="108" t="s">
        <v>12</v>
      </c>
      <c r="G4" s="109">
        <v>44545</v>
      </c>
      <c r="H4" s="109">
        <v>44926</v>
      </c>
      <c r="I4" s="111" t="s">
        <v>267</v>
      </c>
      <c r="J4" s="102" t="s">
        <v>126</v>
      </c>
      <c r="K4" s="102" t="s">
        <v>24</v>
      </c>
      <c r="L4" s="103" t="s">
        <v>267</v>
      </c>
      <c r="M4" s="103" t="s">
        <v>272</v>
      </c>
    </row>
    <row r="5" spans="1:14" ht="38.25" x14ac:dyDescent="0.25">
      <c r="A5" s="102">
        <v>61</v>
      </c>
      <c r="B5" s="103" t="s">
        <v>273</v>
      </c>
      <c r="C5" s="104" t="s">
        <v>277</v>
      </c>
      <c r="D5" s="106" t="s">
        <v>81</v>
      </c>
      <c r="E5" s="106" t="s">
        <v>193</v>
      </c>
      <c r="F5" s="108" t="s">
        <v>12</v>
      </c>
      <c r="G5" s="109">
        <v>44545</v>
      </c>
      <c r="H5" s="109">
        <v>44926</v>
      </c>
      <c r="I5" s="111" t="s">
        <v>267</v>
      </c>
      <c r="J5" s="102" t="s">
        <v>126</v>
      </c>
      <c r="K5" s="102" t="s">
        <v>24</v>
      </c>
      <c r="L5" s="103" t="s">
        <v>267</v>
      </c>
      <c r="M5" s="103" t="s">
        <v>274</v>
      </c>
    </row>
    <row r="6" spans="1:14" ht="252" x14ac:dyDescent="0.25">
      <c r="A6" s="102">
        <v>62</v>
      </c>
      <c r="B6" s="103" t="s">
        <v>383</v>
      </c>
      <c r="C6" s="104" t="s">
        <v>286</v>
      </c>
      <c r="D6" s="105" t="s">
        <v>108</v>
      </c>
      <c r="E6" s="106" t="s">
        <v>193</v>
      </c>
      <c r="F6" s="107" t="s">
        <v>285</v>
      </c>
      <c r="G6" s="101">
        <v>44562</v>
      </c>
      <c r="H6" s="101">
        <v>44926</v>
      </c>
      <c r="I6" s="111" t="s">
        <v>368</v>
      </c>
      <c r="J6" s="102" t="s">
        <v>126</v>
      </c>
      <c r="K6" s="102" t="s">
        <v>281</v>
      </c>
      <c r="L6" s="103" t="s">
        <v>326</v>
      </c>
      <c r="M6" s="114" t="s">
        <v>279</v>
      </c>
    </row>
    <row r="7" spans="1:14" ht="76.5" x14ac:dyDescent="0.25">
      <c r="A7" s="102">
        <v>65</v>
      </c>
      <c r="B7" s="103" t="s">
        <v>325</v>
      </c>
      <c r="C7" s="104" t="s">
        <v>297</v>
      </c>
      <c r="D7" s="105" t="s">
        <v>10</v>
      </c>
      <c r="E7" s="105" t="s">
        <v>11</v>
      </c>
      <c r="F7" s="103" t="s">
        <v>296</v>
      </c>
      <c r="G7" s="101">
        <v>44679</v>
      </c>
      <c r="H7" s="101">
        <v>44926</v>
      </c>
      <c r="I7" s="112" t="s">
        <v>295</v>
      </c>
      <c r="J7" s="106" t="s">
        <v>289</v>
      </c>
      <c r="K7" s="106" t="s">
        <v>289</v>
      </c>
      <c r="L7" s="113" t="s">
        <v>295</v>
      </c>
      <c r="M7" s="114" t="s">
        <v>298</v>
      </c>
    </row>
    <row r="8" spans="1:14" ht="25.5" x14ac:dyDescent="0.25">
      <c r="A8" s="116" t="s">
        <v>118</v>
      </c>
      <c r="B8" s="116"/>
      <c r="C8" s="116"/>
      <c r="D8" s="116"/>
      <c r="E8" s="116"/>
      <c r="F8" s="116"/>
      <c r="G8" s="116"/>
      <c r="H8" s="116"/>
      <c r="I8" s="116"/>
      <c r="J8" s="116"/>
      <c r="K8" s="116"/>
      <c r="L8" s="116"/>
      <c r="M8" s="116"/>
    </row>
  </sheetData>
  <mergeCells count="1">
    <mergeCell ref="A8:M8"/>
  </mergeCells>
  <phoneticPr fontId="3"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zoomScaleNormal="100" workbookViewId="0">
      <selection activeCell="F7" sqref="F7"/>
    </sheetView>
  </sheetViews>
  <sheetFormatPr defaultColWidth="9" defaultRowHeight="16.5" x14ac:dyDescent="0.25"/>
  <cols>
    <col min="1" max="1" width="33.5" style="7" customWidth="1"/>
    <col min="2" max="2" width="17" style="7" customWidth="1"/>
    <col min="3" max="3" width="28.5" style="7" customWidth="1"/>
    <col min="4" max="16384" width="9" style="7"/>
  </cols>
  <sheetData>
    <row r="1" spans="1:3" ht="22.9" customHeight="1" x14ac:dyDescent="0.25">
      <c r="A1" s="38" t="s">
        <v>111</v>
      </c>
      <c r="B1" s="38" t="s">
        <v>112</v>
      </c>
      <c r="C1" s="38" t="s">
        <v>113</v>
      </c>
    </row>
    <row r="2" spans="1:3" x14ac:dyDescent="0.25">
      <c r="A2" s="10" t="s">
        <v>114</v>
      </c>
      <c r="B2" s="39">
        <v>11919</v>
      </c>
      <c r="C2" s="5" t="s">
        <v>371</v>
      </c>
    </row>
    <row r="3" spans="1:3" x14ac:dyDescent="0.25">
      <c r="A3" s="10" t="s">
        <v>200</v>
      </c>
      <c r="B3" s="39">
        <v>4637</v>
      </c>
      <c r="C3" s="5" t="s">
        <v>371</v>
      </c>
    </row>
    <row r="4" spans="1:3" x14ac:dyDescent="0.25">
      <c r="A4" s="5" t="s">
        <v>199</v>
      </c>
      <c r="B4" s="11">
        <v>1</v>
      </c>
      <c r="C4" s="5" t="s">
        <v>393</v>
      </c>
    </row>
    <row r="5" spans="1:3" ht="43.5" x14ac:dyDescent="0.25">
      <c r="A5" s="10" t="s">
        <v>392</v>
      </c>
      <c r="B5" s="14">
        <v>47</v>
      </c>
      <c r="C5" s="5" t="s">
        <v>393</v>
      </c>
    </row>
    <row r="6" spans="1:3" x14ac:dyDescent="0.25">
      <c r="A6" s="10" t="s">
        <v>197</v>
      </c>
      <c r="B6" s="89">
        <v>1346</v>
      </c>
      <c r="C6" s="5" t="s">
        <v>393</v>
      </c>
    </row>
    <row r="7" spans="1:3" x14ac:dyDescent="0.25">
      <c r="A7" s="10" t="s">
        <v>313</v>
      </c>
      <c r="B7" s="89">
        <v>231</v>
      </c>
      <c r="C7" s="5" t="s">
        <v>393</v>
      </c>
    </row>
    <row r="8" spans="1:3" x14ac:dyDescent="0.25">
      <c r="A8" s="8" t="s">
        <v>115</v>
      </c>
      <c r="B8" s="18">
        <f>SUM(B2:B7)</f>
        <v>18181</v>
      </c>
      <c r="C8" s="5" t="s">
        <v>393</v>
      </c>
    </row>
    <row r="9" spans="1:3" x14ac:dyDescent="0.25">
      <c r="A9" s="6" t="s">
        <v>315</v>
      </c>
      <c r="B9" s="17">
        <v>5734</v>
      </c>
      <c r="C9" s="5" t="s">
        <v>393</v>
      </c>
    </row>
    <row r="10" spans="1:3" ht="33" x14ac:dyDescent="0.25">
      <c r="A10" s="6" t="s">
        <v>168</v>
      </c>
      <c r="B10" s="17">
        <v>635</v>
      </c>
      <c r="C10" s="117" t="s">
        <v>176</v>
      </c>
    </row>
    <row r="11" spans="1:3" ht="33" x14ac:dyDescent="0.25">
      <c r="A11" s="6" t="s">
        <v>170</v>
      </c>
      <c r="B11" s="17">
        <v>1</v>
      </c>
      <c r="C11" s="118"/>
    </row>
    <row r="12" spans="1:3" ht="33" x14ac:dyDescent="0.25">
      <c r="A12" s="6" t="s">
        <v>173</v>
      </c>
      <c r="B12" s="20">
        <v>259</v>
      </c>
      <c r="C12" s="118"/>
    </row>
    <row r="13" spans="1:3" x14ac:dyDescent="0.25">
      <c r="A13" s="6" t="s">
        <v>175</v>
      </c>
      <c r="B13" s="20">
        <v>71</v>
      </c>
      <c r="C13" s="119"/>
    </row>
    <row r="14" spans="1:3" x14ac:dyDescent="0.25">
      <c r="A14" s="8" t="s">
        <v>116</v>
      </c>
      <c r="B14" s="19">
        <f>SUM(B9:B13)</f>
        <v>6700</v>
      </c>
      <c r="C14" s="9"/>
    </row>
  </sheetData>
  <mergeCells count="1">
    <mergeCell ref="C10:C13"/>
  </mergeCells>
  <phoneticPr fontId="3" type="noConversion"/>
  <hyperlinks>
    <hyperlink ref="C10" r:id="rId1"/>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7"/>
  <sheetViews>
    <sheetView topLeftCell="B1" zoomScale="90" zoomScaleNormal="90" workbookViewId="0">
      <selection activeCell="W13" sqref="W13"/>
    </sheetView>
  </sheetViews>
  <sheetFormatPr defaultRowHeight="16.5" x14ac:dyDescent="0.25"/>
  <cols>
    <col min="1" max="1" width="24.125" customWidth="1"/>
    <col min="2" max="2" width="13.5" bestFit="1" customWidth="1"/>
    <col min="3" max="3" width="12" bestFit="1" customWidth="1"/>
    <col min="4" max="4" width="10.375" bestFit="1" customWidth="1"/>
    <col min="5" max="5" width="12" bestFit="1" customWidth="1"/>
    <col min="6" max="6" width="9" bestFit="1" customWidth="1"/>
    <col min="7" max="7" width="12" bestFit="1" customWidth="1"/>
    <col min="8" max="8" width="9.125" bestFit="1" customWidth="1"/>
    <col min="9" max="9" width="10.375" bestFit="1" customWidth="1"/>
    <col min="10" max="10" width="9.125" bestFit="1" customWidth="1"/>
    <col min="11" max="11" width="10.375" bestFit="1" customWidth="1"/>
    <col min="12" max="12" width="9.125" bestFit="1" customWidth="1"/>
    <col min="13" max="15" width="10.375" bestFit="1" customWidth="1"/>
    <col min="16" max="17" width="9.125" bestFit="1" customWidth="1"/>
    <col min="18" max="20" width="9.125" customWidth="1"/>
    <col min="21" max="21" width="12.5" customWidth="1"/>
  </cols>
  <sheetData>
    <row r="1" spans="1:21" ht="39" x14ac:dyDescent="0.25">
      <c r="A1" s="22" t="s">
        <v>231</v>
      </c>
      <c r="B1" s="23" t="s">
        <v>232</v>
      </c>
      <c r="C1" s="23" t="s">
        <v>233</v>
      </c>
      <c r="D1" s="23" t="s">
        <v>234</v>
      </c>
      <c r="E1" s="23" t="s">
        <v>219</v>
      </c>
      <c r="F1" s="23" t="s">
        <v>220</v>
      </c>
      <c r="G1" s="24" t="s">
        <v>235</v>
      </c>
      <c r="H1" s="24" t="s">
        <v>236</v>
      </c>
      <c r="I1" s="24" t="s">
        <v>221</v>
      </c>
      <c r="J1" s="24" t="s">
        <v>222</v>
      </c>
      <c r="K1" s="24" t="s">
        <v>223</v>
      </c>
      <c r="L1" s="24" t="s">
        <v>224</v>
      </c>
      <c r="M1" s="24" t="s">
        <v>225</v>
      </c>
      <c r="N1" s="24" t="s">
        <v>226</v>
      </c>
      <c r="O1" s="24" t="s">
        <v>237</v>
      </c>
      <c r="P1" s="24" t="s">
        <v>227</v>
      </c>
      <c r="Q1" s="24" t="s">
        <v>228</v>
      </c>
      <c r="R1" s="24" t="s">
        <v>251</v>
      </c>
      <c r="S1" s="24" t="s">
        <v>278</v>
      </c>
      <c r="T1" s="24" t="s">
        <v>391</v>
      </c>
      <c r="U1" s="25" t="s">
        <v>238</v>
      </c>
    </row>
    <row r="2" spans="1:21" ht="20.25" x14ac:dyDescent="0.25">
      <c r="A2" s="26" t="s">
        <v>239</v>
      </c>
      <c r="B2" s="27"/>
      <c r="C2" s="28"/>
      <c r="D2" s="28">
        <v>2500</v>
      </c>
      <c r="E2" s="28">
        <v>32960</v>
      </c>
      <c r="F2" s="28"/>
      <c r="G2" s="29"/>
      <c r="H2" s="29"/>
      <c r="I2" s="29"/>
      <c r="J2" s="29"/>
      <c r="K2" s="29"/>
      <c r="L2" s="29"/>
      <c r="M2" s="29"/>
      <c r="N2" s="29"/>
      <c r="O2" s="29"/>
      <c r="P2" s="29"/>
      <c r="Q2" s="29"/>
      <c r="R2" s="29"/>
      <c r="S2" s="29"/>
      <c r="T2" s="29"/>
      <c r="U2" s="40">
        <f t="shared" ref="U2:U15" si="0">SUM(B2:T2)</f>
        <v>35460</v>
      </c>
    </row>
    <row r="3" spans="1:21" ht="20.25" x14ac:dyDescent="0.25">
      <c r="A3" s="26" t="s">
        <v>229</v>
      </c>
      <c r="B3" s="27">
        <v>27</v>
      </c>
      <c r="C3" s="28"/>
      <c r="D3" s="28"/>
      <c r="E3" s="28"/>
      <c r="F3" s="28"/>
      <c r="G3" s="29"/>
      <c r="H3" s="29"/>
      <c r="I3" s="29"/>
      <c r="J3" s="29"/>
      <c r="K3" s="29"/>
      <c r="L3" s="29"/>
      <c r="M3" s="29"/>
      <c r="N3" s="29"/>
      <c r="O3" s="29"/>
      <c r="P3" s="29"/>
      <c r="Q3" s="29"/>
      <c r="R3" s="29"/>
      <c r="S3" s="29"/>
      <c r="T3" s="29"/>
      <c r="U3" s="40">
        <f t="shared" si="0"/>
        <v>27</v>
      </c>
    </row>
    <row r="4" spans="1:21" ht="20.25" x14ac:dyDescent="0.25">
      <c r="A4" s="26" t="s">
        <v>240</v>
      </c>
      <c r="B4" s="27">
        <v>100</v>
      </c>
      <c r="C4" s="28"/>
      <c r="D4" s="28"/>
      <c r="E4" s="28"/>
      <c r="F4" s="28"/>
      <c r="G4" s="29"/>
      <c r="H4" s="29"/>
      <c r="I4" s="29"/>
      <c r="J4" s="29"/>
      <c r="K4" s="29"/>
      <c r="L4" s="29"/>
      <c r="M4" s="29"/>
      <c r="N4" s="29"/>
      <c r="O4" s="29"/>
      <c r="P4" s="29"/>
      <c r="Q4" s="29"/>
      <c r="R4" s="29"/>
      <c r="S4" s="29"/>
      <c r="T4" s="29"/>
      <c r="U4" s="40">
        <f t="shared" si="0"/>
        <v>100</v>
      </c>
    </row>
    <row r="5" spans="1:21" ht="20.25" x14ac:dyDescent="0.25">
      <c r="A5" s="26" t="s">
        <v>230</v>
      </c>
      <c r="B5" s="27">
        <v>1</v>
      </c>
      <c r="C5" s="28"/>
      <c r="D5" s="28"/>
      <c r="E5" s="28"/>
      <c r="F5" s="28"/>
      <c r="G5" s="29"/>
      <c r="H5" s="29"/>
      <c r="I5" s="29"/>
      <c r="J5" s="29"/>
      <c r="K5" s="29"/>
      <c r="L5" s="29"/>
      <c r="M5" s="29"/>
      <c r="N5" s="29"/>
      <c r="O5" s="29"/>
      <c r="P5" s="29"/>
      <c r="Q5" s="29"/>
      <c r="R5" s="29"/>
      <c r="S5" s="29"/>
      <c r="T5" s="29"/>
      <c r="U5" s="40">
        <f t="shared" si="0"/>
        <v>1</v>
      </c>
    </row>
    <row r="6" spans="1:21" ht="20.25" x14ac:dyDescent="0.25">
      <c r="A6" s="26" t="s">
        <v>241</v>
      </c>
      <c r="B6" s="27">
        <v>22</v>
      </c>
      <c r="C6" s="28"/>
      <c r="D6" s="28"/>
      <c r="E6" s="28"/>
      <c r="F6" s="28">
        <v>39</v>
      </c>
      <c r="G6" s="28">
        <v>63</v>
      </c>
      <c r="H6" s="29"/>
      <c r="I6" s="29"/>
      <c r="J6" s="29">
        <v>105</v>
      </c>
      <c r="K6" s="29"/>
      <c r="L6" s="29"/>
      <c r="M6" s="29"/>
      <c r="N6" s="29"/>
      <c r="O6" s="29"/>
      <c r="P6" s="29"/>
      <c r="Q6" s="29"/>
      <c r="R6" s="29"/>
      <c r="S6" s="29"/>
      <c r="T6" s="29"/>
      <c r="U6" s="40">
        <f t="shared" si="0"/>
        <v>229</v>
      </c>
    </row>
    <row r="7" spans="1:21" ht="20.25" x14ac:dyDescent="0.25">
      <c r="A7" s="26" t="s">
        <v>242</v>
      </c>
      <c r="B7" s="27">
        <v>1867</v>
      </c>
      <c r="C7" s="28"/>
      <c r="D7" s="28"/>
      <c r="E7" s="28"/>
      <c r="F7" s="28"/>
      <c r="G7" s="29">
        <v>87</v>
      </c>
      <c r="H7" s="29">
        <v>210</v>
      </c>
      <c r="I7" s="29">
        <v>2280</v>
      </c>
      <c r="J7" s="29">
        <v>290</v>
      </c>
      <c r="K7" s="29">
        <v>1513</v>
      </c>
      <c r="L7" s="29">
        <v>941</v>
      </c>
      <c r="M7" s="29">
        <v>1363</v>
      </c>
      <c r="N7" s="29">
        <v>1126</v>
      </c>
      <c r="O7" s="29">
        <v>1062</v>
      </c>
      <c r="P7" s="29">
        <v>480</v>
      </c>
      <c r="Q7" s="29">
        <v>200</v>
      </c>
      <c r="R7" s="29"/>
      <c r="S7" s="29"/>
      <c r="T7" s="29"/>
      <c r="U7" s="40">
        <f t="shared" si="0"/>
        <v>11419</v>
      </c>
    </row>
    <row r="8" spans="1:21" ht="20.25" x14ac:dyDescent="0.25">
      <c r="A8" s="26" t="s">
        <v>243</v>
      </c>
      <c r="B8" s="27">
        <v>45</v>
      </c>
      <c r="C8" s="28"/>
      <c r="D8" s="28"/>
      <c r="E8" s="28"/>
      <c r="F8" s="28"/>
      <c r="G8" s="29"/>
      <c r="H8" s="29"/>
      <c r="I8" s="29"/>
      <c r="J8" s="29"/>
      <c r="K8" s="29"/>
      <c r="L8" s="29"/>
      <c r="M8" s="29"/>
      <c r="N8" s="29"/>
      <c r="O8" s="29"/>
      <c r="P8" s="29"/>
      <c r="Q8" s="29"/>
      <c r="R8" s="29"/>
      <c r="S8" s="29"/>
      <c r="T8" s="29"/>
      <c r="U8" s="40">
        <f t="shared" si="0"/>
        <v>45</v>
      </c>
    </row>
    <row r="9" spans="1:21" ht="39" x14ac:dyDescent="0.25">
      <c r="A9" s="26" t="s">
        <v>244</v>
      </c>
      <c r="B9" s="27"/>
      <c r="C9" s="28"/>
      <c r="D9" s="28"/>
      <c r="E9" s="28"/>
      <c r="F9" s="28"/>
      <c r="G9" s="29"/>
      <c r="H9" s="29"/>
      <c r="I9" s="29"/>
      <c r="J9" s="29">
        <v>60</v>
      </c>
      <c r="K9" s="29"/>
      <c r="L9" s="29"/>
      <c r="M9" s="29"/>
      <c r="N9" s="29"/>
      <c r="O9" s="29"/>
      <c r="P9" s="29"/>
      <c r="Q9" s="29"/>
      <c r="R9" s="29"/>
      <c r="S9" s="29"/>
      <c r="T9" s="29"/>
      <c r="U9" s="40">
        <f t="shared" si="0"/>
        <v>60</v>
      </c>
    </row>
    <row r="10" spans="1:21" ht="20.25" x14ac:dyDescent="0.25">
      <c r="A10" s="26" t="s">
        <v>245</v>
      </c>
      <c r="B10" s="27"/>
      <c r="C10" s="28"/>
      <c r="D10" s="28"/>
      <c r="E10" s="28"/>
      <c r="F10" s="28"/>
      <c r="G10" s="29"/>
      <c r="H10" s="29"/>
      <c r="I10" s="29"/>
      <c r="J10" s="29"/>
      <c r="K10" s="29"/>
      <c r="L10" s="29"/>
      <c r="M10" s="29"/>
      <c r="N10" s="29"/>
      <c r="O10" s="29">
        <v>9</v>
      </c>
      <c r="P10" s="29"/>
      <c r="Q10" s="29">
        <v>31</v>
      </c>
      <c r="R10" s="29">
        <v>530</v>
      </c>
      <c r="S10" s="29"/>
      <c r="T10" s="29"/>
      <c r="U10" s="40">
        <f t="shared" si="0"/>
        <v>570</v>
      </c>
    </row>
    <row r="11" spans="1:21" ht="39" x14ac:dyDescent="0.25">
      <c r="A11" s="30" t="s">
        <v>246</v>
      </c>
      <c r="B11" s="27"/>
      <c r="C11" s="28">
        <v>10976</v>
      </c>
      <c r="D11" s="28"/>
      <c r="E11" s="28"/>
      <c r="F11" s="28"/>
      <c r="G11" s="29">
        <v>15252</v>
      </c>
      <c r="H11" s="31"/>
      <c r="I11" s="31"/>
      <c r="J11" s="31"/>
      <c r="K11" s="31"/>
      <c r="L11" s="31"/>
      <c r="M11" s="31"/>
      <c r="N11" s="31"/>
      <c r="O11" s="31"/>
      <c r="P11" s="31"/>
      <c r="Q11" s="31"/>
      <c r="R11" s="31"/>
      <c r="S11" s="31"/>
      <c r="T11" s="31"/>
      <c r="U11" s="40">
        <f t="shared" si="0"/>
        <v>26228</v>
      </c>
    </row>
    <row r="12" spans="1:21" ht="20.25" x14ac:dyDescent="0.25">
      <c r="A12" s="30" t="s">
        <v>247</v>
      </c>
      <c r="B12" s="27"/>
      <c r="C12" s="28"/>
      <c r="D12" s="28"/>
      <c r="E12" s="28"/>
      <c r="F12" s="28"/>
      <c r="G12" s="29"/>
      <c r="H12" s="31"/>
      <c r="I12" s="31"/>
      <c r="J12" s="31"/>
      <c r="K12" s="31"/>
      <c r="L12" s="31"/>
      <c r="M12" s="31"/>
      <c r="N12" s="31"/>
      <c r="O12" s="31"/>
      <c r="P12" s="31"/>
      <c r="Q12" s="31">
        <v>16</v>
      </c>
      <c r="R12" s="31">
        <v>19</v>
      </c>
      <c r="S12" s="31"/>
      <c r="T12" s="31"/>
      <c r="U12" s="40">
        <f t="shared" si="0"/>
        <v>35</v>
      </c>
    </row>
    <row r="13" spans="1:21" ht="34.9" customHeight="1" x14ac:dyDescent="0.25">
      <c r="A13" s="30" t="s">
        <v>252</v>
      </c>
      <c r="B13" s="27">
        <v>1</v>
      </c>
      <c r="C13" s="28"/>
      <c r="D13" s="28"/>
      <c r="E13" s="28"/>
      <c r="F13" s="28"/>
      <c r="G13" s="29"/>
      <c r="H13" s="31"/>
      <c r="I13" s="31"/>
      <c r="J13" s="31"/>
      <c r="K13" s="31"/>
      <c r="L13" s="31"/>
      <c r="M13" s="31"/>
      <c r="N13" s="31"/>
      <c r="O13" s="31"/>
      <c r="P13" s="31"/>
      <c r="Q13" s="31"/>
      <c r="R13" s="31"/>
      <c r="S13" s="31"/>
      <c r="T13" s="31"/>
      <c r="U13" s="40">
        <f t="shared" si="0"/>
        <v>1</v>
      </c>
    </row>
    <row r="14" spans="1:21" ht="34.9" customHeight="1" x14ac:dyDescent="0.25">
      <c r="A14" s="30" t="s">
        <v>254</v>
      </c>
      <c r="B14" s="27"/>
      <c r="C14" s="28"/>
      <c r="D14" s="28"/>
      <c r="E14" s="28"/>
      <c r="F14" s="28"/>
      <c r="G14" s="29"/>
      <c r="H14" s="31"/>
      <c r="I14" s="31"/>
      <c r="J14" s="31"/>
      <c r="K14" s="31"/>
      <c r="L14" s="31"/>
      <c r="M14" s="31"/>
      <c r="N14" s="31"/>
      <c r="O14" s="31"/>
      <c r="P14" s="31"/>
      <c r="Q14" s="31"/>
      <c r="R14" s="31">
        <v>1</v>
      </c>
      <c r="S14" s="31"/>
      <c r="T14" s="31"/>
      <c r="U14" s="40">
        <f t="shared" si="0"/>
        <v>1</v>
      </c>
    </row>
    <row r="15" spans="1:21" ht="34.9" customHeight="1" x14ac:dyDescent="0.25">
      <c r="A15" s="30" t="s">
        <v>287</v>
      </c>
      <c r="B15" s="27"/>
      <c r="C15" s="28"/>
      <c r="D15" s="28"/>
      <c r="E15" s="28"/>
      <c r="F15" s="28"/>
      <c r="G15" s="29"/>
      <c r="H15" s="31"/>
      <c r="I15" s="31"/>
      <c r="J15" s="31"/>
      <c r="K15" s="31"/>
      <c r="L15" s="31"/>
      <c r="M15" s="31"/>
      <c r="N15" s="31"/>
      <c r="O15" s="31"/>
      <c r="P15" s="31"/>
      <c r="Q15" s="31"/>
      <c r="R15" s="31"/>
      <c r="S15" s="31">
        <v>1</v>
      </c>
      <c r="T15" s="31"/>
      <c r="U15" s="40">
        <f t="shared" si="0"/>
        <v>1</v>
      </c>
    </row>
    <row r="16" spans="1:21" ht="21" x14ac:dyDescent="0.3">
      <c r="A16" s="32" t="s">
        <v>248</v>
      </c>
      <c r="B16" s="33">
        <f t="shared" ref="B16:Q16" si="1">SUM(B2:B13)</f>
        <v>2063</v>
      </c>
      <c r="C16" s="34">
        <f t="shared" si="1"/>
        <v>10976</v>
      </c>
      <c r="D16" s="34">
        <f t="shared" si="1"/>
        <v>2500</v>
      </c>
      <c r="E16" s="34">
        <f t="shared" si="1"/>
        <v>32960</v>
      </c>
      <c r="F16" s="34">
        <f t="shared" si="1"/>
        <v>39</v>
      </c>
      <c r="G16" s="34">
        <f t="shared" si="1"/>
        <v>15402</v>
      </c>
      <c r="H16" s="34">
        <f t="shared" si="1"/>
        <v>210</v>
      </c>
      <c r="I16" s="34">
        <f t="shared" si="1"/>
        <v>2280</v>
      </c>
      <c r="J16" s="34">
        <f t="shared" si="1"/>
        <v>455</v>
      </c>
      <c r="K16" s="34">
        <f t="shared" si="1"/>
        <v>1513</v>
      </c>
      <c r="L16" s="34">
        <f t="shared" si="1"/>
        <v>941</v>
      </c>
      <c r="M16" s="34">
        <f t="shared" si="1"/>
        <v>1363</v>
      </c>
      <c r="N16" s="34">
        <f t="shared" si="1"/>
        <v>1126</v>
      </c>
      <c r="O16" s="34">
        <f t="shared" si="1"/>
        <v>1071</v>
      </c>
      <c r="P16" s="34">
        <f t="shared" si="1"/>
        <v>480</v>
      </c>
      <c r="Q16" s="34">
        <f t="shared" si="1"/>
        <v>247</v>
      </c>
      <c r="R16" s="34">
        <f>SUM(R2:R14)</f>
        <v>550</v>
      </c>
      <c r="S16" s="34">
        <f>SUM(S2:S15)</f>
        <v>1</v>
      </c>
      <c r="T16" s="34">
        <f>SUM(T2:T15)</f>
        <v>0</v>
      </c>
      <c r="U16" s="35">
        <f>SUM(U2:U15)</f>
        <v>74177</v>
      </c>
    </row>
    <row r="17" spans="6:6" x14ac:dyDescent="0.25">
      <c r="F17" s="36"/>
    </row>
  </sheetData>
  <phoneticPr fontId="3" type="noConversion"/>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工作表4</vt:lpstr>
      <vt:lpstr>2022年12月可用</vt:lpstr>
      <vt:lpstr>新增資料庫</vt:lpstr>
      <vt:lpstr>下架資料庫</vt:lpstr>
      <vt:lpstr>電子期刊數量統計</vt:lpstr>
      <vt:lpstr>電子書數量統計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2017-12-01T02:26:18Z</cp:lastPrinted>
  <dcterms:created xsi:type="dcterms:W3CDTF">2016-05-09T02:56:36Z</dcterms:created>
  <dcterms:modified xsi:type="dcterms:W3CDTF">2023-01-04T03:00:42Z</dcterms:modified>
</cp:coreProperties>
</file>