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604" yWindow="48" windowWidth="11448" windowHeight="9528"/>
  </bookViews>
  <sheets>
    <sheet name="工作表3" sheetId="132" r:id="rId1"/>
    <sheet name="2023年6月可用" sheetId="131" r:id="rId2"/>
    <sheet name="新增資料庫" sheetId="5" r:id="rId3"/>
    <sheet name="下架資料庫" sheetId="4" r:id="rId4"/>
    <sheet name="電子期刊數量統計" sheetId="3" r:id="rId5"/>
    <sheet name="電子書數量統計" sheetId="59" r:id="rId6"/>
  </sheets>
  <definedNames>
    <definedName name="_xlnm._FilterDatabase" localSheetId="1" hidden="1">'2023年6月可用'!$A$1:$M$71</definedName>
  </definedNames>
  <calcPr calcId="145621"/>
  <pivotCaches>
    <pivotCache cacheId="4" r:id="rId7"/>
  </pivotCaches>
</workbook>
</file>

<file path=xl/calcChain.xml><?xml version="1.0" encoding="utf-8"?>
<calcChain xmlns="http://schemas.openxmlformats.org/spreadsheetml/2006/main">
  <c r="T16" i="59" l="1"/>
  <c r="U15" i="59"/>
  <c r="U14" i="59"/>
  <c r="U13" i="59"/>
  <c r="U12" i="59"/>
  <c r="U11" i="59"/>
  <c r="U10" i="59"/>
  <c r="U9" i="59"/>
  <c r="U8" i="59"/>
  <c r="U7" i="59"/>
  <c r="U6" i="59"/>
  <c r="U5" i="59"/>
  <c r="U4" i="59"/>
  <c r="U3" i="59"/>
  <c r="U2" i="59"/>
  <c r="B14" i="3" l="1"/>
  <c r="B8" i="3"/>
  <c r="U16" i="59"/>
  <c r="S16" i="59"/>
  <c r="R16" i="59"/>
  <c r="Q16" i="59"/>
  <c r="P16" i="59"/>
  <c r="O16" i="59"/>
  <c r="N16" i="59"/>
  <c r="M16" i="59"/>
  <c r="L16" i="59"/>
  <c r="K16" i="59"/>
  <c r="J16" i="59"/>
  <c r="I16" i="59"/>
  <c r="H16" i="59"/>
  <c r="G16" i="59"/>
  <c r="F16" i="59"/>
  <c r="E16" i="59"/>
  <c r="D16" i="59"/>
  <c r="C16" i="59"/>
  <c r="B16" i="59"/>
  <c r="N1" i="4"/>
</calcChain>
</file>

<file path=xl/comments1.xml><?xml version="1.0" encoding="utf-8"?>
<comments xmlns="http://schemas.openxmlformats.org/spreadsheetml/2006/main">
  <authors>
    <author>user</author>
  </authors>
  <commentList>
    <comment ref="I3"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4" authorId="1">
      <text>
        <r>
          <rPr>
            <b/>
            <sz val="9"/>
            <color indexed="81"/>
            <rFont val="微軟正黑體"/>
            <family val="2"/>
            <charset val="136"/>
          </rPr>
          <t>臺灣學術電子資源永續發展計畫(TAEBDC)</t>
        </r>
        <r>
          <rPr>
            <sz val="9"/>
            <color indexed="81"/>
            <rFont val="微軟正黑體"/>
            <family val="2"/>
            <charset val="136"/>
          </rPr>
          <t xml:space="preserve">
*2009(民98)年</t>
        </r>
        <r>
          <rPr>
            <b/>
            <sz val="9"/>
            <color indexed="81"/>
            <rFont val="微軟正黑體"/>
            <family val="2"/>
            <charset val="136"/>
          </rPr>
          <t>(買斷型)</t>
        </r>
        <r>
          <rPr>
            <sz val="9"/>
            <color indexed="81"/>
            <rFont val="微軟正黑體"/>
            <family val="2"/>
            <charset val="136"/>
          </rPr>
          <t>「Morgan Claypool-Collection資訊工程通訊資料庫
*2023(民112)年Springer Nature併購Morgan Claypool，使用權轉移至SpringerLink平台</t>
        </r>
      </text>
    </comment>
    <comment ref="B6" author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text>
        <r>
          <rPr>
            <b/>
            <sz val="12"/>
            <color indexed="81"/>
            <rFont val="標楷體"/>
            <family val="4"/>
            <charset val="136"/>
          </rPr>
          <t>108年整發經費，華藝提供的贈書200本</t>
        </r>
      </text>
    </comment>
    <comment ref="J9" author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      110年「聯合圖書資源共享平台計畫」-HyRead Ebook</t>
        </r>
        <r>
          <rPr>
            <b/>
            <sz val="11"/>
            <color indexed="81"/>
            <rFont val="細明體"/>
            <family val="3"/>
            <charset val="136"/>
          </rPr>
          <t>10</t>
        </r>
        <r>
          <rPr>
            <sz val="9"/>
            <color indexed="81"/>
            <rFont val="細明體"/>
            <family val="3"/>
            <charset val="136"/>
          </rPr>
          <t>冊</t>
        </r>
      </text>
    </comment>
    <comment ref="Q12" authorId="1">
      <text>
        <r>
          <rPr>
            <b/>
            <sz val="9"/>
            <color indexed="81"/>
            <rFont val="Tahoma"/>
            <family val="2"/>
          </rPr>
          <t>108</t>
        </r>
        <r>
          <rPr>
            <b/>
            <sz val="9"/>
            <color indexed="81"/>
            <rFont val="細明體"/>
            <family val="3"/>
            <charset val="136"/>
          </rPr>
          <t>年中部技專聯合圖書資源共享平台計畫</t>
        </r>
      </text>
    </comment>
    <comment ref="R12" authorId="1">
      <text>
        <r>
          <rPr>
            <b/>
            <sz val="9"/>
            <color indexed="81"/>
            <rFont val="Tahoma"/>
            <family val="2"/>
          </rPr>
          <t>110</t>
        </r>
        <r>
          <rPr>
            <b/>
            <sz val="9"/>
            <color indexed="81"/>
            <rFont val="細明體"/>
            <family val="3"/>
            <charset val="136"/>
          </rPr>
          <t>年中部技專聯合圖書資源共享平台計畫</t>
        </r>
      </text>
    </comment>
    <comment ref="B13" authorId="1">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<sst xmlns="http://schemas.openxmlformats.org/spreadsheetml/2006/main" count="793" uniqueCount="382">
  <si>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</si>
  <si>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</si>
  <si>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</si>
  <si>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</si>
  <si>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</si>
  <si>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</si>
  <si>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</si>
  <si>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</si>
  <si>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</si>
  <si>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</si>
  <si>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</si>
  <si>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</si>
  <si>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</si>
  <si>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</si>
  <si>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</si>
  <si>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</si>
  <si>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</si>
  <si>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http://www.airitilibrary.com/</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</si>
  <si>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</si>
  <si>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</si>
  <si>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</si>
  <si>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</si>
  <si>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</si>
  <si>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</si>
  <si>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</si>
  <si>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</si>
  <si>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</si>
  <si>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</si>
  <si>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</si>
  <si>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</si>
  <si>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</si>
  <si>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</si>
  <si>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</si>
  <si>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</si>
  <si>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</si>
  <si>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</si>
  <si>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</si>
  <si>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</si>
  <si>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</si>
  <si>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</si>
  <si>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</si>
  <si>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</si>
  <si>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</si>
  <si>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</si>
  <si>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</si>
  <si>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</si>
  <si>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</si>
  <si>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</si>
  <si>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</si>
  <si>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</si>
  <si>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</si>
  <si>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</si>
  <si>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</si>
  <si>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</si>
  <si>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</si>
  <si>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</si>
  <si>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</si>
  <si>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</si>
  <si>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</si>
  <si>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</si>
  <si>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</si>
  <si>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</si>
  <si>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</si>
  <si>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</si>
  <si>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</si>
  <si>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</si>
  <si>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</si>
  <si>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</si>
  <si>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</si>
  <si>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</si>
  <si>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</si>
  <si>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</si>
  <si>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</si>
  <si>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</si>
  <si>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</si>
  <si>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</si>
  <si>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</si>
  <si>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</si>
  <si>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</si>
  <si>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</si>
  <si>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</si>
  <si>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西文</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</si>
  <si>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</si>
  <si>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</si>
  <si>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</si>
  <si>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</si>
  <si>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</si>
  <si>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</si>
  <si>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</si>
  <si>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</si>
  <si>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</si>
  <si>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</si>
  <si>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</si>
  <si>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</si>
  <si>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</si>
  <si>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</si>
  <si>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</si>
  <si>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</si>
  <si>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</si>
  <si>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</si>
  <si>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</si>
  <si>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2012-</t>
    <phoneticPr fontId="3" type="noConversion"/>
  </si>
  <si>
    <t>2010-</t>
    <phoneticPr fontId="3" type="noConversion"/>
  </si>
  <si>
    <t>更名"中華數字書苑"</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</si>
  <si>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</si>
  <si>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</si>
  <si>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</si>
  <si>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</si>
  <si>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</si>
  <si>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</si>
  <si>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</si>
  <si>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</si>
  <si>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</si>
  <si>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</si>
  <si>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西文電子期刊</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</si>
  <si>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</si>
  <si>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</si>
  <si>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</si>
  <si>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</si>
  <si>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</si>
  <si>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</si>
  <si>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</si>
  <si>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</si>
  <si>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</si>
  <si>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</si>
  <si>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</si>
  <si>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</si>
  <si>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</si>
  <si>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</si>
  <si>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</si>
  <si>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</si>
  <si>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</si>
  <si>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</si>
  <si>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</si>
  <si>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</si>
  <si>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</si>
  <si>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</si>
  <si>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</si>
  <si>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</si>
  <si>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</si>
  <si>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</si>
  <si>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</si>
  <si>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</si>
  <si>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</si>
  <si>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</si>
  <si>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</si>
  <si>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</si>
  <si>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</si>
  <si>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</si>
  <si>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</si>
  <si>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</si>
  <si>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</si>
  <si>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</si>
  <si>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</si>
  <si>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</si>
  <si>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</si>
  <si>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</si>
  <si>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</si>
  <si>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</si>
  <si>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</si>
  <si>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</si>
  <si>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</si>
  <si>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</si>
  <si>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</si>
  <si>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</si>
  <si>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</si>
  <si>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</si>
  <si>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</si>
  <si>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</si>
  <si>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</si>
  <si>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</si>
  <si>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</si>
  <si>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</si>
  <si>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</si>
  <si>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</si>
  <si>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</si>
  <si>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</si>
  <si>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</si>
  <si>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 xml:space="preserve">日治時期圖書全文影像系統 </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</si>
  <si>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</si>
  <si>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</si>
  <si>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</si>
  <si>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</si>
  <si>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</si>
  <si>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</si>
  <si>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</si>
  <si>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</si>
  <si>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</si>
  <si>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</si>
  <si>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</si>
  <si>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訂</t>
  </si>
  <si>
    <t>HyRead台灣全文資料庫</t>
  </si>
  <si>
    <t>HyRead台灣全文資料庫由凌網科技建置，於2009年正式上線營運，為專屬台灣的電子期刊資料庫，收錄的內容以國內學術電子全文為主，共分為綜合、人文、社會、自然、應用與生醫六大主題。</t>
  </si>
  <si>
    <t>動腦雜誌知識庫</t>
    <phoneticPr fontId="3" type="noConversion"/>
  </si>
  <si>
    <t>華藝線上圖書館-AL</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</si>
  <si>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</si>
  <si>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</si>
  <si>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</si>
  <si>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</si>
  <si>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</si>
  <si>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http://hunteq.com/mandu.htm</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</si>
  <si>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</si>
  <si>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</si>
  <si>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</si>
  <si>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贈</t>
  </si>
  <si>
    <t>中央銀行</t>
    <phoneticPr fontId="3" type="noConversion"/>
  </si>
  <si>
    <t>永久使用</t>
  </si>
  <si>
    <t>https://museum.cbc.gov.tw/web/zh-tw</t>
    <phoneticPr fontId="3" type="noConversion"/>
  </si>
  <si>
    <t>續贈</t>
  </si>
  <si>
    <t>空中英語教室影音典藏學習系統(空中英語教室每日頻道)(買斷)</t>
    <phoneticPr fontId="3" type="noConversion"/>
  </si>
  <si>
    <t xml:space="preserve"> </t>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</si>
  <si>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</si>
  <si>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</si>
  <si>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</si>
  <si>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</si>
  <si>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</si>
  <si>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</si>
  <si>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</si>
  <si>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</si>
  <si>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</si>
  <si>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</si>
  <si>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</si>
  <si>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</si>
  <si>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</si>
  <si>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</si>
  <si>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</si>
  <si>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</si>
  <si>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</si>
  <si>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</si>
  <si>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</si>
  <si>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</si>
  <si>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</si>
  <si>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</si>
  <si>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</si>
  <si>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</si>
  <si>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</si>
  <si>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</si>
  <si>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</si>
  <si>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</si>
  <si>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</si>
  <si>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</si>
  <si>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</si>
  <si>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t>中區技職校院聯合電子書共用平台</t>
    <phoneticPr fontId="3" type="noConversion"/>
  </si>
  <si>
    <r>
      <t>2021</t>
    </r>
    <r>
      <rPr>
        <sz val="14"/>
        <color theme="0"/>
        <rFont val="細明體"/>
        <family val="3"/>
        <charset val="136"/>
      </rPr>
      <t>年</t>
    </r>
    <phoneticPr fontId="3" type="noConversion"/>
  </si>
  <si>
    <t>教育部青年發展署</t>
    <phoneticPr fontId="3" type="noConversion"/>
  </si>
  <si>
    <t>空中英語教室影音典藏學習系統-大家說英語每日頻道 /(租賃)</t>
    <phoneticPr fontId="3" type="noConversion"/>
  </si>
  <si>
    <t>行政院原子能委員會</t>
    <phoneticPr fontId="3" type="noConversion"/>
  </si>
  <si>
    <t>HyRead 電子書</t>
    <phoneticPr fontId="3"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</si>
  <si>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3" type="noConversion"/>
  </si>
  <si>
    <t>凌網科技股份有限公司</t>
    <phoneticPr fontId="3" type="noConversion"/>
  </si>
  <si>
    <t>https://twu.ebook.hyread.com.tw/</t>
    <phoneticPr fontId="3" type="noConversion"/>
  </si>
  <si>
    <t>https://www.airitilibrary.com/</t>
    <phoneticPr fontId="3" type="noConversion"/>
  </si>
  <si>
    <t>https://jcr.clarivate.com</t>
  </si>
  <si>
    <t>https://webofknowledge.com/WOS</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</si>
  <si>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phoneticPr fontId="3" type="noConversion"/>
  </si>
  <si>
    <t>https://tccs3.webenglish.tv</t>
  </si>
  <si>
    <t>https://webofknowledge.com/WOS</t>
    <phoneticPr fontId="3" type="noConversion"/>
  </si>
  <si>
    <t>Arts &amp; Humanities Citation Index(A&amp;HCI)藝術與人文引文索引資料庫，包含1,800多種以上涵蓋28種藝術與人文類學科的期刊資訊。內容提供2011年至今年最新資料（10年回溯），每週五天更新。 
功能 
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t>
    <phoneticPr fontId="3" type="noConversion"/>
  </si>
  <si>
    <t>以數位化形式呈現雜誌內容，採用最新的版權保護和數位出版技術，將市面上大家喜歡的雜誌變成電子檔；本次提供遠見雜誌、今周刊、親子天下、經理人月刊和長春藤生活英語等25種雜誌</t>
    <phoneticPr fontId="3" type="noConversion"/>
  </si>
  <si>
    <t>https://www.nature.com/nature/archive/index.html</t>
    <phoneticPr fontId="3" type="noConversion"/>
  </si>
  <si>
    <t>http://firstsearch.oclc.org/FSIPA</t>
    <phoneticPr fontId="3" type="noConversion"/>
  </si>
  <si>
    <t>提供美加地區476多萬篇博碩士論文索引摘要(1637- )，其中可免費瀏覽1997 年後已數位化之論文的前24 頁。
主題範疇：包括理、工、醫、農及人文社會等各類學科。</t>
    <phoneticPr fontId="3" type="noConversion"/>
  </si>
  <si>
    <r>
      <t>2022</t>
    </r>
    <r>
      <rPr>
        <sz val="14"/>
        <color theme="0"/>
        <rFont val="細明體"/>
        <family val="3"/>
        <charset val="136"/>
      </rPr>
      <t>年</t>
    </r>
    <phoneticPr fontId="3" type="noConversion"/>
  </si>
  <si>
    <t>國立台灣大學</t>
    <phoneticPr fontId="3" type="noConversion"/>
  </si>
  <si>
    <t>https://www.lib.ntu.edu.tw/events/2022_RDMLA_class/</t>
  </si>
  <si>
    <t>研究資源管理學習指引  (Research Data Management
Learning Hub)</t>
    <phoneticPr fontId="3" type="noConversion"/>
  </si>
  <si>
    <t>一、為協助全球華語學術研究者及圖書館從業人員建構研究資料管理（RDM）專業涵養，特建置旨揭資源。
(一)RDMLA中英文版線上課程：本校圖書館與Harvard Medical School、Harvard Library、Simmons University等多個學術構構共同合作Research Data Management Librarian Academy （RDMLA），共11個單元課程。
(二)其他學習平台與資源指引：彙整全球RDM重要線上學習資源，以及研究資料典藏庫、各研究生命周期RDM重要概念及相關工具資源等利用指導。
二、本項資源應用多元，使用面向建議如下：
(一)學術研究相關工作者之自學資源：包含研究人員及學術研究支援體系工作人員。
(二)大學教師之授課教材：適用研究方法、研究資料管理等相關課程。
(三)學術圖書館之服務資源：可應用於學科服務、參考諮詢服務、中英文利用指導課程等。</t>
    <phoneticPr fontId="3" type="noConversion"/>
  </si>
  <si>
    <t>銓敘部</t>
    <phoneticPr fontId="3" type="noConversion"/>
  </si>
  <si>
    <t>行政院主計處，提供全國性之各項重要統計資料及經濟指標，提供國人參考運用。</t>
    <phoneticPr fontId="3" type="noConversion"/>
  </si>
  <si>
    <t>HyRead台灣全文資料庫</t>
    <phoneticPr fontId="3" type="noConversion"/>
  </si>
  <si>
    <t>https://www.hyread.com.tw/hyreadnew/</t>
  </si>
  <si>
    <t>亞洲最大的雜誌資料庫收錄 185本+電子雜誌。以提供雜誌現刊為主並涵蓋16大類：商業財經、語言學習、科技科學、家居設計、 旅遊美食、健康樂齡、親子家庭等。</t>
    <phoneticPr fontId="3" type="noConversion"/>
  </si>
  <si>
    <t>在IP範圍內用學校信箱註冊，即可以校外連線使用(網頁版、APP版)</t>
    <phoneticPr fontId="3" type="noConversion"/>
  </si>
  <si>
    <t>111教育部獎補助</t>
    <phoneticPr fontId="3" type="noConversion"/>
  </si>
  <si>
    <t>IP範圍內使用</t>
    <phoneticPr fontId="3" type="noConversion"/>
  </si>
  <si>
    <t>˙飛資得(文崗資訊)                              111教育部獎補助</t>
    <phoneticPr fontId="3" type="noConversion"/>
  </si>
  <si>
    <t>111教育部獎補助</t>
  </si>
  <si>
    <t>˙漢珍數位                             ˙111教育部獎補助</t>
    <phoneticPr fontId="3" type="noConversion"/>
  </si>
  <si>
    <t>為學術性的期刊全文資料庫，內容涵蓋了多樣性的學術研究領域，主題涵蓋：商業、教育、社會科學、健康、心理學、公共衛生、國際關係、法律、藝術、老年人與兒童、女性研究、人文、考古、多元文化、軍事、科學等廣泛涵蓋各學科領域。</t>
    <phoneticPr fontId="3" type="noConversion"/>
  </si>
  <si>
    <t>https://www.proquest.com/?accountid=8092&amp;selectids=1005701,10000025,1006385,1005922</t>
    <phoneticPr fontId="3" type="noConversion"/>
  </si>
  <si>
    <t>https://library.thekono.com/twu/libraries/chinese</t>
    <phoneticPr fontId="3" type="noConversion"/>
  </si>
  <si>
    <t>AEB電子雜誌出版服務平台-Walking Library電子雜誌</t>
    <phoneticPr fontId="3"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</si>
  <si>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3" type="noConversion"/>
  </si>
  <si>
    <t>哈佛商業評論全球繁體中文版影音知識庫</t>
    <phoneticPr fontId="3" type="noConversion"/>
  </si>
  <si>
    <t>Kono Libraries精選誌</t>
  </si>
  <si>
    <t>Kono Libraries精選誌</t>
    <phoneticPr fontId="3" type="noConversion"/>
  </si>
  <si>
    <t>ProQuest-Research Library</t>
  </si>
  <si>
    <t>˙尚儀數位                                     ˙111教育部獎補助</t>
    <phoneticPr fontId="3" type="noConversion"/>
  </si>
  <si>
    <t>https://lib.ppvs.org/twu.html</t>
    <phoneticPr fontId="3" type="noConversion"/>
  </si>
  <si>
    <t>快刀中文相似度比對系統</t>
    <phoneticPr fontId="3" type="noConversion"/>
  </si>
  <si>
    <t>˙首次使用請於入口頁面點選「立即註冊」進入註冊頁面。
˙於註冊頁面，填入學校信箱與相關資料，即可建立帳號密碼，帳號建立完成後，至信箱點選啟用信件即可開通帳號登入使用</t>
    <phoneticPr fontId="3" type="noConversion"/>
  </si>
  <si>
    <t>Concert</t>
    <phoneticPr fontId="3" type="noConversion"/>
  </si>
  <si>
    <t>110、111年教育部臺灣學術電子資源永續發展計畫</t>
  </si>
  <si>
    <t>https:// tccs3.webenglish.tv</t>
    <phoneticPr fontId="3" type="noConversion"/>
  </si>
  <si>
    <t>https://hbr.infolinker.com.tw/index_video.php</t>
    <phoneticPr fontId="3" type="noConversion"/>
  </si>
  <si>
    <t>https://edo.tw/Transfer/SConductor.aspx</t>
    <phoneticPr fontId="3" type="noConversion"/>
  </si>
  <si>
    <t>WOS-Arts &amp; Humanities Citation Index</t>
    <phoneticPr fontId="3" type="noConversion"/>
  </si>
  <si>
    <t>Web of Science- Books Citation Index (BKCI)</t>
    <phoneticPr fontId="3" type="noConversion"/>
  </si>
  <si>
    <t xml:space="preserve">碩睿資訊有限公司 </t>
    <phoneticPr fontId="3" type="noConversion"/>
  </si>
  <si>
    <t>收錄逾104,500 冊編輯精選書籍，且每年新增 10,000 冊新書。包含超過 5,320 萬條引用參考文獻，涵蓋年代自2005年迄今。收錄多學科領域資訊，涵蓋科學、社會科學以及藝術與人文。
分析引文網絡：分析書籍與廣大學術及科學研究間的引文網絡。</t>
    <phoneticPr fontId="3" type="noConversion"/>
  </si>
  <si>
    <t>「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t>
    <phoneticPr fontId="3" type="noConversion"/>
  </si>
  <si>
    <t>CJTD中文學術期刊暨學位論文全文資料庫
CJTD中國大陸學術期刊暨學位論文全文資料庫</t>
    <phoneticPr fontId="3" type="noConversion"/>
  </si>
  <si>
    <t>iRead eBook華藝電子書</t>
    <phoneticPr fontId="3" type="noConversion"/>
  </si>
  <si>
    <t xml:space="preserve">  http://pm.nlx.com/xtf/search?browse-collections=true    </t>
    <phoneticPr fontId="3" type="noConversion"/>
  </si>
  <si>
    <t>EBSCOhost–OmniFile Full Text Select</t>
    <phoneticPr fontId="3" type="noConversion"/>
  </si>
  <si>
    <t>http://search.ebscohost.com/
login.aspx?profile=wilson</t>
    <phoneticPr fontId="3" type="noConversion"/>
  </si>
  <si>
    <t>收錄自1972年3,413種全文核心期刊，內容涵蓋應用科技、藝術、生物農業、教育、普通科學、人文、社會科學、法律、圖書館與資訊情報學、商業等幾乎所有學科領域。</t>
    <phoneticPr fontId="3" type="noConversion"/>
  </si>
  <si>
    <t>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t>
    <phoneticPr fontId="3" type="noConversion"/>
  </si>
  <si>
    <t>書目索引資料庫有其重要性。不論是ArticleFirst還是ECO，其涵蓋的學科領域都是重視回溯型資源的學科。如人類學、社會科學、文化研究、教育、藝術、語言、歷史、文學......等學科，回溯資源都一直為學術研究重點。</t>
    <phoneticPr fontId="3" type="noConversion"/>
  </si>
  <si>
    <t>OCLC FirstSearch–OCLC Collection
(1)ArticleFirst
(2)ECO (A&amp;I)
(3)PapersFirst
(4)ProceedingsFirst
(5)OAIster</t>
    <phoneticPr fontId="3" type="noConversion"/>
  </si>
  <si>
    <t>https://search.proquest.com/
pqdt/advanced/dissertations</t>
    <phoneticPr fontId="3" type="noConversion"/>
  </si>
  <si>
    <t>文獻相似度檢測服務</t>
    <phoneticPr fontId="3" type="noConversion"/>
  </si>
  <si>
    <t>1.可提供比對國內外網頁博碩士論文及期刊文獻。                                                        2.上傳比對文章可支援中、英文語言。
3.平台支援中英文介面。                            
 4.可產出比對結果報告，內容包括相似度百分比數據。</t>
    <phoneticPr fontId="3" type="noConversion"/>
  </si>
  <si>
    <t xml:space="preserve">Airiti Library華藝線上圖書館 </t>
    <phoneticPr fontId="3" type="noConversion"/>
  </si>
  <si>
    <r>
      <t>2023</t>
    </r>
    <r>
      <rPr>
        <sz val="14"/>
        <color theme="0"/>
        <rFont val="細明體"/>
        <family val="3"/>
        <charset val="136"/>
      </rPr>
      <t>年</t>
    </r>
    <phoneticPr fontId="3" type="noConversion"/>
  </si>
  <si>
    <r>
      <t xml:space="preserve">AEB Walking Library電子雜誌出版服務平台                                           </t>
    </r>
    <r>
      <rPr>
        <sz val="8"/>
        <color rgb="FFFF0000"/>
        <rFont val="新細明體"/>
        <family val="1"/>
        <charset val="136"/>
      </rPr>
      <t>(教育部111年度臺灣學術電子資源永續發展計畫)</t>
    </r>
    <phoneticPr fontId="3" type="noConversion"/>
  </si>
  <si>
    <t>ProQuest Dissertations &amp; Theses A&amp;I (PQDT)</t>
    <phoneticPr fontId="3" type="noConversion"/>
  </si>
  <si>
    <t>Nature Archive :1987-1996</t>
    <phoneticPr fontId="3" type="noConversion"/>
  </si>
  <si>
    <t>udn數位閱讀電子書</t>
    <phoneticPr fontId="3" type="noConversion"/>
  </si>
  <si>
    <t>北大方正電子書=Apabi數位資源平臺</t>
    <phoneticPr fontId="3" type="noConversion"/>
  </si>
  <si>
    <t>全民英語通</t>
    <phoneticPr fontId="3" type="noConversion"/>
  </si>
  <si>
    <t>數位化論文典藏聯盟資料庫
Digital Dissertation Consortium(DDC)</t>
    <phoneticPr fontId="3" type="noConversion"/>
  </si>
  <si>
    <t>Intelex_Past Master 法語資料庫</t>
    <phoneticPr fontId="3" type="noConversion"/>
  </si>
  <si>
    <t>買斷(2017)</t>
    <phoneticPr fontId="3" type="noConversion"/>
  </si>
  <si>
    <t>新訂</t>
    <phoneticPr fontId="3" type="noConversion"/>
  </si>
  <si>
    <r>
      <t xml:space="preserve">2022/12/31
</t>
    </r>
    <r>
      <rPr>
        <sz val="9"/>
        <color rgb="FFFF0000"/>
        <rFont val="微軟正黑體"/>
        <family val="2"/>
        <charset val="136"/>
      </rPr>
      <t>(華藝延長中)</t>
    </r>
    <phoneticPr fontId="3" type="noConversion"/>
  </si>
  <si>
    <r>
      <t xml:space="preserve">101年度教育部獎補助
103年度教育部獎補助
104年度教育部獎補助
105年度教育部獎補助
106年度教育部獎補助
107年度教育部獎補助 </t>
    </r>
    <r>
      <rPr>
        <sz val="9"/>
        <color rgb="FFFF0000"/>
        <rFont val="微軟正黑體"/>
        <family val="2"/>
        <charset val="136"/>
      </rPr>
      <t xml:space="preserve">              109年度教育部獎補助</t>
    </r>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</si>
  <si>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9"/>
        <color rgb="FFFF0000"/>
        <rFont val="微軟正黑體"/>
        <family val="2"/>
        <charset val="136"/>
      </rPr>
      <t>CEPS中文電子期刊(2021/01/01-2022/12/31)</t>
    </r>
    <phoneticPr fontId="3" type="noConversion"/>
  </si>
  <si>
    <r>
      <t>103、104、105、106、107、108、109、110、</t>
    </r>
    <r>
      <rPr>
        <sz val="9"/>
        <color rgb="FFFF0000"/>
        <rFont val="微軟正黑體"/>
        <family val="2"/>
        <charset val="136"/>
      </rPr>
      <t>111年度</t>
    </r>
    <r>
      <rPr>
        <sz val="9"/>
        <rFont val="微軟正黑體"/>
        <family val="2"/>
        <charset val="136"/>
      </rPr>
      <t>教育部臺灣學術電子資源永續發展計畫</t>
    </r>
    <phoneticPr fontId="3" type="noConversion"/>
  </si>
  <si>
    <r>
      <t>99年度教育部獎補助
 103年度教育部獎補助 
104年度教育部獎補助
105年度教育部獎補助
106年度教育部獎補助</t>
    </r>
    <r>
      <rPr>
        <sz val="9"/>
        <color rgb="FFFF0000"/>
        <rFont val="微軟正黑體"/>
        <family val="2"/>
        <charset val="136"/>
      </rPr>
      <t xml:space="preserve">
</t>
    </r>
    <r>
      <rPr>
        <sz val="9"/>
        <rFont val="微軟正黑體"/>
        <family val="2"/>
        <charset val="136"/>
      </rPr>
      <t>107年度教育部獎補助</t>
    </r>
    <r>
      <rPr>
        <sz val="9"/>
        <color rgb="FFFF0000"/>
        <rFont val="微軟正黑體"/>
        <family val="2"/>
        <charset val="136"/>
      </rPr>
      <t xml:space="preserve"> 
108年度教育部獎補助</t>
    </r>
    <phoneticPr fontId="3" type="noConversion"/>
  </si>
  <si>
    <r>
      <t xml:space="preserve">原"華藝中文電子書"
2016買斷1363本(2016/11/30啟用)
2017買斷1126本(2017/9/18啟用)
2018買斷1062本(1002為聯盟書+自購60本)(2018/7/19啟用  )                                                      </t>
    </r>
    <r>
      <rPr>
        <sz val="9"/>
        <color rgb="FFFF0000"/>
        <rFont val="微軟正黑體"/>
        <family val="2"/>
        <charset val="136"/>
      </rPr>
      <t>2019買斷480本(贈200本)(2019/10/14啟用  )</t>
    </r>
    <phoneticPr fontId="3" type="noConversion"/>
  </si>
  <si>
    <r>
      <t>102、103、104、105、106、107、108、109、110、</t>
    </r>
    <r>
      <rPr>
        <sz val="9"/>
        <color rgb="FFFF0000"/>
        <rFont val="微軟正黑體"/>
        <family val="2"/>
        <charset val="136"/>
      </rPr>
      <t>111年</t>
    </r>
    <r>
      <rPr>
        <sz val="9"/>
        <rFont val="微軟正黑體"/>
        <family val="2"/>
        <charset val="136"/>
      </rPr>
      <t>教育部度臺灣學術電子資源永續發展計畫</t>
    </r>
    <phoneticPr fontId="3" type="noConversion"/>
  </si>
  <si>
    <r>
      <t xml:space="preserve">鎖校園IP                                            </t>
    </r>
    <r>
      <rPr>
        <sz val="9"/>
        <color rgb="FFFF0000"/>
        <rFont val="微軟正黑體"/>
        <family val="2"/>
        <charset val="136"/>
      </rPr>
      <t>※在校園IP外使用，請先在校園IP註冊，並重新登入，即可使用。</t>
    </r>
    <phoneticPr fontId="3" type="noConversion"/>
  </si>
  <si>
    <r>
      <rPr>
        <sz val="9"/>
        <rFont val="微軟正黑體"/>
        <family val="2"/>
        <charset val="136"/>
      </rPr>
      <t>內容授權: 110年6月1日至111年3月31日
節目進度更新延後Embargo 45天，同時上線20人</t>
    </r>
    <r>
      <rPr>
        <u/>
        <sz val="9"/>
        <rFont val="微軟正黑體"/>
        <family val="2"/>
        <charset val="136"/>
      </rPr>
      <t xml:space="preserve">
</t>
    </r>
    <phoneticPr fontId="3" type="noConversion"/>
  </si>
  <si>
    <r>
      <t>100、103、104、105、106、107、108、109、110、</t>
    </r>
    <r>
      <rPr>
        <sz val="9"/>
        <color rgb="FFFF0000"/>
        <rFont val="微軟正黑體"/>
        <family val="2"/>
        <charset val="136"/>
      </rPr>
      <t>111年度</t>
    </r>
    <r>
      <rPr>
        <sz val="9"/>
        <rFont val="微軟正黑體"/>
        <family val="2"/>
        <charset val="136"/>
      </rPr>
      <t>教育部臺灣學術電子資源永續發展計畫</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</si>
  <si>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108/6/1-119/3/31：108年度                                  
109/6/1-110/3/31：109年度                              
110/6/1-111/3/31：110年度
</t>
    </r>
    <r>
      <rPr>
        <sz val="9"/>
        <color rgb="FFFF0000"/>
        <rFont val="微軟正黑體"/>
        <family val="2"/>
        <charset val="136"/>
      </rPr>
      <t>111/6/1-112/3/31：111年度
 (買斷)</t>
    </r>
    <phoneticPr fontId="3" type="noConversion"/>
  </si>
  <si>
    <r>
      <t>100、103、104、105、106、107、108、109、110、</t>
    </r>
    <r>
      <rPr>
        <sz val="9"/>
        <color rgb="FFFF0000"/>
        <rFont val="微軟正黑體"/>
        <family val="2"/>
        <charset val="136"/>
      </rPr>
      <t>111年度</t>
    </r>
    <r>
      <rPr>
        <sz val="9"/>
        <rFont val="微軟正黑體"/>
        <family val="2"/>
        <charset val="136"/>
      </rPr>
      <t xml:space="preserve">教育部臺灣學術電子資源永續發展計畫
</t>
    </r>
    <r>
      <rPr>
        <sz val="9"/>
        <color rgb="FFFF0000"/>
        <rFont val="微軟正黑體"/>
        <family val="2"/>
        <charset val="136"/>
      </rPr>
      <t>內容授權: 111年6月1日至112年5月31日</t>
    </r>
    <phoneticPr fontId="3" type="noConversion"/>
  </si>
  <si>
    <r>
      <t>103,104,105,106,107,108,109、110、</t>
    </r>
    <r>
      <rPr>
        <sz val="9"/>
        <color rgb="FFFF0000"/>
        <rFont val="微軟正黑體"/>
        <family val="2"/>
        <charset val="136"/>
      </rPr>
      <t>111</t>
    </r>
    <r>
      <rPr>
        <sz val="9"/>
        <rFont val="微軟正黑體"/>
        <family val="2"/>
        <charset val="136"/>
      </rPr>
      <t>年度教育部臺灣學術電子資源永續發展計畫</t>
    </r>
    <r>
      <rPr>
        <sz val="9"/>
        <color rgb="FFFF0000"/>
        <rFont val="微軟正黑體"/>
        <family val="2"/>
        <charset val="136"/>
      </rPr>
      <t>(租賃)</t>
    </r>
    <phoneticPr fontId="3" type="noConversion"/>
  </si>
  <si>
    <r>
      <t xml:space="preserve">鎖校園IP
</t>
    </r>
    <r>
      <rPr>
        <sz val="9"/>
        <color rgb="FFFF0000"/>
        <rFont val="微軟正黑體"/>
        <family val="2"/>
        <charset val="136"/>
      </rPr>
      <t>(買斷:不限人數
永久授權使用)</t>
    </r>
    <phoneticPr fontId="3" type="noConversion"/>
  </si>
  <si>
    <r>
      <t xml:space="preserve">2014/ 2015/ 2016/ 2017/ 2018/ 2019/  </t>
    </r>
    <r>
      <rPr>
        <sz val="9"/>
        <color rgb="FFFF0000"/>
        <rFont val="微軟正黑體"/>
        <family val="2"/>
        <charset val="136"/>
      </rPr>
      <t>2020/ 2021</t>
    </r>
    <r>
      <rPr>
        <sz val="9"/>
        <rFont val="微軟正黑體"/>
        <family val="2"/>
        <charset val="136"/>
      </rPr>
      <t xml:space="preserve">
</t>
    </r>
    <r>
      <rPr>
        <sz val="9"/>
        <color rgb="FFFF0000"/>
        <rFont val="微軟正黑體"/>
        <family val="2"/>
        <charset val="136"/>
      </rPr>
      <t>2021/2022
-(6個月)
買斷</t>
    </r>
    <phoneticPr fontId="3" type="noConversion"/>
  </si>
  <si>
    <r>
      <t>104、105、107、</t>
    </r>
    <r>
      <rPr>
        <sz val="9"/>
        <color rgb="FFFF0000"/>
        <rFont val="微軟正黑體"/>
        <family val="2"/>
        <charset val="136"/>
      </rPr>
      <t>109年度</t>
    </r>
    <r>
      <rPr>
        <sz val="9"/>
        <rFont val="微軟正黑體"/>
        <family val="2"/>
        <charset val="136"/>
      </rPr>
      <t>教育部獎補助</t>
    </r>
    <r>
      <rPr>
        <sz val="9"/>
        <color rgb="FFFF0000"/>
        <rFont val="微軟正黑體"/>
        <family val="2"/>
        <charset val="136"/>
      </rPr>
      <t xml:space="preserve">
111年度教育部臺灣學術電子資源永續發展計畫</t>
    </r>
    <phoneticPr fontId="3" type="noConversion"/>
  </si>
  <si>
    <r>
      <t>104、105、107、</t>
    </r>
    <r>
      <rPr>
        <sz val="9"/>
        <color rgb="FFFF0000"/>
        <rFont val="微軟正黑體"/>
        <family val="2"/>
        <charset val="136"/>
      </rPr>
      <t>109年度</t>
    </r>
    <r>
      <rPr>
        <sz val="9"/>
        <rFont val="微軟正黑體"/>
        <family val="2"/>
        <charset val="136"/>
      </rPr>
      <t xml:space="preserve">教育部獎補助
</t>
    </r>
    <r>
      <rPr>
        <sz val="9"/>
        <color rgb="FFFF0000"/>
        <rFont val="微軟正黑體"/>
        <family val="2"/>
        <charset val="136"/>
      </rPr>
      <t>111年度</t>
    </r>
    <r>
      <rPr>
        <sz val="9"/>
        <rFont val="微軟正黑體"/>
        <family val="2"/>
        <charset val="136"/>
      </rPr>
      <t>教育部臺灣學術電子資源永續發展計畫</t>
    </r>
    <phoneticPr fontId="3" type="noConversion"/>
  </si>
  <si>
    <r>
      <t>教育部106年度「臺灣學術電子資源永續發展計畫」
廠商願意提供延長使用至2018/12/31
教育部107年度「臺灣學術電子資源永續發展計畫」(2019/1/1~2019/12/31)</t>
    </r>
    <r>
      <rPr>
        <sz val="9"/>
        <color rgb="FFFF0000"/>
        <rFont val="微軟正黑體"/>
        <family val="2"/>
        <charset val="136"/>
      </rPr>
      <t xml:space="preserve">
</t>
    </r>
    <r>
      <rPr>
        <sz val="9"/>
        <rFont val="微軟正黑體"/>
        <family val="2"/>
        <charset val="136"/>
      </rPr>
      <t>教育部108年度「臺灣學術電子資源永續發展計畫」</t>
    </r>
    <r>
      <rPr>
        <sz val="9"/>
        <color rgb="FFFF0000"/>
        <rFont val="微軟正黑體"/>
        <family val="2"/>
        <charset val="136"/>
      </rPr>
      <t xml:space="preserve">
教育部109年度「臺灣學術電子資源永續發展計畫」(至20201/12/31) 
110教育部獎補助(2021/11/1-2023/12/31)</t>
    </r>
    <phoneticPr fontId="3" type="noConversion"/>
  </si>
  <si>
    <r>
      <t>108、</t>
    </r>
    <r>
      <rPr>
        <sz val="9"/>
        <color rgb="FFFF0000"/>
        <rFont val="微軟正黑體"/>
        <family val="2"/>
        <charset val="136"/>
      </rPr>
      <t>110年</t>
    </r>
    <r>
      <rPr>
        <sz val="9"/>
        <rFont val="微軟正黑體"/>
        <family val="2"/>
        <charset val="136"/>
      </rPr>
      <t>度教育部獎勵補助款</t>
    </r>
    <phoneticPr fontId="3" type="noConversion"/>
  </si>
  <si>
    <r>
      <t xml:space="preserve">108年度教育部獎勵補助款(2021/6/30)                                          </t>
    </r>
    <r>
      <rPr>
        <sz val="9"/>
        <color rgb="FFFF0000"/>
        <rFont val="微軟正黑體"/>
        <family val="2"/>
        <charset val="136"/>
      </rPr>
      <t>110年度教育部獎勵補助款(2021/7/1-2023/6/30)</t>
    </r>
    <phoneticPr fontId="3" type="noConversion"/>
  </si>
  <si>
    <r>
      <t xml:space="preserve">108年「聯合圖書資源共享平台計畫」-Man'Du16冊                                            </t>
    </r>
    <r>
      <rPr>
        <sz val="9"/>
        <color rgb="FFFF0000"/>
        <rFont val="微軟正黑體"/>
        <family val="2"/>
        <charset val="136"/>
      </rPr>
      <t>110年「聯合圖書資源共享平台計畫」-Man'Du19冊</t>
    </r>
    <phoneticPr fontId="3" type="noConversion"/>
  </si>
  <si>
    <r>
      <t xml:space="preserve">單位合法IP範圍內、外連線或登入使用                                                    </t>
    </r>
    <r>
      <rPr>
        <sz val="9"/>
        <color rgb="FFFF0000"/>
        <rFont val="微軟正黑體"/>
        <family val="2"/>
        <charset val="136"/>
      </rPr>
      <t>*登入輸入圖書館借閱證號(學號/職工證號)</t>
    </r>
    <phoneticPr fontId="3" type="noConversion"/>
  </si>
  <si>
    <r>
      <rPr>
        <sz val="9"/>
        <rFont val="微軟正黑體"/>
        <family val="2"/>
        <charset val="136"/>
      </rPr>
      <t xml:space="preserve">108年「聯合圖書資源共享平台計畫」-HyRead Ebook15冊    </t>
    </r>
    <r>
      <rPr>
        <sz val="9"/>
        <color rgb="FFFF0000"/>
        <rFont val="微軟正黑體"/>
        <family val="2"/>
        <charset val="136"/>
      </rPr>
      <t xml:space="preserve">                                                                   110年「聯合圖書資源共享平台計畫」-HyRead Ebook10冊                                                                   110年度教育部獎勵補助款</t>
    </r>
    <phoneticPr fontId="3" type="noConversion"/>
  </si>
  <si>
    <r>
      <t>110、</t>
    </r>
    <r>
      <rPr>
        <sz val="9"/>
        <color rgb="FFFF0000"/>
        <rFont val="微軟正黑體"/>
        <family val="2"/>
        <charset val="136"/>
      </rPr>
      <t>111年度</t>
    </r>
    <r>
      <rPr>
        <sz val="9"/>
        <rFont val="微軟正黑體"/>
        <family val="2"/>
        <charset val="136"/>
      </rPr>
      <t>教育部臺灣學術電子資源永續發展計畫</t>
    </r>
    <phoneticPr fontId="3" type="noConversion"/>
  </si>
  <si>
    <r>
      <t xml:space="preserve">鎖校園IP                                          </t>
    </r>
    <r>
      <rPr>
        <sz val="9"/>
        <color rgb="FFFF0000"/>
        <rFont val="微軟正黑體"/>
        <family val="2"/>
        <charset val="136"/>
      </rPr>
      <t>※在校園IP外使用，請先在校園IP註冊，並重新登入，即可使用。</t>
    </r>
    <phoneticPr fontId="3" type="noConversion"/>
  </si>
  <si>
    <r>
      <rPr>
        <sz val="9"/>
        <rFont val="微軟正黑體"/>
        <family val="2"/>
        <charset val="136"/>
      </rPr>
      <t>110、</t>
    </r>
    <r>
      <rPr>
        <sz val="9"/>
        <color rgb="FFFF0000"/>
        <rFont val="微軟正黑體"/>
        <family val="2"/>
        <charset val="136"/>
      </rPr>
      <t>111年</t>
    </r>
    <r>
      <rPr>
        <sz val="9"/>
        <rFont val="微軟正黑體"/>
        <family val="2"/>
        <charset val="136"/>
      </rPr>
      <t>教育部臺灣學術電子資源永續發展計畫</t>
    </r>
    <phoneticPr fontId="3" type="noConversion"/>
  </si>
  <si>
    <r>
      <t xml:space="preserve">鎖校園IP                                         </t>
    </r>
    <r>
      <rPr>
        <sz val="9"/>
        <color rgb="FFFF0000"/>
        <rFont val="微軟正黑體"/>
        <family val="2"/>
        <charset val="136"/>
      </rPr>
      <t>81所技職校院統一網址入口共同書櫃，上線人數可同時80人</t>
    </r>
    <phoneticPr fontId="3" type="noConversion"/>
  </si>
  <si>
    <r>
      <rPr>
        <sz val="9"/>
        <rFont val="微軟正黑體"/>
        <family val="2"/>
        <charset val="136"/>
      </rPr>
      <t>110、</t>
    </r>
    <r>
      <rPr>
        <sz val="9"/>
        <color rgb="FFFF0000"/>
        <rFont val="微軟正黑體"/>
        <family val="2"/>
        <charset val="136"/>
      </rPr>
      <t>111年度</t>
    </r>
    <r>
      <rPr>
        <sz val="9"/>
        <rFont val="微軟正黑體"/>
        <family val="2"/>
        <charset val="136"/>
      </rPr>
      <t>教育部臺灣學術電子資源永續發展計畫</t>
    </r>
    <phoneticPr fontId="3" type="noConversion"/>
  </si>
  <si>
    <r>
      <t xml:space="preserve">鎖校園IP
</t>
    </r>
    <r>
      <rPr>
        <sz val="9"/>
        <color rgb="FFFF0000"/>
        <rFont val="微軟正黑體"/>
        <family val="2"/>
        <charset val="136"/>
      </rPr>
      <t>※在校園IP外使用，請先在校園IP註冊，並重新登入，即可使用。</t>
    </r>
    <phoneticPr fontId="3" type="noConversion"/>
  </si>
  <si>
    <r>
      <t xml:space="preserve">2022/10/22
</t>
    </r>
    <r>
      <rPr>
        <sz val="9"/>
        <color rgb="FFFF0000"/>
        <rFont val="微軟正黑體"/>
        <family val="2"/>
        <charset val="136"/>
      </rPr>
      <t>(2022/10/5開通)</t>
    </r>
    <phoneticPr fontId="3" type="noConversion"/>
  </si>
  <si>
    <r>
      <t xml:space="preserve">碩睿資訊有限公司
</t>
    </r>
    <r>
      <rPr>
        <sz val="9"/>
        <color rgb="FFFF0000"/>
        <rFont val="微軟正黑體"/>
        <family val="2"/>
        <charset val="136"/>
      </rPr>
      <t>111年</t>
    </r>
    <r>
      <rPr>
        <sz val="9"/>
        <rFont val="微軟正黑體"/>
        <family val="2"/>
        <charset val="136"/>
      </rPr>
      <t xml:space="preserve">臺灣學術電子資源永續發展計畫 </t>
    </r>
    <phoneticPr fontId="3" type="noConversion"/>
  </si>
  <si>
    <r>
      <t xml:space="preserve">鎖校園IP
</t>
    </r>
    <r>
      <rPr>
        <sz val="9"/>
        <color rgb="FFFF0000"/>
        <rFont val="微軟正黑體"/>
        <family val="2"/>
        <charset val="136"/>
      </rPr>
      <t>同時上線人數10個</t>
    </r>
    <phoneticPr fontId="3" type="noConversion"/>
  </si>
  <si>
    <t>ProQuest-Research Library            
學術性期刊全文資料庫</t>
    <phoneticPr fontId="3" type="noConversion"/>
  </si>
  <si>
    <t>Naxos Music Library《拿索斯‧古典音樂圖書館》</t>
  </si>
  <si>
    <t xml:space="preserve">aNaxos Music Library《拿索斯古典音樂圖書館》總收藏量超過166,210張隨選音樂(Music on Demand)鐳射唱片，包括整個「拿索斯」、「馬可勃羅」、及「Da Capo」、Analekta, ARC, Artek, BIS, Bridge Records, CBC, Celestial Harmonies, EMI, Warner, Sony, First Edition, Gimell, Hänssler Classic, Toccata Classics等920系列Labels，超過14,000位作曲家之作品，含超過2,605,875首樂曲，未來將出版的新唱片亦會自動加入，每月將陸續增加1,150張以上新專集(約12,000首)
</t>
  </si>
  <si>
    <t>藝術</t>
  </si>
  <si>
    <t>九如江記圖書有限公司</t>
  </si>
  <si>
    <t>試用</t>
  </si>
  <si>
    <t>Concert</t>
  </si>
  <si>
    <t>Naxos Music Library - Jazz《拿索斯‧線上爵士樂圖書館》</t>
  </si>
  <si>
    <t>aNaxos Music Library-Jazz《拿索斯線上爵士樂圖書館》 總收藏量超過21,390張隨選爵士樂唱片，包含五百多位爵士樂手及作曲家之作品，304系列Labels，含（爵士Jazz）、（藍調Blues）and（節奏藍調R&amp;B），超過240,924首樂曲，包括全球最大的爵士廠牌Fantasy旗下之22品牌：Prestige、Riverside、Contemporary、Milestone、Pablo、New Jazz、Galaxy、Jazzland、Fantasy Volt、Good Time Jazz、Bluesville、Specialty、Stax、Takoma與「Naxos Jazz」、「Da Capo」爵士系列。</t>
  </si>
  <si>
    <t>Naxos Spoken Word Library《拿索斯有聲書圖書館》</t>
  </si>
  <si>
    <t>《拿索斯線上有聲書》（Naxos AudioBook）收錄內容含古今文學、小說、寓言、傳記、歷史、藝術、音樂、戲劇、宗教、商管、哲學、運動休閒與教育等多樣化的主題，每年發行近200張專輯。提供了13,498本以上之有聲書，其中含英語(12,204本)、法語(1,174本)、德語(22本)、葡萄牙語(11本) 、西班牙語(21本) 、 華語(66本)提供學生便捷的語文學習素材。</t>
  </si>
  <si>
    <t>Naxos Video Library          《拿索斯‧古典音樂影片圖書館》</t>
  </si>
  <si>
    <t>aNaxos Video Library提供超過3,575個古典音樂表演、戲劇與芭蕾現場演奏之影片與全文資料。可預先訂做個人喜愛章節與片段、場景。個人播放清單的編輯與新增並支援字幕達五種不同語言、字幕與影片同步演出、透過種類、角色、作曲家、演奏家、作品與節日來檢索。兩種視訊串流品質：每秒700 Kbs以及每秒高達2 Mbps的高品質視訊並可支援PC和Mac電腦播放。</t>
  </si>
  <si>
    <t>Naxos Music Library World《拿索斯‧民族音樂圖書館》</t>
  </si>
  <si>
    <t>收錄150個國家的民族音樂，超過1,500個文化表演團體，32,000位音樂家，提供多元文化的民族音樂，透過民族音樂的記錄、保存與傳播讓使用者認識不同族群的文化，參與、並認並欣賞知自身的文化遺產。使用者可透過簡易的搜尋引擎查找音樂作品，並可隨選組合多首樂曲自製Playlist，可作為個人聆聽與教學之教材。</t>
  </si>
  <si>
    <t>帳號: STPIadmin
密碼: Summer@2023                              (注意大小寫)</t>
    <phoneticPr fontId="3" type="noConversion"/>
  </si>
  <si>
    <t>https://www.naxosmusiclibrary.com/world/</t>
    <phoneticPr fontId="3" type="noConversion"/>
  </si>
  <si>
    <t>https://www.naxosvideolibrary.com/</t>
    <phoneticPr fontId="3" type="noConversion"/>
  </si>
  <si>
    <t>https://www.naxosspokenwordlibrary.com/</t>
    <phoneticPr fontId="3" type="noConversion"/>
  </si>
  <si>
    <t>https://www.naxosmusiclibrary.com/jazz/</t>
    <phoneticPr fontId="3" type="noConversion"/>
  </si>
  <si>
    <t>https://www.naxosmusiclibrary.com/</t>
    <phoneticPr fontId="3" type="noConversion"/>
  </si>
  <si>
    <t>無</t>
    <phoneticPr fontId="3" type="noConversion"/>
  </si>
  <si>
    <t>依照廠商提供清單(2023/05)</t>
    <phoneticPr fontId="3" type="noConversion"/>
  </si>
  <si>
    <t>依照廠商提供清單(2023/06)</t>
    <phoneticPr fontId="3" type="noConversion"/>
  </si>
  <si>
    <t>2023/6/30到期</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</si>
</sst>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_-;\-* #,##0_-;_-* &quot;-&quot;??_-;_-@_-"/>
  </numFmts>
  <fonts count="39">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color rgb="FFFF0000"/>
      <name val="新細明體"/>
      <family val="1"/>
      <charset val="136"/>
    </font>
    <font>
      <sz val="10"/>
      <color theme="0"/>
      <name val="新細明體"/>
      <family val="1"/>
      <charset val="136"/>
      <scheme val="minor"/>
    </font>
    <font>
      <sz val="18"/>
      <color rgb="FFFF0000"/>
      <name val="新細明體"/>
      <family val="1"/>
      <charset val="136"/>
    </font>
    <font>
      <sz val="9"/>
      <color indexed="81"/>
      <name val="Tahoma"/>
      <family val="2"/>
    </font>
    <font>
      <b/>
      <sz val="9"/>
      <color indexed="81"/>
      <name val="Tahoma"/>
      <family val="2"/>
    </font>
    <font>
      <sz val="9"/>
      <color indexed="81"/>
      <name val="細明體"/>
      <family val="3"/>
      <charset val="136"/>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sz val="14"/>
      <color theme="0"/>
      <name val="細明體"/>
      <family val="3"/>
      <charset val="136"/>
    </font>
    <font>
      <sz val="8"/>
      <name val="新細明體"/>
      <family val="1"/>
      <charset val="136"/>
    </font>
    <font>
      <b/>
      <sz val="12"/>
      <name val="新細明體"/>
      <family val="1"/>
      <charset val="136"/>
    </font>
    <font>
      <b/>
      <sz val="11"/>
      <color indexed="81"/>
      <name val="細明體"/>
      <family val="3"/>
      <charset val="136"/>
    </font>
    <font>
      <sz val="10"/>
      <name val="微軟正黑體"/>
      <family val="2"/>
      <charset val="136"/>
    </font>
    <font>
      <sz val="12"/>
      <name val="微軟正黑體"/>
      <family val="2"/>
      <charset val="136"/>
    </font>
    <font>
      <sz val="9"/>
      <name val="微軟正黑體"/>
      <family val="2"/>
      <charset val="136"/>
    </font>
    <font>
      <u/>
      <sz val="9"/>
      <name val="微軟正黑體"/>
      <family val="2"/>
      <charset val="136"/>
    </font>
    <font>
      <sz val="8"/>
      <color rgb="FFFF0000"/>
      <name val="新細明體"/>
      <family val="1"/>
      <charset val="136"/>
    </font>
    <font>
      <b/>
      <sz val="11"/>
      <name val="細明體"/>
      <family val="3"/>
      <charset val="136"/>
    </font>
    <font>
      <sz val="9"/>
      <color rgb="FFFF0000"/>
      <name val="微軟正黑體"/>
      <family val="2"/>
      <charset val="136"/>
    </font>
    <font>
      <sz val="9"/>
      <color indexed="81"/>
      <name val="微軟正黑體"/>
      <family val="2"/>
      <charset val="136"/>
    </font>
    <font>
      <b/>
      <sz val="9"/>
      <color indexed="81"/>
      <name val="微軟正黑體"/>
      <family val="2"/>
      <charset val="136"/>
    </font>
    <font>
      <b/>
      <sz val="9"/>
      <name val="微軟正黑體"/>
      <family val="2"/>
      <charset val="136"/>
    </font>
    <font>
      <u/>
      <sz val="9"/>
      <color indexed="12"/>
      <name val="微軟正黑體"/>
      <family val="2"/>
      <charset val="136"/>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5" fillId="0" borderId="0">
      <alignment vertical="center"/>
    </xf>
    <xf numFmtId="0" fontId="6" fillId="0" borderId="0" applyNumberFormat="0" applyFill="0" applyBorder="0" applyAlignment="0" applyProtection="0"/>
    <xf numFmtId="43" fontId="1" fillId="0" borderId="0" applyFont="0" applyFill="0" applyBorder="0" applyAlignment="0" applyProtection="0">
      <alignment vertical="center"/>
    </xf>
  </cellStyleXfs>
  <cellXfs count="82">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8"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14" fontId="9" fillId="0" borderId="0" xfId="0" applyNumberFormat="1" applyFont="1" applyFill="1"/>
    <xf numFmtId="0" fontId="0" fillId="0" borderId="0" xfId="0" applyAlignment="1">
      <alignment horizontal="center" vertical="center"/>
    </xf>
    <xf numFmtId="0" fontId="8" fillId="0" borderId="1" xfId="0" applyFont="1" applyBorder="1"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76" fontId="0" fillId="0" borderId="1" xfId="5" applyNumberFormat="1" applyFont="1" applyBorder="1" applyAlignment="1">
      <alignment vertical="center"/>
    </xf>
    <xf numFmtId="176" fontId="8" fillId="3" borderId="1" xfId="5" applyNumberFormat="1" applyFont="1" applyFill="1" applyBorder="1" applyAlignment="1">
      <alignment vertical="center"/>
    </xf>
    <xf numFmtId="176" fontId="8" fillId="3" borderId="2" xfId="5" applyNumberFormat="1" applyFont="1" applyFill="1" applyBorder="1" applyAlignment="1">
      <alignment vertical="center"/>
    </xf>
    <xf numFmtId="176" fontId="0" fillId="0" borderId="2" xfId="5" applyNumberFormat="1" applyFont="1" applyBorder="1" applyAlignment="1">
      <alignment vertical="center"/>
    </xf>
    <xf numFmtId="0" fontId="0" fillId="0" borderId="0" xfId="0" applyAlignment="1">
      <alignment wrapText="1"/>
    </xf>
    <xf numFmtId="0" fontId="14" fillId="5" borderId="1" xfId="0" applyFont="1" applyFill="1" applyBorder="1" applyAlignment="1">
      <alignment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4" fillId="5" borderId="1" xfId="0" applyFont="1" applyFill="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horizontal="right" vertical="center" wrapText="1"/>
    </xf>
    <xf numFmtId="176" fontId="16" fillId="0" borderId="1" xfId="5" applyNumberFormat="1" applyFont="1" applyBorder="1" applyAlignment="1">
      <alignment horizontal="right" vertical="center" wrapText="1"/>
    </xf>
    <xf numFmtId="176" fontId="16" fillId="0" borderId="1" xfId="5" applyNumberFormat="1" applyFont="1" applyBorder="1" applyAlignment="1">
      <alignment horizontal="right" vertical="center"/>
    </xf>
    <xf numFmtId="0" fontId="17" fillId="0" borderId="1" xfId="0" applyFont="1" applyBorder="1" applyAlignment="1">
      <alignment horizontal="left" vertical="center" wrapText="1"/>
    </xf>
    <xf numFmtId="0" fontId="16" fillId="0" borderId="1" xfId="0" applyFont="1" applyBorder="1" applyAlignment="1">
      <alignment horizontal="right" vertical="center"/>
    </xf>
    <xf numFmtId="176" fontId="19" fillId="6" borderId="1" xfId="5" applyNumberFormat="1" applyFont="1" applyFill="1" applyBorder="1" applyAlignment="1">
      <alignment horizontal="center" wrapText="1"/>
    </xf>
    <xf numFmtId="176" fontId="20" fillId="6" borderId="1" xfId="5" applyNumberFormat="1" applyFont="1" applyFill="1" applyBorder="1" applyAlignment="1">
      <alignment vertical="center" wrapText="1"/>
    </xf>
    <xf numFmtId="176" fontId="20" fillId="6" borderId="1" xfId="5" applyNumberFormat="1" applyFont="1" applyFill="1" applyBorder="1" applyAlignment="1">
      <alignment wrapText="1"/>
    </xf>
    <xf numFmtId="176" fontId="20" fillId="6" borderId="1" xfId="5" applyNumberFormat="1" applyFont="1" applyFill="1" applyBorder="1" applyAlignment="1"/>
    <xf numFmtId="176" fontId="0" fillId="0" borderId="0" xfId="0" applyNumberFormat="1"/>
    <xf numFmtId="0" fontId="25" fillId="0" borderId="0" xfId="0" applyFont="1"/>
    <xf numFmtId="0" fontId="26" fillId="2" borderId="1" xfId="0" applyFont="1" applyFill="1" applyBorder="1" applyAlignment="1">
      <alignment horizontal="center" vertical="center"/>
    </xf>
    <xf numFmtId="176" fontId="8" fillId="0" borderId="1" xfId="5" applyNumberFormat="1" applyFont="1" applyBorder="1" applyAlignment="1">
      <alignment horizontal="right" vertical="center"/>
    </xf>
    <xf numFmtId="176" fontId="18" fillId="6" borderId="1" xfId="5" applyNumberFormat="1" applyFont="1" applyFill="1" applyBorder="1" applyAlignment="1">
      <alignment vertical="center"/>
    </xf>
    <xf numFmtId="0" fontId="29" fillId="0" borderId="1" xfId="0" applyFont="1" applyFill="1" applyBorder="1" applyAlignment="1">
      <alignment horizontal="center" vertical="center" wrapText="1"/>
    </xf>
    <xf numFmtId="0" fontId="30" fillId="0" borderId="1" xfId="0" applyFont="1" applyFill="1" applyBorder="1" applyAlignment="1">
      <alignment vertical="center"/>
    </xf>
    <xf numFmtId="0" fontId="30" fillId="0" borderId="1" xfId="0" applyFont="1" applyFill="1" applyBorder="1" applyAlignment="1">
      <alignment vertical="center" wrapText="1"/>
    </xf>
    <xf numFmtId="0" fontId="31" fillId="0" borderId="1" xfId="1" applyFont="1" applyFill="1" applyBorder="1" applyAlignment="1" applyProtection="1">
      <alignment vertical="center"/>
    </xf>
    <xf numFmtId="0" fontId="30" fillId="0" borderId="1" xfId="1" applyFont="1" applyFill="1" applyBorder="1" applyAlignment="1" applyProtection="1">
      <alignment vertical="center" wrapText="1"/>
    </xf>
    <xf numFmtId="0" fontId="31" fillId="0" borderId="1" xfId="1" applyFont="1" applyFill="1" applyBorder="1" applyAlignment="1" applyProtection="1">
      <alignment vertical="center" wrapText="1"/>
    </xf>
    <xf numFmtId="0" fontId="30" fillId="0" borderId="1" xfId="0" applyFont="1" applyFill="1" applyBorder="1" applyAlignment="1">
      <alignment vertical="top" wrapText="1"/>
    </xf>
    <xf numFmtId="0" fontId="30" fillId="0" borderId="1" xfId="0" applyFont="1" applyFill="1" applyBorder="1" applyAlignment="1">
      <alignment horizontal="left" vertical="center" wrapText="1"/>
    </xf>
    <xf numFmtId="0" fontId="33" fillId="2" borderId="1" xfId="0" applyFont="1" applyFill="1" applyBorder="1" applyAlignment="1">
      <alignment horizontal="center" vertical="center"/>
    </xf>
    <xf numFmtId="0" fontId="33" fillId="2"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4" borderId="1" xfId="0" applyFont="1" applyFill="1" applyBorder="1" applyAlignment="1">
      <alignment horizontal="center" vertical="center" wrapText="1"/>
    </xf>
    <xf numFmtId="0" fontId="29" fillId="4" borderId="1" xfId="0" applyFont="1" applyFill="1" applyBorder="1" applyAlignment="1">
      <alignment vertical="center" wrapText="1"/>
    </xf>
    <xf numFmtId="0" fontId="28" fillId="4" borderId="1" xfId="0" applyFont="1" applyFill="1" applyBorder="1" applyAlignment="1">
      <alignment vertical="center" wrapText="1"/>
    </xf>
    <xf numFmtId="14" fontId="29" fillId="4" borderId="1" xfId="0" applyNumberFormat="1" applyFont="1" applyFill="1" applyBorder="1" applyAlignment="1">
      <alignment horizontal="center" vertical="center" wrapText="1"/>
    </xf>
    <xf numFmtId="0" fontId="37" fillId="2" borderId="1" xfId="0" applyFont="1" applyFill="1" applyBorder="1" applyAlignment="1">
      <alignment horizontal="center" vertical="center"/>
    </xf>
    <xf numFmtId="0" fontId="37" fillId="2" borderId="1" xfId="0" applyFont="1" applyFill="1" applyBorder="1" applyAlignment="1">
      <alignment horizontal="center" vertical="center" wrapText="1"/>
    </xf>
    <xf numFmtId="0" fontId="30" fillId="0" borderId="1" xfId="0" applyFont="1" applyFill="1" applyBorder="1" applyAlignment="1">
      <alignment horizontal="center" vertical="center"/>
    </xf>
    <xf numFmtId="14" fontId="30" fillId="0" borderId="1" xfId="0" applyNumberFormat="1" applyFont="1" applyFill="1" applyBorder="1" applyAlignment="1">
      <alignment horizontal="center" vertical="center"/>
    </xf>
    <xf numFmtId="14"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14" fontId="30" fillId="0" borderId="1" xfId="0" applyNumberFormat="1" applyFont="1" applyFill="1" applyBorder="1" applyAlignment="1">
      <alignment vertical="center" wrapText="1"/>
    </xf>
    <xf numFmtId="0" fontId="38" fillId="0" borderId="1" xfId="1" applyFont="1" applyFill="1" applyBorder="1" applyAlignment="1" applyProtection="1">
      <alignment vertical="center" wrapText="1"/>
    </xf>
    <xf numFmtId="0" fontId="37" fillId="0" borderId="1" xfId="0" applyFont="1" applyFill="1" applyBorder="1" applyAlignment="1">
      <alignment vertical="center" wrapText="1"/>
    </xf>
    <xf numFmtId="0" fontId="30" fillId="0" borderId="1" xfId="0" applyFont="1" applyFill="1" applyBorder="1" applyAlignment="1">
      <alignment horizontal="left" vertical="center"/>
    </xf>
    <xf numFmtId="0" fontId="34" fillId="0" borderId="1" xfId="0" applyFont="1" applyFill="1" applyBorder="1" applyAlignment="1">
      <alignment horizontal="left" vertical="center" wrapText="1"/>
    </xf>
    <xf numFmtId="0" fontId="34" fillId="0" borderId="1" xfId="0" applyFont="1" applyFill="1" applyBorder="1" applyAlignment="1">
      <alignment vertical="center" wrapText="1"/>
    </xf>
    <xf numFmtId="0" fontId="30" fillId="7" borderId="1" xfId="0" applyFont="1" applyFill="1" applyBorder="1" applyAlignment="1">
      <alignment horizontal="center" vertical="center"/>
    </xf>
    <xf numFmtId="0" fontId="30" fillId="7" borderId="1" xfId="0" applyFont="1" applyFill="1" applyBorder="1" applyAlignment="1">
      <alignment vertical="center" wrapText="1"/>
    </xf>
    <xf numFmtId="0" fontId="29" fillId="7" borderId="1" xfId="0" applyFont="1" applyFill="1" applyBorder="1" applyAlignment="1">
      <alignment horizontal="center" vertical="center" wrapText="1"/>
    </xf>
    <xf numFmtId="0" fontId="30" fillId="7" borderId="1" xfId="0" applyFont="1" applyFill="1" applyBorder="1" applyAlignment="1">
      <alignment horizontal="center" vertical="center" wrapText="1"/>
    </xf>
    <xf numFmtId="14" fontId="30" fillId="7" borderId="1" xfId="0" applyNumberFormat="1" applyFont="1" applyFill="1" applyBorder="1" applyAlignment="1">
      <alignment horizontal="center" vertical="center" wrapText="1"/>
    </xf>
    <xf numFmtId="0" fontId="30" fillId="7" borderId="1" xfId="0" applyFont="1" applyFill="1" applyBorder="1" applyAlignment="1">
      <alignment horizontal="left" vertical="center" wrapText="1"/>
    </xf>
    <xf numFmtId="0" fontId="30" fillId="4" borderId="1" xfId="0" applyFont="1" applyFill="1" applyBorder="1" applyAlignment="1">
      <alignment horizontal="center" vertical="center"/>
    </xf>
    <xf numFmtId="0" fontId="38" fillId="7" borderId="1" xfId="1" applyFont="1" applyFill="1" applyBorder="1" applyAlignment="1" applyProtection="1">
      <alignment horizontal="left" vertical="center" wrapText="1"/>
    </xf>
    <xf numFmtId="0" fontId="10" fillId="0" borderId="5" xfId="0" applyFont="1" applyBorder="1" applyAlignment="1">
      <alignment horizontal="left" vertical="center" wrapText="1"/>
    </xf>
    <xf numFmtId="0" fontId="10" fillId="0" borderId="5" xfId="0" applyFont="1" applyBorder="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3" fontId="8" fillId="0" borderId="1" xfId="0" applyNumberFormat="1" applyFont="1" applyBorder="1" applyAlignment="1">
      <alignment horizontal="right" vertical="center"/>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5110.44083078704" createdVersion="4" refreshedVersion="4" minRefreshableVersion="3" recordCount="70">
  <cacheSource type="worksheet">
    <worksheetSource ref="A1:M71" sheet="2023年6月可用"/>
  </cacheSource>
  <cacheFields count="13">
    <cacheField name="序號" numFmtId="0">
      <sharedItems containsSemiMixedTypes="0" containsString="0" containsNumber="1" containsInteger="1" minValue="1" maxValue="70"/>
    </cacheField>
    <cacheField name="資料庫/電子書平台名稱" numFmtId="0">
      <sharedItems count="70">
        <s v="Airiti Library華藝線上圖書館 "/>
        <s v="CJTD中文學術期刊暨學位論文全文資料庫_x000a_CJTD中國大陸學術期刊暨學位論文全文資料庫"/>
        <s v="Intelex_Past Master 法語資料庫"/>
        <s v="iRead eBook華藝電子書"/>
        <s v="Journal Citation Report (JCR)"/>
        <s v="Kafkas Werke "/>
        <s v="Oxford Journals Archives (OJA)"/>
        <s v="Schillers Werke"/>
        <s v="TAO臺灣學智慧藏電子書"/>
        <s v="udn數位閱讀電子書"/>
        <s v="Web of Science"/>
        <s v="中區技職校院聯合電子書共用平台"/>
        <s v="中國西南少數民族資料庫"/>
        <s v="中華民國主計法規及相關規定"/>
        <s v="中華民國統計資訊網"/>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買斷)"/>
        <s v="空中英語教室影音典藏學習系統-大家說英語每日頻道 /(租賃)"/>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eBird Taiwan : 線上賞鳥紀錄資料庫 "/>
        <s v="《Man' Du 漫讀》電子書 "/>
        <s v="中央銀行券幣數位博物館"/>
        <s v="HyRead 電子書"/>
        <s v="哈佛商業評論全球繁體中文版影音知識庫"/>
        <s v="WOS-Arts &amp; Humanities Citation Index"/>
        <s v="AEB電子雜誌出版服務平台-Walking Library電子雜誌"/>
        <s v="研究資源管理學習指引  (Research Data Management_x000a_Learning Hub)"/>
        <s v="Kono Libraries精選誌"/>
        <s v="ProQuest-Research Library            _x000a_學術性期刊全文資料庫"/>
        <s v="快刀中文相似度比對系統"/>
        <s v="Web of Science- Books Citation Index (BKCI)"/>
        <s v="EBSCOhost–OmniFile Full Text Select"/>
        <s v="Nature Archive :1987-1996"/>
        <s v="OCLC FirstSearch–OCLC Collection_x000a_(1)ArticleFirst_x000a_(2)ECO (A&amp;I)_x000a_(3)PapersFirst_x000a_(4)ProceedingsFirst_x000a_(5)OAIster"/>
        <s v="ProQuest Dissertations &amp; Theses A&amp;I (PQDT)"/>
        <s v="Naxos Music Library《拿索斯‧古典音樂圖書館》"/>
        <s v="Naxos Music Library - Jazz《拿索斯‧線上爵士樂圖書館》"/>
        <s v="Naxos Spoken Word Library《拿索斯有聲書圖書館》"/>
        <s v="Naxos Video Library          《拿索斯‧古典音樂影片圖書館》"/>
        <s v="Naxos Music Library World《拿索斯‧民族音樂圖書館》"/>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2-03-02T00:00:00" maxDate="2023-05-31T00:00:00"/>
    </cacheField>
    <cacheField name="到期日期" numFmtId="0">
      <sharedItems containsDate="1" containsMixedTypes="1" minDate="2023-07-23T00:00:00" maxDate="2024-05-01T00:00:00"/>
    </cacheField>
    <cacheField name="來源" numFmtId="0">
      <sharedItems containsBlank="1"/>
    </cacheField>
    <cacheField name="續訂情況" numFmtId="0">
      <sharedItems/>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0">
  <r>
    <n v="1"/>
    <x v="0"/>
    <m/>
    <x v="0"/>
    <s v="綜合"/>
    <s v="鎖校園IP"/>
    <s v="2012-"/>
    <s v="2022/12/31_x000a_(華藝延長中)"/>
    <s v="101年度教育部獎補助_x000a_103年度教育部獎補助_x000a_104年度教育部獎補助_x000a_105年度教育部獎補助_x000a_106年度教育部獎補助_x000a_107年度教育部獎補助               109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x v="1"/>
    <m/>
    <x v="0"/>
    <s v="綜合"/>
    <s v="鎖校園IP"/>
    <d v="2017-11-14T00:00:00"/>
    <d v="2023-11-13T00:00:00"/>
    <s v="103、104、105、106、107、108、109、110、111年度教育部臺灣學術電子資源永續發展計畫"/>
    <s v="續贈"/>
    <s v="贈"/>
    <s v="續贈"/>
    <s v="https://www.airitilibrary.com/"/>
  </r>
  <r>
    <n v="3"/>
    <x v="2"/>
    <m/>
    <x v="1"/>
    <s v="綜合"/>
    <m/>
    <d v="2012-03-02T00:00:00"/>
    <s v="買斷"/>
    <s v="國科會法語研究計畫"/>
    <s v="續贈"/>
    <s v="贈"/>
    <m/>
    <s v="  http://pm.nlx.com/xtf/search?browse-collections=true    "/>
  </r>
  <r>
    <n v="4"/>
    <x v="3"/>
    <m/>
    <x v="0"/>
    <s v="綜合"/>
    <s v="鎖校園IP"/>
    <s v="2010-"/>
    <s v="買斷"/>
    <s v="99年度教育部獎補助_x000a_ 103年度教育部獎補助 _x000a_104年度教育部獎補助_x000a_105年度教育部獎補助_x000a_106年度教育部獎補助_x000a_107年度教育部獎補助 _x000a_108年度教育部獎補助"/>
    <s v="續訂"/>
    <s v="訂"/>
    <s v="原&quot;華藝中文電子書&quot;_x000a_2016買斷1363本(2016/11/30啟用)_x000a_2017買斷1126本(2017/9/18啟用)_x000a_2018買斷1062本(1002為聯盟書+自購60本)(2018/7/19啟用  )                                                      2019買斷480本(贈200本)(2019/10/14啟用  )"/>
    <s v="http://www.airitibooks.com/"/>
  </r>
  <r>
    <n v="5"/>
    <x v="4"/>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3-10-17T00:00:00"/>
    <s v="102、103、104、105、106、107、108、109、110、111年教育部度臺灣學術電子資源永續發展計畫"/>
    <s v="續贈"/>
    <s v="贈"/>
    <s v="102、103、104、105、106、107、108、109、110、111年教育部度臺灣學術電子資源永續發展計畫"/>
    <s v="https://jcr.clarivate.com"/>
  </r>
  <r>
    <n v="6"/>
    <x v="5"/>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x v="6"/>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8"/>
    <x v="7"/>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9"/>
    <x v="8"/>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0"/>
    <x v="9"/>
    <m/>
    <x v="0"/>
    <s v="綜合"/>
    <m/>
    <d v="2012-03-02T00:00:00"/>
    <s v="買斷"/>
    <s v="99年教育部獎補助款"/>
    <s v="續訂"/>
    <s v="訂"/>
    <m/>
    <s v="http://reading.udn.com/libnew/Index.do?U_ID=tit_x000a_http://reading.udn.com/lib/tit "/>
  </r>
  <r>
    <n v="11"/>
    <x v="10"/>
    <s v=" "/>
    <x v="1"/>
    <s v="綜合"/>
    <s v="鎖校園IP                                            ※在校園IP外使用，請先在校園IP註冊，並重新登入，即可使用。"/>
    <d v="2019-10-22T00:00:00"/>
    <d v="2023-10-21T00:00:00"/>
    <s v="102、103、104、105、106、107、108、109、110、111年教育部度臺灣學術電子資源永續發展計畫"/>
    <s v="續贈"/>
    <s v="贈"/>
    <s v="102、103、104、105、106、107、108、109、110、111年教育部度臺灣學術電子資源永續發展計畫"/>
    <s v="https://webofknowledge.com/WOS"/>
  </r>
  <r>
    <n v="12"/>
    <x v="11"/>
    <m/>
    <x v="0"/>
    <s v="綜合"/>
    <s v="鎖校園IP"/>
    <n v="2012"/>
    <s v="永久使用"/>
    <s v="102中區技職校院區域教學資源中心聯合圖書資源共享平台計畫"/>
    <s v="續贈"/>
    <s v="贈"/>
    <s v="2012授權使用工研院產經中心60冊"/>
    <s v="http://twu.ebook.hyread.com.tw/index.jsp"/>
  </r>
  <r>
    <n v="13"/>
    <x v="12"/>
    <m/>
    <x v="0"/>
    <s v="通識"/>
    <m/>
    <m/>
    <s v="免費授權"/>
    <s v="免費授權使用"/>
    <s v="續贈"/>
    <s v="贈"/>
    <m/>
    <s v="http://ndweb.iis.sinica.edu.tw/race_public/index.htm"/>
  </r>
  <r>
    <n v="14"/>
    <x v="13"/>
    <s v="中華民國主計處提供主計相關法規與判例、解釋。"/>
    <x v="0"/>
    <s v="法律"/>
    <s v="無限制"/>
    <m/>
    <s v="永久"/>
    <s v="行政院主計總處"/>
    <s v="續贈"/>
    <s v="贈"/>
    <m/>
    <s v="http://law.dgbas.gov.tw/"/>
  </r>
  <r>
    <n v="15"/>
    <x v="14"/>
    <s v="行政院主計處，提供全國性之各項重要統計資料及經濟指標，提供國人參考運用。"/>
    <x v="0"/>
    <s v="綜合"/>
    <s v="無限制"/>
    <m/>
    <s v="永久"/>
    <s v="行政院主計總處"/>
    <s v="續贈"/>
    <s v="贈"/>
    <m/>
    <s v="http://www1.stat.gov.tw/mp.asp?mp=3  "/>
  </r>
  <r>
    <n v="16"/>
    <x v="15"/>
    <s v="由台灣證卷交易所彙整之國內上市櫃之基本資料、各項統計報表、股權異動等資訊，提供國內投資人參考運用"/>
    <x v="0"/>
    <s v="商管類_x000a_"/>
    <s v="無限制"/>
    <m/>
    <s v="永久"/>
    <s v="台灣證卷交易所"/>
    <s v="續贈"/>
    <s v="贈"/>
    <m/>
    <s v="http://mops.twse.com.tw/mops/web/index"/>
  </r>
  <r>
    <n v="17"/>
    <x v="16"/>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x v="0"/>
    <s v="通識"/>
    <s v="無限制"/>
    <m/>
    <s v="免費授權"/>
    <s v="免費授權使用"/>
    <s v="續贈"/>
    <s v="贈"/>
    <s v="國立臺灣圖書館"/>
    <s v="http://stfj.ntl.edu.tw/"/>
  </r>
  <r>
    <n v="18"/>
    <x v="17"/>
    <m/>
    <x v="0"/>
    <s v="綜合"/>
    <m/>
    <d v="2012-03-02T00:00:00"/>
    <s v="買斷"/>
    <s v="教育部獎補助款"/>
    <s v="續訂"/>
    <s v="訂"/>
    <s v="更名&quot;中華數字書苑&quot;"/>
    <s v="http://cec.lib.apabi.com/List.asp?lang=big5&amp;DocGroupID=2"/>
  </r>
  <r>
    <n v="19"/>
    <x v="18"/>
    <m/>
    <x v="0"/>
    <s v="綜合"/>
    <m/>
    <m/>
    <s v="免費授權"/>
    <s v="免費授權使用"/>
    <s v="續贈"/>
    <s v="贈"/>
    <m/>
    <s v="http://ebooks.lib.ntu.edu.tw/Home/ListBooks"/>
  </r>
  <r>
    <n v="20"/>
    <x v="19"/>
    <m/>
    <x v="0"/>
    <s v="綜合"/>
    <s v="鎖校園IP"/>
    <d v="2012-03-02T00:00:00"/>
    <s v="買斷"/>
    <s v="100年度教育部獎補助"/>
    <s v="續訂"/>
    <s v="訂"/>
    <m/>
    <s v=" http://140.130.161.198/eng/ "/>
  </r>
  <r>
    <n v="21"/>
    <x v="20"/>
    <s v="為考試院所綜整建置之全國人事法規資料庫，內容包含法律、法律命令、行政規則及法規名稱中英文對照等資訊"/>
    <x v="0"/>
    <s v="法律"/>
    <s v="無限制"/>
    <m/>
    <s v="永久"/>
    <s v="考試院"/>
    <s v="續贈"/>
    <s v="贈"/>
    <m/>
    <s v="http://weblaw.exam.gov.tw/"/>
  </r>
  <r>
    <n v="22"/>
    <x v="21"/>
    <s v="提供全國各類刑法規檢索，內容包括法規類別、判例檢索、兩岸協議等資源，為全國最完之法規資料庫。_x000a_"/>
    <x v="0"/>
    <s v="綜合"/>
    <s v="無限制"/>
    <m/>
    <s v="永久"/>
    <s v="法務部全國法規資料庫工作小組"/>
    <s v="續贈"/>
    <s v="贈"/>
    <m/>
    <s v="http://law.moj.gov.tw/"/>
  </r>
  <r>
    <n v="23"/>
    <x v="22"/>
    <m/>
    <x v="0"/>
    <s v="通識"/>
    <m/>
    <m/>
    <s v="免費//授權"/>
    <s v="免費授權使用"/>
    <s v="續贈"/>
    <s v="贈"/>
    <m/>
    <s v="http://archeodata.sinica.edu.tw/index.html"/>
  </r>
  <r>
    <n v="24"/>
    <x v="23"/>
    <m/>
    <x v="0"/>
    <s v="通識"/>
    <m/>
    <m/>
    <s v="免費授權"/>
    <s v="免費授權使用"/>
    <s v="續贈"/>
    <s v="贈"/>
    <m/>
    <s v="http://rub.ihp.sinica.edu.tw/"/>
  </r>
  <r>
    <n v="25"/>
    <x v="24"/>
    <s v="內容授權: 110年6月1日至111年3月31日_x000a_節目進度更新延後Embargo 45天，同時上線20人_x000a_"/>
    <x v="0"/>
    <s v="綜合"/>
    <s v="鎖校園IP"/>
    <d v="2020-06-01T00:00:00"/>
    <s v="買斷"/>
    <s v="100、103、104、105、106、107、108、109、110、111年度教育部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_x000a_108/6/1-119/3/31：108年度                                  _x000a_109/6/1-110/3/31：109年度                              _x000a_110/6/1-111/3/31：110年度_x000a_111/6/1-112/3/31：111年度_x000a_ (買斷)"/>
    <s v="https://tccs3.webenglish.tv"/>
  </r>
  <r>
    <n v="26"/>
    <x v="25"/>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_x000a_"/>
    <x v="0"/>
    <s v="綜合"/>
    <s v="鎖校園IP"/>
    <d v="2020-05-31T00:00:00"/>
    <d v="2023-10-12T00:00:00"/>
    <s v="100、103、104、105、106、107、108、109、110、111年度教育部臺灣學術電子資源永續發展計畫_x000a_內容授權: 111年6月1日至112年5月31日"/>
    <s v="續贈"/>
    <s v="贈"/>
    <s v="103,104,105,106,107,108,109、110、111年度教育部臺灣學術電子資源永續發展計畫(租賃)"/>
    <s v="https:// tccs3.webenglish.tv"/>
  </r>
  <r>
    <n v="27"/>
    <x v="26"/>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_x000a_(買斷:不限人數_x000a_永久授權使用)"/>
    <m/>
    <s v="2014/ 2015/ 2016/ 2017/ 2018/ 2019/  2020/ 2021_x000a_2021/2022_x000a_-(6個月)_x000a_買斷"/>
    <s v="104、105、107、109年度教育部獎補助_x000a_111年度教育部臺灣學術電子資源永續發展計畫"/>
    <s v="續訂"/>
    <s v="訂"/>
    <s v="104、105、107、109年度教育部獎補助_x000a_111年度教育部臺灣學術電子資源永續發展計畫"/>
    <s v=" http://hunteq.com/brain.htm"/>
  </r>
  <r>
    <n v="28"/>
    <x v="27"/>
    <m/>
    <x v="0"/>
    <s v="通識"/>
    <m/>
    <m/>
    <s v="免費授權"/>
    <s v="免費授權使用"/>
    <s v="續贈"/>
    <s v="贈"/>
    <m/>
    <s v="http://npmhost.npm.gov.tw/tts/npmmeta/RB/RB.html"/>
  </r>
  <r>
    <n v="29"/>
    <x v="28"/>
    <m/>
    <x v="0"/>
    <s v="綜合"/>
    <m/>
    <m/>
    <s v="免費授權"/>
    <s v="南華大學免費授權使用"/>
    <s v="續贈"/>
    <s v="贈"/>
    <m/>
    <s v="http://libibmap.nhu.edu.tw/citesys/"/>
  </r>
  <r>
    <n v="30"/>
    <x v="29"/>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1"/>
    <x v="30"/>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2"/>
    <x v="31"/>
    <m/>
    <x v="0"/>
    <s v="通識"/>
    <m/>
    <m/>
    <s v="免費授權"/>
    <s v="國科會經費補助"/>
    <s v="續贈"/>
    <s v="贈"/>
    <m/>
    <s v="http://tcsd.lib.ntu.edu.tw/"/>
  </r>
  <r>
    <n v="33"/>
    <x v="32"/>
    <m/>
    <x v="0"/>
    <s v="通識"/>
    <m/>
    <m/>
    <s v="免費授權"/>
    <s v="國科會經費補助"/>
    <s v="續贈"/>
    <s v="贈"/>
    <m/>
    <s v="http://tadels.law.ntu.edu.tw/"/>
  </r>
  <r>
    <n v="34"/>
    <x v="33"/>
    <m/>
    <x v="1"/>
    <s v="綜合"/>
    <s v="鎖校園IP"/>
    <d v="2013-08-27T00:00:00"/>
    <s v="買斷(2017)"/>
    <s v="99教育部獎補助款訂購_x000a_103年教育部獎勵補助_x000a_106年教育部獎勵補助"/>
    <s v="續訂"/>
    <s v="訂"/>
    <s v="106年新增200筆"/>
    <s v="http://www.pqdd.sinica.edu.tw/"/>
  </r>
  <r>
    <n v="35"/>
    <x v="34"/>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6"/>
    <x v="35"/>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續贈"/>
    <s v="贈"/>
    <m/>
    <s v="http://penews.ntupes.edu.tw/cgi-bin/gs32/gsweb.cgi/login?o=dwebmge&amp;cache=1510220027585"/>
  </r>
  <r>
    <n v="37"/>
    <x v="36"/>
    <s v="協助全國學子認識國父，瞭解我國立國精神。內容包含「三民主義全文檢索系統」及《國父全集》與《國父年譜》電子書"/>
    <x v="0"/>
    <s v="總類"/>
    <s v="無限制"/>
    <d v="2017-11-01T00:00:00"/>
    <s v="永久"/>
    <m/>
    <s v="續贈"/>
    <s v="贈"/>
    <m/>
    <s v="http://sunology.yatsen.gov.tw   "/>
  </r>
  <r>
    <n v="38"/>
    <x v="37"/>
    <s v="典藏為數可觀的日治時期孤本圖書，包含產業、政治、經濟、社會、醫學、歷史、宗教等方面之圖書，提供讀者利用_x000a_"/>
    <x v="0"/>
    <s v="總類"/>
    <s v="無限制"/>
    <d v="2017-11-01T00:00:00"/>
    <s v="永久"/>
    <m/>
    <s v="續贈"/>
    <s v="贈"/>
    <m/>
    <s v="http://stfb.ntl.edu.tw/cgi-bin/gs32/gsweb.cgi/login?o=dwebmge   "/>
  </r>
  <r>
    <n v="39"/>
    <x v="38"/>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0"/>
    <x v="39"/>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1"/>
    <x v="40"/>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2"/>
    <x v="41"/>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3"/>
    <x v="42"/>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4"/>
    <x v="43"/>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5"/>
    <x v="44"/>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6"/>
    <x v="45"/>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7"/>
    <x v="46"/>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48"/>
    <x v="47"/>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3-12-31T00:00:00"/>
    <s v="教育部106年度「臺灣學術電子資源永續發展計畫」_x000a_廠商願意提供延長使用至2018/12/31_x000a_教育部107年度「臺灣學術電子資源永續發展計畫」(2019/1/1~2019/12/31)_x000a_教育部108年度「臺灣學術電子資源永續發展計畫」_x000a_教育部109年度「臺灣學術電子資源永續發展計畫」(至20201/12/31) _x000a_110教育部獎補助(2021/11/1-2023/12/31)"/>
    <s v="新訂"/>
    <s v="訂"/>
    <m/>
    <s v="http://www.airitiplagchecker.com/"/>
  </r>
  <r>
    <n v="49"/>
    <x v="48"/>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續贈"/>
    <s v="贈"/>
    <m/>
    <s v="https://gpss.tipo.gov.tw/"/>
  </r>
  <r>
    <n v="50"/>
    <x v="49"/>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續贈"/>
    <s v="贈"/>
    <m/>
    <s v="https://ebird.org/taiwan/home"/>
  </r>
  <r>
    <n v="51"/>
    <x v="50"/>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贈"/>
    <s v="贈"/>
    <s v="108年「聯合圖書資源共享平台計畫」-Man'Du16冊                                            110年「聯合圖書資源共享平台計畫」-Man'Du19冊"/>
    <s v="http://hunteq.com/mandu.htm"/>
  </r>
  <r>
    <n v="52"/>
    <x v="51"/>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續贈"/>
    <s v="贈"/>
    <m/>
    <s v="https://museum.cbc.gov.tw/web/zh-tw"/>
  </r>
  <r>
    <n v="53"/>
    <x v="52"/>
    <s v="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
    <x v="0"/>
    <s v="綜合"/>
    <s v="單位合法IP範圍內、外連線或登入使用                                                    *登入輸入圖書館借閱證號(學號/職工證號)"/>
    <d v="2021-07-09T00:00:00"/>
    <s v="永久使用"/>
    <s v="凌網科技股份有限公司"/>
    <s v="續訂"/>
    <s v="訂"/>
    <s v="108年「聯合圖書資源共享平台計畫」-HyRead Ebook15冊                                                                       110年「聯合圖書資源共享平台計畫」-HyRead Ebook10冊                                                                   110年度教育部獎勵補助款"/>
    <s v="https://twu.ebook.hyread.com.tw/"/>
  </r>
  <r>
    <n v="54"/>
    <x v="53"/>
    <s v="收錄超過300段以上國際級大師精彩的演講或對談影音，讓使用者可以與大師面對面，聽大師現身說法講述觀念精華。每段英文影片提供中文字幕及中文逐字稿，部分內容更提供英文逐字稿，可以訓練英文聽力。"/>
    <x v="0"/>
    <s v="綜合"/>
    <s v="鎖校園IP"/>
    <d v="2021-09-22T00:00:00"/>
    <d v="2023-10-20T00:00:00"/>
    <s v="110、111年度教育部臺灣學術電子資源永續發展計畫"/>
    <s v="續贈"/>
    <s v="贈"/>
    <s v="110、111年度教育部臺灣學術電子資源永續發展計畫"/>
    <s v="https://hbr.infolinker.com.tw/index_video.php"/>
  </r>
  <r>
    <n v="55"/>
    <x v="54"/>
    <s v="Arts &amp; Humanities Citation Index(A&amp;HCI)藝術與人文引文索引資料庫，包含1,800多種以上涵蓋28種藝術與人文類學科的期刊資訊。內容提供2011年至今年最新資料（10年回溯），每週五天更新。 _x000a_功能 _x000a_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
    <x v="1"/>
    <s v="綜合"/>
    <s v="鎖校園IP                                          ※在校園IP外使用，請先在校園IP註冊，並重新登入，即可使用。"/>
    <d v="2021-10-18T00:00:00"/>
    <d v="2023-11-03T00:00:00"/>
    <s v="110、111年教育部臺灣學術電子資源永續發展計畫"/>
    <s v="續贈"/>
    <s v="贈"/>
    <s v="110、111年教育部臺灣學術電子資源永續發展計畫"/>
    <s v="https://webofknowledge.com/WOS"/>
  </r>
  <r>
    <n v="56"/>
    <x v="55"/>
    <s v="以數位化形式呈現雜誌內容，採用最新的版權保護和數位出版技術，將市面上大家喜歡的雜誌變成電子檔；本次提供遠見雜誌、今周刊、親子天下、經理人月刊和長春藤生活英語等25種雜誌"/>
    <x v="0"/>
    <s v="綜合"/>
    <s v="鎖校園IP                                         81所技職校院統一網址入口共同書櫃，上線人數可同時80人"/>
    <d v="2021-10-27T00:00:00"/>
    <d v="2023-11-22T00:00:00"/>
    <s v="110、111年度教育部臺灣學術電子資源永續發展計畫"/>
    <s v="續贈"/>
    <s v="贈"/>
    <s v="110、111年度教育部臺灣學術電子資源永續發展計畫"/>
    <s v="https://edo.tw/Transfer/SConductor.aspx"/>
  </r>
  <r>
    <n v="57"/>
    <x v="56"/>
    <s v="一、為協助全球華語學術研究者及圖書館從業人員建構研究資料管理（RDM）專業涵養，特建置旨揭資源。_x000a_(一)RDMLA中英文版線上課程：本校圖書館與Harvard Medical School、Harvard Library、Simmons University等多個學術構構共同合作Research Data Management Librarian Academy （RDMLA），共11個單元課程。_x000a_(二)其他學習平台與資源指引：彙整全球RDM重要線上學習資源，以及研究資料典藏庫、各研究生命周期RDM重要概念及相關工具資源等利用指導。_x000a_二、本項資源應用多元，使用面向建議如下：_x000a_(一)學術研究相關工作者之自學資源：包含研究人員及學術研究支援體系工作人員。_x000a_(二)大學教師之授課教材：適用研究方法、研究資料管理等相關課程。_x000a_(三)學術圖書館之服務資源：可應用於學科服務、參考諮詢服務、中英文利用指導課程等。"/>
    <x v="0"/>
    <s v="綜合"/>
    <m/>
    <d v="2022-01-04T00:00:00"/>
    <s v="永久使用"/>
    <s v="國立台灣大學"/>
    <s v="續贈"/>
    <s v="贈"/>
    <s v="國立台灣大學"/>
    <s v="https://www.lib.ntu.edu.tw/events/2022_RDMLA_class/"/>
  </r>
  <r>
    <n v="58"/>
    <x v="57"/>
    <s v="亞洲最大的雜誌資料庫收錄 185本+電子雜誌。以提供雜誌現刊為主並涵蓋16大類：商業財經、語言學習、科技科學、家居設計、 旅遊美食、健康樂齡、親子家庭等。"/>
    <x v="0"/>
    <s v="綜合"/>
    <s v="在IP範圍內用學校信箱註冊，即可以校外連線使用(網頁版、APP版)"/>
    <d v="2022-04-01T00:00:00"/>
    <d v="2024-04-30T00:00:00"/>
    <s v="˙飛資得(文崗資訊)                              111教育部獎補助"/>
    <s v="新訂"/>
    <s v="訂"/>
    <s v="111教育部獎補助"/>
    <s v="https://library.thekono.com/twu/libraries/chinese"/>
  </r>
  <r>
    <n v="59"/>
    <x v="58"/>
    <s v="為學術性的期刊全文資料庫，內容涵蓋了多樣性的學術研究領域，主題涵蓋：商業、教育、社會科學、健康、心理學、公共衛生、國際關係、法律、藝術、老年人與兒童、女性研究、人文、考古、多元文化、軍事、科學等廣泛涵蓋各學科領域。"/>
    <x v="1"/>
    <s v="綜合"/>
    <s v="IP範圍內使用"/>
    <d v="2022-05-01T00:00:00"/>
    <d v="2024-04-30T00:00:00"/>
    <s v="˙漢珍數位                             ˙111教育部獎補助"/>
    <s v="新訂"/>
    <s v="訂"/>
    <s v="111教育部獎補助"/>
    <s v="https://www.proquest.com/?accountid=8092&amp;selectids=1005701,10000025,1006385,1005922"/>
  </r>
  <r>
    <n v="60"/>
    <x v="59"/>
    <s v="1.可提供比對國內外網頁博碩士論文及期刊文獻。                                                        2.上傳比對文章可支援中、英文語言。_x000a_3.平台支援中英文介面。                            _x000a_ 4.可產出比對結果報告，內容包括相似度百分比數據。"/>
    <x v="0"/>
    <s v="綜合"/>
    <s v="˙首次使用請於入口頁面點選「立即註冊」進入註冊頁面。_x000a_˙於註冊頁面，填入學校信箱與相關資料，即可建立帳號密碼，帳號建立完成後，至信箱點選啟用信件即可開通帳號登入使用"/>
    <d v="2022-08-22T00:00:00"/>
    <d v="2023-08-31T00:00:00"/>
    <s v="˙尚儀數位                                     ˙111教育部獎補助"/>
    <s v="新訂"/>
    <s v="訂"/>
    <s v="111教育部獎補助"/>
    <s v="https://lib.ppvs.org/twu.html"/>
  </r>
  <r>
    <n v="61"/>
    <x v="60"/>
    <s v="收錄逾104,500 冊編輯精選書籍，且每年新增 10,000 冊新書。包含超過 5,320 萬條引用參考文獻，涵蓋年代自2005年迄今。收錄多學科領域資訊，涵蓋科學、社會科學以及藝術與人文。_x000a_分析引文網絡：分析書籍與廣大學術及科學研究間的引文網絡。"/>
    <x v="1"/>
    <s v="綜合"/>
    <s v="鎖校園IP_x000a_※在校園IP外使用，請先在校園IP註冊，並重新登入，即可使用。"/>
    <s v="2022/10/22_x000a_(2022/10/5開通)"/>
    <d v="2023-10-21T00:00:00"/>
    <s v="碩睿資訊有限公司 "/>
    <s v="新贈"/>
    <s v="贈"/>
    <s v="碩睿資訊有限公司_x000a_111年臺灣學術電子資源永續發展計畫 "/>
    <s v="https://webofknowledge.com/WOS"/>
  </r>
  <r>
    <n v="62"/>
    <x v="61"/>
    <s v="收錄自1972年3,413種全文核心期刊，內容涵蓋應用科技、藝術、生物農業、教育、普通科學、人文、社會科學、法律、圖書館與資訊情報學、商業等幾乎所有學科領域。"/>
    <x v="1"/>
    <s v="綜合"/>
    <s v="鎖校園IP_x000a_同時上線人數10個"/>
    <d v="2022-12-15T00:00:00"/>
    <d v="2023-12-31T00:00:00"/>
    <s v="Concert"/>
    <s v="新贈"/>
    <s v="贈"/>
    <s v="Concert"/>
    <s v="http://search.ebscohost.com/_x000a_login.aspx?profile=wilson"/>
  </r>
  <r>
    <n v="63"/>
    <x v="62"/>
    <s v="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
    <x v="1"/>
    <s v="綜合"/>
    <s v="鎖校園IP"/>
    <d v="2022-12-15T00:00:00"/>
    <d v="2023-12-31T00:00:00"/>
    <s v="Concert"/>
    <s v="新贈"/>
    <s v="贈"/>
    <s v="Concert"/>
    <s v="https://www.nature.com/nature/archive/index.html"/>
  </r>
  <r>
    <n v="64"/>
    <x v="63"/>
    <s v="書目索引資料庫有其重要性。不論是ArticleFirst還是ECO，其涵蓋的學科領域都是重視回溯型資源的學科。如人類學、社會科學、文化研究、教育、藝術、語言、歷史、文學......等學科，回溯資源都一直為學術研究重點。"/>
    <x v="1"/>
    <s v="綜合"/>
    <s v="鎖校園IP"/>
    <d v="2022-12-15T00:00:00"/>
    <d v="2023-12-31T00:00:00"/>
    <s v="Concert"/>
    <s v="新贈"/>
    <s v="贈"/>
    <s v="Concert"/>
    <s v="http://firstsearch.oclc.org/FSIPA"/>
  </r>
  <r>
    <n v="65"/>
    <x v="64"/>
    <s v="提供美加地區476多萬篇博碩士論文索引摘要(1637- )，其中可免費瀏覽1997 年後已數位化之論文的前24 頁。_x000a_主題範疇：包括理、工、醫、農及人文社會等各類學科。"/>
    <x v="1"/>
    <s v="綜合"/>
    <s v="鎖校園IP"/>
    <d v="2022-12-15T00:00:00"/>
    <d v="2023-12-31T00:00:00"/>
    <s v="Concert"/>
    <s v="新贈"/>
    <s v="贈"/>
    <s v="Concert"/>
    <s v="https://search.proquest.com/_x000a_pqdt/advanced/dissertations"/>
  </r>
  <r>
    <n v="66"/>
    <x v="65"/>
    <s v="aNaxos Music Library《拿索斯古典音樂圖書館》總收藏量超過166,210張隨選音樂(Music on Demand)鐳射唱片，包括整個「拿索斯」、「馬可勃羅」、及「Da Capo」、Analekta, ARC, Artek, BIS, Bridge Records, CBC, Celestial Harmonies, EMI, Warner, Sony, First Edition, Gimell, Hänssler Classic, Toccata Classics等920系列Labels，超過14,000位作曲家之作品，含超過2,605,875首樂曲，未來將出版的新唱片亦會自動加入，每月將陸續增加1,150張以上新專集(約12,000首)_x000a_"/>
    <x v="1"/>
    <s v="藝術"/>
    <s v="帳號: STPIadmin_x000a_密碼: Summer@2023                              (注意大小寫)"/>
    <d v="2023-05-30T00:00:00"/>
    <d v="2023-07-23T00:00:00"/>
    <s v="九如江記圖書有限公司"/>
    <s v="試用"/>
    <s v="試用"/>
    <s v="Concert"/>
    <s v="https://www.naxosmusiclibrary.com/"/>
  </r>
  <r>
    <n v="67"/>
    <x v="66"/>
    <s v="aNaxos Music Library-Jazz《拿索斯線上爵士樂圖書館》 總收藏量超過21,390張隨選爵士樂唱片，包含五百多位爵士樂手及作曲家之作品，304系列Labels，含（爵士Jazz）、（藍調Blues）and（節奏藍調R&amp;B），超過240,924首樂曲，包括全球最大的爵士廠牌Fantasy旗下之22品牌：Prestige、Riverside、Contemporary、Milestone、Pablo、New Jazz、Galaxy、Jazzland、Fantasy Volt、Good Time Jazz、Bluesville、Specialty、Stax、Takoma與「Naxos Jazz」、「Da Capo」爵士系列。"/>
    <x v="1"/>
    <s v="藝術"/>
    <s v="帳號: STPIadmin_x000a_密碼: Summer@2023                              (注意大小寫)"/>
    <d v="2023-05-30T00:00:00"/>
    <d v="2023-07-23T00:00:00"/>
    <s v="九如江記圖書有限公司"/>
    <s v="試用"/>
    <s v="試用"/>
    <s v="Concert"/>
    <s v="https://www.naxosmusiclibrary.com/jazz/"/>
  </r>
  <r>
    <n v="68"/>
    <x v="67"/>
    <s v="《拿索斯線上有聲書》（Naxos AudioBook）收錄內容含古今文學、小說、寓言、傳記、歷史、藝術、音樂、戲劇、宗教、商管、哲學、運動休閒與教育等多樣化的主題，每年發行近200張專輯。提供了13,498本以上之有聲書，其中含英語(12,204本)、法語(1,174本)、德語(22本)、葡萄牙語(11本) 、西班牙語(21本) 、 華語(66本)提供學生便捷的語文學習素材。"/>
    <x v="1"/>
    <s v="藝術"/>
    <s v="帳號: STPIadmin_x000a_密碼: Summer@2023                              (注意大小寫)"/>
    <d v="2023-05-30T00:00:00"/>
    <d v="2023-07-23T00:00:00"/>
    <s v="九如江記圖書有限公司"/>
    <s v="試用"/>
    <s v="試用"/>
    <s v="Concert"/>
    <s v="https://www.naxosspokenwordlibrary.com/"/>
  </r>
  <r>
    <n v="69"/>
    <x v="68"/>
    <s v="aNaxos Video Library提供超過3,575個古典音樂表演、戲劇與芭蕾現場演奏之影片與全文資料。可預先訂做個人喜愛章節與片段、場景。個人播放清單的編輯與新增並支援字幕達五種不同語言、字幕與影片同步演出、透過種類、角色、作曲家、演奏家、作品與節日來檢索。兩種視訊串流品質：每秒700 Kbs以及每秒高達2 Mbps的高品質視訊並可支援PC和Mac電腦播放。"/>
    <x v="1"/>
    <s v="藝術"/>
    <s v="帳號: STPIadmin_x000a_密碼: Summer@2023                              (注意大小寫)"/>
    <d v="2023-05-30T00:00:00"/>
    <d v="2023-07-23T00:00:00"/>
    <s v="九如江記圖書有限公司"/>
    <s v="試用"/>
    <s v="試用"/>
    <s v="Concert"/>
    <s v="https://www.naxosvideolibrary.com/"/>
  </r>
  <r>
    <n v="70"/>
    <x v="69"/>
    <s v="收錄150個國家的民族音樂，超過1,500個文化表演團體，32,000位音樂家，提供多元文化的民族音樂，透過民族音樂的記錄、保存與傳播讓使用者認識不同族群的文化，參與、並認並欣賞知自身的文化遺產。使用者可透過簡易的搜尋引擎查找音樂作品，並可隨選組合多首樂曲自製Playlist，可作為個人聆聽與教學之教材。"/>
    <x v="1"/>
    <s v="藝術"/>
    <s v="帳號: STPIadmin_x000a_密碼: Summer@2023                              (注意大小寫)"/>
    <d v="2023-05-30T00:00:00"/>
    <d v="2023-07-23T00:00:00"/>
    <s v="九如江記圖書有限公司"/>
    <s v="試用"/>
    <s v="試用"/>
    <s v="Concert"/>
    <s v="https://www.naxosmusiclibrary.com/worl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4"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3">
    <pivotField showAll="0"/>
    <pivotField dataField="1" showAll="0">
      <items count="71">
        <item x="50"/>
        <item x="55"/>
        <item x="0"/>
        <item x="44"/>
        <item x="1"/>
        <item x="46"/>
        <item x="49"/>
        <item x="61"/>
        <item x="45"/>
        <item x="52"/>
        <item x="2"/>
        <item x="3"/>
        <item x="4"/>
        <item x="5"/>
        <item x="57"/>
        <item x="62"/>
        <item x="66"/>
        <item x="69"/>
        <item x="65"/>
        <item x="67"/>
        <item x="68"/>
        <item x="63"/>
        <item x="6"/>
        <item x="41"/>
        <item x="64"/>
        <item x="58"/>
        <item x="7"/>
        <item x="38"/>
        <item x="8"/>
        <item x="40"/>
        <item x="39"/>
        <item x="42"/>
        <item x="43"/>
        <item x="9"/>
        <item x="10"/>
        <item x="60"/>
        <item x="54"/>
        <item x="36"/>
        <item x="51"/>
        <item x="11"/>
        <item x="12"/>
        <item x="13"/>
        <item x="14"/>
        <item x="15"/>
        <item x="47"/>
        <item x="16"/>
        <item x="37"/>
        <item x="17"/>
        <item x="19"/>
        <item x="20"/>
        <item x="21"/>
        <item x="48"/>
        <item x="22"/>
        <item x="59"/>
        <item x="23"/>
        <item x="24"/>
        <item x="25"/>
        <item x="53"/>
        <item x="56"/>
        <item x="26"/>
        <item x="27"/>
        <item x="28"/>
        <item x="29"/>
        <item x="18"/>
        <item x="30"/>
        <item x="31"/>
        <item x="32"/>
        <item x="33"/>
        <item x="34"/>
        <item x="35"/>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books.com/" TargetMode="External"/><Relationship Id="rId39"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400" TargetMode="External"/><Relationship Id="rId42" Type="http://schemas.openxmlformats.org/officeDocument/2006/relationships/comments" Target="../comments1.x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FUNC310" TargetMode="External"/><Relationship Id="rId38" Type="http://schemas.openxmlformats.org/officeDocument/2006/relationships/hyperlink" Target="http://www.airitiplagchecker.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sunology.yatsen.gov.tw/" TargetMode="External"/><Relationship Id="rId41" Type="http://schemas.openxmlformats.org/officeDocument/2006/relationships/vmlDrawing" Target="../drawings/vmlDrawing1.vm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3000000001E000000000" TargetMode="External"/><Relationship Id="rId37" Type="http://schemas.openxmlformats.org/officeDocument/2006/relationships/hyperlink" Target="http://huso.stpi.narl.org.tw/husoc/husokm?!!FUNC340" TargetMode="External"/><Relationship Id="rId40"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penews.ntupes.edu.tw/cgi-bin/gs32/gsweb.cgi/login?o=dwebmge&amp;cache=1510220027585" TargetMode="External"/><Relationship Id="rId36"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huso.stpi.narl.org.tw/husoc/husokm?000EF3030001000100000000000021C00000001E00000000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twu.ebook.hyread.com.tw/index.jsp" TargetMode="External"/><Relationship Id="rId30" Type="http://schemas.openxmlformats.org/officeDocument/2006/relationships/hyperlink" Target="http://stfb.ntl.edu.tw/cgi-bin/gs32/gsweb.cgi/login?o=dwebmge" TargetMode="External"/><Relationship Id="rId35" Type="http://schemas.openxmlformats.org/officeDocument/2006/relationships/hyperlink" Target="http://huso.stpi.narl.org.tw/husoc/husokm?0027C6AF000100010000000000001A400000001E00000000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yread.com.tw/hyreadnew/"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tabSelected="1" workbookViewId="0">
      <selection activeCell="M20" sqref="M20"/>
    </sheetView>
  </sheetViews>
  <sheetFormatPr defaultRowHeight="16.2"/>
  <cols>
    <col min="1" max="1" width="10.77734375" customWidth="1"/>
    <col min="2" max="2" width="34.44140625" bestFit="1" customWidth="1"/>
  </cols>
  <sheetData>
    <row r="3" spans="1:2">
      <c r="A3" s="2" t="s">
        <v>105</v>
      </c>
      <c r="B3" t="s">
        <v>108</v>
      </c>
    </row>
    <row r="4" spans="1:2">
      <c r="A4" s="3" t="s">
        <v>106</v>
      </c>
      <c r="B4" s="4">
        <v>42</v>
      </c>
    </row>
    <row r="5" spans="1:2">
      <c r="A5" s="3" t="s">
        <v>107</v>
      </c>
      <c r="B5" s="4">
        <v>28</v>
      </c>
    </row>
    <row r="6" spans="1:2">
      <c r="A6" s="3" t="s">
        <v>104</v>
      </c>
      <c r="B6" s="4">
        <v>70</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1"/>
  <sheetViews>
    <sheetView workbookViewId="0">
      <selection activeCell="C69" sqref="A1:M71"/>
    </sheetView>
  </sheetViews>
  <sheetFormatPr defaultRowHeight="16.2"/>
  <cols>
    <col min="1" max="1" width="6.6640625" customWidth="1"/>
    <col min="2" max="2" width="30.44140625" customWidth="1"/>
    <col min="3" max="3" width="41.5546875" customWidth="1"/>
    <col min="4" max="4" width="8.6640625" customWidth="1"/>
    <col min="5" max="5" width="14" customWidth="1"/>
    <col min="6" max="6" width="24.88671875" customWidth="1"/>
    <col min="7" max="7" width="17.21875" customWidth="1"/>
    <col min="8" max="8" width="15.5546875" bestFit="1" customWidth="1"/>
    <col min="9" max="9" width="24.77734375" customWidth="1"/>
    <col min="10" max="10" width="10.88671875" customWidth="1"/>
    <col min="11" max="11" width="8.44140625" customWidth="1"/>
    <col min="12" max="12" width="27.44140625" customWidth="1"/>
    <col min="13" max="13" width="39" customWidth="1"/>
  </cols>
  <sheetData>
    <row r="1" spans="1:13">
      <c r="A1" s="56" t="s">
        <v>0</v>
      </c>
      <c r="B1" s="57" t="s">
        <v>1</v>
      </c>
      <c r="C1" s="57" t="s">
        <v>2</v>
      </c>
      <c r="D1" s="56" t="s">
        <v>3</v>
      </c>
      <c r="E1" s="56" t="s">
        <v>4</v>
      </c>
      <c r="F1" s="56" t="s">
        <v>5</v>
      </c>
      <c r="G1" s="56" t="s">
        <v>96</v>
      </c>
      <c r="H1" s="56" t="s">
        <v>97</v>
      </c>
      <c r="I1" s="57" t="s">
        <v>6</v>
      </c>
      <c r="J1" s="57" t="s">
        <v>94</v>
      </c>
      <c r="K1" s="56" t="s">
        <v>7</v>
      </c>
      <c r="L1" s="57" t="s">
        <v>8</v>
      </c>
      <c r="M1" s="57" t="s">
        <v>9</v>
      </c>
    </row>
    <row r="2" spans="1:13" ht="108">
      <c r="A2" s="58">
        <v>1</v>
      </c>
      <c r="B2" s="43" t="s">
        <v>313</v>
      </c>
      <c r="C2" s="42"/>
      <c r="D2" s="51" t="s">
        <v>10</v>
      </c>
      <c r="E2" s="51" t="s">
        <v>11</v>
      </c>
      <c r="F2" s="58" t="s">
        <v>12</v>
      </c>
      <c r="G2" s="59" t="s">
        <v>101</v>
      </c>
      <c r="H2" s="60" t="s">
        <v>325</v>
      </c>
      <c r="I2" s="48" t="s">
        <v>326</v>
      </c>
      <c r="J2" s="41" t="s">
        <v>95</v>
      </c>
      <c r="K2" s="51" t="s">
        <v>15</v>
      </c>
      <c r="L2" s="62" t="s">
        <v>327</v>
      </c>
      <c r="M2" s="46" t="s">
        <v>17</v>
      </c>
    </row>
    <row r="3" spans="1:13" ht="48">
      <c r="A3" s="58">
        <v>2</v>
      </c>
      <c r="B3" s="43" t="s">
        <v>301</v>
      </c>
      <c r="C3" s="43"/>
      <c r="D3" s="41" t="s">
        <v>10</v>
      </c>
      <c r="E3" s="41" t="s">
        <v>11</v>
      </c>
      <c r="F3" s="58" t="s">
        <v>12</v>
      </c>
      <c r="G3" s="59">
        <v>43053</v>
      </c>
      <c r="H3" s="60">
        <v>45243</v>
      </c>
      <c r="I3" s="48" t="s">
        <v>328</v>
      </c>
      <c r="J3" s="41" t="s">
        <v>80</v>
      </c>
      <c r="K3" s="41" t="s">
        <v>24</v>
      </c>
      <c r="L3" s="43" t="s">
        <v>80</v>
      </c>
      <c r="M3" s="46" t="s">
        <v>251</v>
      </c>
    </row>
    <row r="4" spans="1:13" ht="24">
      <c r="A4" s="58">
        <v>3</v>
      </c>
      <c r="B4" s="46" t="s">
        <v>322</v>
      </c>
      <c r="C4" s="44"/>
      <c r="D4" s="51" t="s">
        <v>81</v>
      </c>
      <c r="E4" s="51" t="s">
        <v>11</v>
      </c>
      <c r="F4" s="58"/>
      <c r="G4" s="59">
        <v>40970</v>
      </c>
      <c r="H4" s="58" t="s">
        <v>13</v>
      </c>
      <c r="I4" s="48" t="s">
        <v>87</v>
      </c>
      <c r="J4" s="41" t="s">
        <v>80</v>
      </c>
      <c r="K4" s="51" t="s">
        <v>24</v>
      </c>
      <c r="L4" s="43"/>
      <c r="M4" s="46" t="s">
        <v>303</v>
      </c>
    </row>
    <row r="5" spans="1:13" ht="96">
      <c r="A5" s="58">
        <v>4</v>
      </c>
      <c r="B5" s="43" t="s">
        <v>302</v>
      </c>
      <c r="C5" s="43"/>
      <c r="D5" s="51" t="s">
        <v>10</v>
      </c>
      <c r="E5" s="51" t="s">
        <v>11</v>
      </c>
      <c r="F5" s="58" t="s">
        <v>12</v>
      </c>
      <c r="G5" s="59" t="s">
        <v>102</v>
      </c>
      <c r="H5" s="58" t="s">
        <v>13</v>
      </c>
      <c r="I5" s="48" t="s">
        <v>329</v>
      </c>
      <c r="J5" s="41" t="s">
        <v>95</v>
      </c>
      <c r="K5" s="51" t="s">
        <v>15</v>
      </c>
      <c r="L5" s="43" t="s">
        <v>330</v>
      </c>
      <c r="M5" s="46" t="s">
        <v>88</v>
      </c>
    </row>
    <row r="6" spans="1:13" ht="168">
      <c r="A6" s="58">
        <v>5</v>
      </c>
      <c r="B6" s="43" t="s">
        <v>179</v>
      </c>
      <c r="C6" s="43" t="s">
        <v>177</v>
      </c>
      <c r="D6" s="51" t="s">
        <v>81</v>
      </c>
      <c r="E6" s="51" t="s">
        <v>11</v>
      </c>
      <c r="F6" s="58" t="s">
        <v>12</v>
      </c>
      <c r="G6" s="59">
        <v>43745</v>
      </c>
      <c r="H6" s="59">
        <v>45216</v>
      </c>
      <c r="I6" s="48" t="s">
        <v>331</v>
      </c>
      <c r="J6" s="41" t="s">
        <v>80</v>
      </c>
      <c r="K6" s="51" t="s">
        <v>24</v>
      </c>
      <c r="L6" s="48" t="s">
        <v>331</v>
      </c>
      <c r="M6" s="43" t="s">
        <v>252</v>
      </c>
    </row>
    <row r="7" spans="1:13" ht="96">
      <c r="A7" s="58">
        <v>6</v>
      </c>
      <c r="B7" s="46" t="s">
        <v>180</v>
      </c>
      <c r="C7" s="45" t="s">
        <v>134</v>
      </c>
      <c r="D7" s="51" t="s">
        <v>81</v>
      </c>
      <c r="E7" s="51" t="s">
        <v>11</v>
      </c>
      <c r="F7" s="58"/>
      <c r="G7" s="58" t="s">
        <v>35</v>
      </c>
      <c r="H7" s="59" t="s">
        <v>13</v>
      </c>
      <c r="I7" s="48" t="s">
        <v>83</v>
      </c>
      <c r="J7" s="41" t="s">
        <v>80</v>
      </c>
      <c r="K7" s="51" t="s">
        <v>24</v>
      </c>
      <c r="L7" s="43" t="s">
        <v>80</v>
      </c>
      <c r="M7" s="46" t="s">
        <v>84</v>
      </c>
    </row>
    <row r="8" spans="1:13" ht="60">
      <c r="A8" s="58">
        <v>7</v>
      </c>
      <c r="B8" s="43" t="s">
        <v>170</v>
      </c>
      <c r="C8" s="43" t="s">
        <v>135</v>
      </c>
      <c r="D8" s="51" t="s">
        <v>81</v>
      </c>
      <c r="E8" s="51" t="s">
        <v>11</v>
      </c>
      <c r="F8" s="58"/>
      <c r="G8" s="59">
        <v>42370</v>
      </c>
      <c r="H8" s="59" t="s">
        <v>13</v>
      </c>
      <c r="I8" s="48" t="s">
        <v>86</v>
      </c>
      <c r="J8" s="41" t="s">
        <v>80</v>
      </c>
      <c r="K8" s="51" t="s">
        <v>24</v>
      </c>
      <c r="L8" s="43"/>
      <c r="M8" s="63" t="s">
        <v>136</v>
      </c>
    </row>
    <row r="9" spans="1:13" ht="60">
      <c r="A9" s="58">
        <v>8</v>
      </c>
      <c r="B9" s="46" t="s">
        <v>181</v>
      </c>
      <c r="C9" s="45" t="s">
        <v>133</v>
      </c>
      <c r="D9" s="51" t="s">
        <v>81</v>
      </c>
      <c r="E9" s="51" t="s">
        <v>11</v>
      </c>
      <c r="F9" s="58" t="s">
        <v>12</v>
      </c>
      <c r="G9" s="58" t="s">
        <v>35</v>
      </c>
      <c r="H9" s="58" t="s">
        <v>13</v>
      </c>
      <c r="I9" s="48" t="s">
        <v>83</v>
      </c>
      <c r="J9" s="41" t="s">
        <v>80</v>
      </c>
      <c r="K9" s="51" t="s">
        <v>24</v>
      </c>
      <c r="L9" s="43"/>
      <c r="M9" s="46" t="s">
        <v>85</v>
      </c>
    </row>
    <row r="10" spans="1:13" ht="108">
      <c r="A10" s="58">
        <v>9</v>
      </c>
      <c r="B10" s="43" t="s">
        <v>129</v>
      </c>
      <c r="C10" s="43" t="s">
        <v>26</v>
      </c>
      <c r="D10" s="51" t="s">
        <v>10</v>
      </c>
      <c r="E10" s="51" t="s">
        <v>11</v>
      </c>
      <c r="F10" s="58" t="s">
        <v>12</v>
      </c>
      <c r="G10" s="58"/>
      <c r="H10" s="58" t="s">
        <v>20</v>
      </c>
      <c r="I10" s="48" t="s">
        <v>90</v>
      </c>
      <c r="J10" s="41" t="s">
        <v>80</v>
      </c>
      <c r="K10" s="51" t="s">
        <v>24</v>
      </c>
      <c r="L10" s="64" t="s">
        <v>91</v>
      </c>
      <c r="M10" s="46" t="s">
        <v>27</v>
      </c>
    </row>
    <row r="11" spans="1:13" ht="36">
      <c r="A11" s="58">
        <v>10</v>
      </c>
      <c r="B11" s="43" t="s">
        <v>318</v>
      </c>
      <c r="C11" s="44"/>
      <c r="D11" s="51" t="s">
        <v>10</v>
      </c>
      <c r="E11" s="51" t="s">
        <v>11</v>
      </c>
      <c r="F11" s="58"/>
      <c r="G11" s="59">
        <v>40970</v>
      </c>
      <c r="H11" s="58" t="s">
        <v>13</v>
      </c>
      <c r="I11" s="48" t="s">
        <v>19</v>
      </c>
      <c r="J11" s="41" t="s">
        <v>95</v>
      </c>
      <c r="K11" s="51" t="s">
        <v>15</v>
      </c>
      <c r="L11" s="43"/>
      <c r="M11" s="46" t="s">
        <v>89</v>
      </c>
    </row>
    <row r="12" spans="1:13" ht="48">
      <c r="A12" s="58">
        <v>11</v>
      </c>
      <c r="B12" s="43" t="s">
        <v>115</v>
      </c>
      <c r="C12" s="43" t="s">
        <v>210</v>
      </c>
      <c r="D12" s="51" t="s">
        <v>81</v>
      </c>
      <c r="E12" s="51" t="s">
        <v>11</v>
      </c>
      <c r="F12" s="61" t="s">
        <v>332</v>
      </c>
      <c r="G12" s="59">
        <v>43760</v>
      </c>
      <c r="H12" s="59">
        <v>45220</v>
      </c>
      <c r="I12" s="48" t="s">
        <v>331</v>
      </c>
      <c r="J12" s="41" t="s">
        <v>80</v>
      </c>
      <c r="K12" s="51" t="s">
        <v>24</v>
      </c>
      <c r="L12" s="48" t="s">
        <v>331</v>
      </c>
      <c r="M12" s="43" t="s">
        <v>253</v>
      </c>
    </row>
    <row r="13" spans="1:13" ht="24">
      <c r="A13" s="58">
        <v>12</v>
      </c>
      <c r="B13" s="43" t="s">
        <v>242</v>
      </c>
      <c r="C13" s="43"/>
      <c r="D13" s="51" t="s">
        <v>10</v>
      </c>
      <c r="E13" s="51" t="s">
        <v>11</v>
      </c>
      <c r="F13" s="58" t="s">
        <v>12</v>
      </c>
      <c r="G13" s="58">
        <v>2012</v>
      </c>
      <c r="H13" s="58" t="s">
        <v>20</v>
      </c>
      <c r="I13" s="48" t="s">
        <v>23</v>
      </c>
      <c r="J13" s="41" t="s">
        <v>80</v>
      </c>
      <c r="K13" s="51" t="s">
        <v>24</v>
      </c>
      <c r="L13" s="43" t="s">
        <v>25</v>
      </c>
      <c r="M13" s="63" t="s">
        <v>98</v>
      </c>
    </row>
    <row r="14" spans="1:13" ht="24">
      <c r="A14" s="58">
        <v>13</v>
      </c>
      <c r="B14" s="43" t="s">
        <v>54</v>
      </c>
      <c r="C14" s="42"/>
      <c r="D14" s="51" t="s">
        <v>10</v>
      </c>
      <c r="E14" s="51" t="s">
        <v>30</v>
      </c>
      <c r="F14" s="58"/>
      <c r="G14" s="58"/>
      <c r="H14" s="59" t="s">
        <v>31</v>
      </c>
      <c r="I14" s="48" t="s">
        <v>50</v>
      </c>
      <c r="J14" s="41" t="s">
        <v>80</v>
      </c>
      <c r="K14" s="51" t="s">
        <v>24</v>
      </c>
      <c r="L14" s="43"/>
      <c r="M14" s="46" t="s">
        <v>55</v>
      </c>
    </row>
    <row r="15" spans="1:13">
      <c r="A15" s="58">
        <v>14</v>
      </c>
      <c r="B15" s="43" t="s">
        <v>47</v>
      </c>
      <c r="C15" s="43" t="s">
        <v>48</v>
      </c>
      <c r="D15" s="51" t="s">
        <v>10</v>
      </c>
      <c r="E15" s="51" t="s">
        <v>41</v>
      </c>
      <c r="F15" s="58" t="s">
        <v>34</v>
      </c>
      <c r="G15" s="58"/>
      <c r="H15" s="58" t="s">
        <v>35</v>
      </c>
      <c r="I15" s="48" t="s">
        <v>45</v>
      </c>
      <c r="J15" s="41" t="s">
        <v>80</v>
      </c>
      <c r="K15" s="51" t="s">
        <v>24</v>
      </c>
      <c r="L15" s="43"/>
      <c r="M15" s="63" t="s">
        <v>92</v>
      </c>
    </row>
    <row r="16" spans="1:13" ht="24">
      <c r="A16" s="58">
        <v>15</v>
      </c>
      <c r="B16" s="43" t="s">
        <v>44</v>
      </c>
      <c r="C16" s="43" t="s">
        <v>268</v>
      </c>
      <c r="D16" s="51" t="s">
        <v>10</v>
      </c>
      <c r="E16" s="51" t="s">
        <v>11</v>
      </c>
      <c r="F16" s="58" t="s">
        <v>34</v>
      </c>
      <c r="G16" s="58"/>
      <c r="H16" s="58" t="s">
        <v>35</v>
      </c>
      <c r="I16" s="48" t="s">
        <v>45</v>
      </c>
      <c r="J16" s="41" t="s">
        <v>80</v>
      </c>
      <c r="K16" s="51" t="s">
        <v>24</v>
      </c>
      <c r="L16" s="43"/>
      <c r="M16" s="46" t="s">
        <v>46</v>
      </c>
    </row>
    <row r="17" spans="1:13" ht="31.2">
      <c r="A17" s="58">
        <v>16</v>
      </c>
      <c r="B17" s="43" t="s">
        <v>118</v>
      </c>
      <c r="C17" s="43" t="s">
        <v>36</v>
      </c>
      <c r="D17" s="51" t="s">
        <v>10</v>
      </c>
      <c r="E17" s="41" t="s">
        <v>37</v>
      </c>
      <c r="F17" s="58" t="s">
        <v>34</v>
      </c>
      <c r="G17" s="58"/>
      <c r="H17" s="58" t="s">
        <v>35</v>
      </c>
      <c r="I17" s="48" t="s">
        <v>38</v>
      </c>
      <c r="J17" s="41" t="s">
        <v>80</v>
      </c>
      <c r="K17" s="51" t="s">
        <v>24</v>
      </c>
      <c r="L17" s="43"/>
      <c r="M17" s="46" t="s">
        <v>39</v>
      </c>
    </row>
    <row r="18" spans="1:13" ht="132">
      <c r="A18" s="58">
        <v>17</v>
      </c>
      <c r="B18" s="43" t="s">
        <v>49</v>
      </c>
      <c r="C18" s="43" t="s">
        <v>300</v>
      </c>
      <c r="D18" s="51" t="s">
        <v>10</v>
      </c>
      <c r="E18" s="51" t="s">
        <v>30</v>
      </c>
      <c r="F18" s="58" t="s">
        <v>34</v>
      </c>
      <c r="G18" s="58"/>
      <c r="H18" s="59" t="s">
        <v>31</v>
      </c>
      <c r="I18" s="48" t="s">
        <v>50</v>
      </c>
      <c r="J18" s="41" t="s">
        <v>80</v>
      </c>
      <c r="K18" s="51" t="s">
        <v>24</v>
      </c>
      <c r="L18" s="43" t="s">
        <v>51</v>
      </c>
      <c r="M18" s="46" t="s">
        <v>52</v>
      </c>
    </row>
    <row r="19" spans="1:13" ht="24">
      <c r="A19" s="58">
        <v>18</v>
      </c>
      <c r="B19" s="43" t="s">
        <v>319</v>
      </c>
      <c r="C19" s="44"/>
      <c r="D19" s="51" t="s">
        <v>10</v>
      </c>
      <c r="E19" s="51" t="s">
        <v>11</v>
      </c>
      <c r="F19" s="58"/>
      <c r="G19" s="59">
        <v>40970</v>
      </c>
      <c r="H19" s="58" t="s">
        <v>13</v>
      </c>
      <c r="I19" s="48" t="s">
        <v>21</v>
      </c>
      <c r="J19" s="41" t="s">
        <v>95</v>
      </c>
      <c r="K19" s="51" t="s">
        <v>15</v>
      </c>
      <c r="L19" s="43" t="s">
        <v>103</v>
      </c>
      <c r="M19" s="46" t="s">
        <v>22</v>
      </c>
    </row>
    <row r="20" spans="1:13">
      <c r="A20" s="58">
        <v>19</v>
      </c>
      <c r="B20" s="43" t="s">
        <v>186</v>
      </c>
      <c r="C20" s="44"/>
      <c r="D20" s="51" t="s">
        <v>10</v>
      </c>
      <c r="E20" s="51" t="s">
        <v>11</v>
      </c>
      <c r="F20" s="58"/>
      <c r="G20" s="58"/>
      <c r="H20" s="59" t="s">
        <v>31</v>
      </c>
      <c r="I20" s="48" t="s">
        <v>50</v>
      </c>
      <c r="J20" s="41" t="s">
        <v>80</v>
      </c>
      <c r="K20" s="51" t="s">
        <v>24</v>
      </c>
      <c r="L20" s="43"/>
      <c r="M20" s="46" t="s">
        <v>59</v>
      </c>
    </row>
    <row r="21" spans="1:13">
      <c r="A21" s="58">
        <v>20</v>
      </c>
      <c r="B21" s="43" t="s">
        <v>320</v>
      </c>
      <c r="C21" s="42"/>
      <c r="D21" s="51" t="s">
        <v>10</v>
      </c>
      <c r="E21" s="51" t="s">
        <v>11</v>
      </c>
      <c r="F21" s="58" t="s">
        <v>12</v>
      </c>
      <c r="G21" s="59">
        <v>40970</v>
      </c>
      <c r="H21" s="59" t="s">
        <v>13</v>
      </c>
      <c r="I21" s="48" t="s">
        <v>14</v>
      </c>
      <c r="J21" s="41" t="s">
        <v>95</v>
      </c>
      <c r="K21" s="51" t="s">
        <v>15</v>
      </c>
      <c r="L21" s="43"/>
      <c r="M21" s="46" t="s">
        <v>16</v>
      </c>
    </row>
    <row r="22" spans="1:13" ht="36">
      <c r="A22" s="58">
        <v>21</v>
      </c>
      <c r="B22" s="43" t="s">
        <v>187</v>
      </c>
      <c r="C22" s="43" t="s">
        <v>40</v>
      </c>
      <c r="D22" s="51" t="s">
        <v>10</v>
      </c>
      <c r="E22" s="51" t="s">
        <v>41</v>
      </c>
      <c r="F22" s="58" t="s">
        <v>34</v>
      </c>
      <c r="G22" s="58"/>
      <c r="H22" s="58" t="s">
        <v>35</v>
      </c>
      <c r="I22" s="48" t="s">
        <v>42</v>
      </c>
      <c r="J22" s="41" t="s">
        <v>80</v>
      </c>
      <c r="K22" s="51" t="s">
        <v>24</v>
      </c>
      <c r="L22" s="43"/>
      <c r="M22" s="46" t="s">
        <v>43</v>
      </c>
    </row>
    <row r="23" spans="1:13" ht="36">
      <c r="A23" s="58">
        <v>22</v>
      </c>
      <c r="B23" s="43" t="s">
        <v>60</v>
      </c>
      <c r="C23" s="43" t="s">
        <v>61</v>
      </c>
      <c r="D23" s="51" t="s">
        <v>10</v>
      </c>
      <c r="E23" s="51" t="s">
        <v>11</v>
      </c>
      <c r="F23" s="58" t="s">
        <v>34</v>
      </c>
      <c r="G23" s="58"/>
      <c r="H23" s="58" t="s">
        <v>35</v>
      </c>
      <c r="I23" s="48" t="s">
        <v>62</v>
      </c>
      <c r="J23" s="41" t="s">
        <v>80</v>
      </c>
      <c r="K23" s="51" t="s">
        <v>24</v>
      </c>
      <c r="L23" s="43"/>
      <c r="M23" s="46" t="s">
        <v>63</v>
      </c>
    </row>
    <row r="24" spans="1:13">
      <c r="A24" s="58">
        <v>23</v>
      </c>
      <c r="B24" s="43" t="s">
        <v>130</v>
      </c>
      <c r="C24" s="42"/>
      <c r="D24" s="51" t="s">
        <v>10</v>
      </c>
      <c r="E24" s="51" t="s">
        <v>30</v>
      </c>
      <c r="F24" s="58"/>
      <c r="G24" s="58"/>
      <c r="H24" s="59" t="s">
        <v>53</v>
      </c>
      <c r="I24" s="48" t="s">
        <v>50</v>
      </c>
      <c r="J24" s="41" t="s">
        <v>80</v>
      </c>
      <c r="K24" s="51" t="s">
        <v>24</v>
      </c>
      <c r="L24" s="43"/>
      <c r="M24" s="63" t="s">
        <v>241</v>
      </c>
    </row>
    <row r="25" spans="1:13">
      <c r="A25" s="58">
        <v>24</v>
      </c>
      <c r="B25" s="43" t="s">
        <v>56</v>
      </c>
      <c r="C25" s="42"/>
      <c r="D25" s="51" t="s">
        <v>10</v>
      </c>
      <c r="E25" s="51" t="s">
        <v>30</v>
      </c>
      <c r="F25" s="58"/>
      <c r="G25" s="58"/>
      <c r="H25" s="59" t="s">
        <v>31</v>
      </c>
      <c r="I25" s="48" t="s">
        <v>50</v>
      </c>
      <c r="J25" s="41" t="s">
        <v>80</v>
      </c>
      <c r="K25" s="51" t="s">
        <v>24</v>
      </c>
      <c r="L25" s="43"/>
      <c r="M25" s="46" t="s">
        <v>57</v>
      </c>
    </row>
    <row r="26" spans="1:13" ht="192">
      <c r="A26" s="58">
        <v>25</v>
      </c>
      <c r="B26" s="43" t="s">
        <v>209</v>
      </c>
      <c r="C26" s="46" t="s">
        <v>333</v>
      </c>
      <c r="D26" s="51" t="s">
        <v>10</v>
      </c>
      <c r="E26" s="51" t="s">
        <v>11</v>
      </c>
      <c r="F26" s="58" t="s">
        <v>12</v>
      </c>
      <c r="G26" s="59">
        <v>43983</v>
      </c>
      <c r="H26" s="59" t="s">
        <v>13</v>
      </c>
      <c r="I26" s="48" t="s">
        <v>334</v>
      </c>
      <c r="J26" s="41" t="s">
        <v>80</v>
      </c>
      <c r="K26" s="51" t="s">
        <v>24</v>
      </c>
      <c r="L26" s="43" t="s">
        <v>335</v>
      </c>
      <c r="M26" s="46" t="s">
        <v>255</v>
      </c>
    </row>
    <row r="27" spans="1:13" ht="96">
      <c r="A27" s="58">
        <v>26</v>
      </c>
      <c r="B27" s="43" t="s">
        <v>245</v>
      </c>
      <c r="C27" s="45" t="s">
        <v>254</v>
      </c>
      <c r="D27" s="51" t="s">
        <v>106</v>
      </c>
      <c r="E27" s="51" t="s">
        <v>188</v>
      </c>
      <c r="F27" s="58" t="s">
        <v>189</v>
      </c>
      <c r="G27" s="59">
        <v>43982</v>
      </c>
      <c r="H27" s="59">
        <v>45211</v>
      </c>
      <c r="I27" s="48" t="s">
        <v>336</v>
      </c>
      <c r="J27" s="41" t="s">
        <v>208</v>
      </c>
      <c r="K27" s="51" t="s">
        <v>204</v>
      </c>
      <c r="L27" s="43" t="s">
        <v>337</v>
      </c>
      <c r="M27" s="46" t="s">
        <v>293</v>
      </c>
    </row>
    <row r="28" spans="1:13" ht="120">
      <c r="A28" s="58">
        <v>27</v>
      </c>
      <c r="B28" s="43" t="s">
        <v>193</v>
      </c>
      <c r="C28" s="43" t="s">
        <v>195</v>
      </c>
      <c r="D28" s="51" t="s">
        <v>10</v>
      </c>
      <c r="E28" s="51" t="s">
        <v>11</v>
      </c>
      <c r="F28" s="61" t="s">
        <v>338</v>
      </c>
      <c r="G28" s="58"/>
      <c r="H28" s="61" t="s">
        <v>339</v>
      </c>
      <c r="I28" s="48" t="s">
        <v>340</v>
      </c>
      <c r="J28" s="41" t="s">
        <v>95</v>
      </c>
      <c r="K28" s="51" t="s">
        <v>15</v>
      </c>
      <c r="L28" s="43" t="s">
        <v>341</v>
      </c>
      <c r="M28" s="46" t="s">
        <v>18</v>
      </c>
    </row>
    <row r="29" spans="1:13" ht="24">
      <c r="A29" s="58">
        <v>28</v>
      </c>
      <c r="B29" s="43" t="s">
        <v>58</v>
      </c>
      <c r="C29" s="42"/>
      <c r="D29" s="51" t="s">
        <v>10</v>
      </c>
      <c r="E29" s="51" t="s">
        <v>30</v>
      </c>
      <c r="F29" s="58"/>
      <c r="G29" s="58"/>
      <c r="H29" s="59" t="s">
        <v>31</v>
      </c>
      <c r="I29" s="48" t="s">
        <v>50</v>
      </c>
      <c r="J29" s="41" t="s">
        <v>80</v>
      </c>
      <c r="K29" s="51" t="s">
        <v>24</v>
      </c>
      <c r="L29" s="43"/>
      <c r="M29" s="63" t="s">
        <v>93</v>
      </c>
    </row>
    <row r="30" spans="1:13">
      <c r="A30" s="58">
        <v>29</v>
      </c>
      <c r="B30" s="43" t="s">
        <v>68</v>
      </c>
      <c r="C30" s="42"/>
      <c r="D30" s="51" t="s">
        <v>10</v>
      </c>
      <c r="E30" s="51" t="s">
        <v>11</v>
      </c>
      <c r="F30" s="58"/>
      <c r="G30" s="58"/>
      <c r="H30" s="59" t="s">
        <v>31</v>
      </c>
      <c r="I30" s="48" t="s">
        <v>69</v>
      </c>
      <c r="J30" s="41" t="s">
        <v>80</v>
      </c>
      <c r="K30" s="51" t="s">
        <v>24</v>
      </c>
      <c r="L30" s="46"/>
      <c r="M30" s="46" t="s">
        <v>70</v>
      </c>
    </row>
    <row r="31" spans="1:13" ht="132">
      <c r="A31" s="58">
        <v>30</v>
      </c>
      <c r="B31" s="43" t="s">
        <v>28</v>
      </c>
      <c r="C31" s="43" t="s">
        <v>29</v>
      </c>
      <c r="D31" s="51" t="s">
        <v>10</v>
      </c>
      <c r="E31" s="51" t="s">
        <v>30</v>
      </c>
      <c r="F31" s="58"/>
      <c r="G31" s="58"/>
      <c r="H31" s="59" t="s">
        <v>31</v>
      </c>
      <c r="I31" s="48" t="s">
        <v>32</v>
      </c>
      <c r="J31" s="41" t="s">
        <v>80</v>
      </c>
      <c r="K31" s="51" t="s">
        <v>24</v>
      </c>
      <c r="L31" s="43"/>
      <c r="M31" s="46" t="s">
        <v>33</v>
      </c>
    </row>
    <row r="32" spans="1:13" ht="168">
      <c r="A32" s="58">
        <v>31</v>
      </c>
      <c r="B32" s="43" t="s">
        <v>76</v>
      </c>
      <c r="C32" s="43" t="s">
        <v>77</v>
      </c>
      <c r="D32" s="51" t="s">
        <v>10</v>
      </c>
      <c r="E32" s="51" t="s">
        <v>11</v>
      </c>
      <c r="F32" s="58" t="s">
        <v>34</v>
      </c>
      <c r="G32" s="58"/>
      <c r="H32" s="58" t="s">
        <v>35</v>
      </c>
      <c r="I32" s="48" t="s">
        <v>78</v>
      </c>
      <c r="J32" s="41" t="s">
        <v>80</v>
      </c>
      <c r="K32" s="51" t="s">
        <v>24</v>
      </c>
      <c r="L32" s="43"/>
      <c r="M32" s="46" t="s">
        <v>79</v>
      </c>
    </row>
    <row r="33" spans="1:13">
      <c r="A33" s="58">
        <v>32</v>
      </c>
      <c r="B33" s="43" t="s">
        <v>71</v>
      </c>
      <c r="C33" s="42"/>
      <c r="D33" s="51" t="s">
        <v>10</v>
      </c>
      <c r="E33" s="51" t="s">
        <v>30</v>
      </c>
      <c r="F33" s="58"/>
      <c r="G33" s="58"/>
      <c r="H33" s="59" t="s">
        <v>31</v>
      </c>
      <c r="I33" s="48" t="s">
        <v>72</v>
      </c>
      <c r="J33" s="41" t="s">
        <v>80</v>
      </c>
      <c r="K33" s="51" t="s">
        <v>24</v>
      </c>
      <c r="L33" s="43"/>
      <c r="M33" s="46" t="s">
        <v>73</v>
      </c>
    </row>
    <row r="34" spans="1:13">
      <c r="A34" s="58">
        <v>33</v>
      </c>
      <c r="B34" s="43" t="s">
        <v>74</v>
      </c>
      <c r="C34" s="42"/>
      <c r="D34" s="51" t="s">
        <v>10</v>
      </c>
      <c r="E34" s="51" t="s">
        <v>30</v>
      </c>
      <c r="F34" s="58"/>
      <c r="G34" s="58"/>
      <c r="H34" s="59" t="s">
        <v>31</v>
      </c>
      <c r="I34" s="48" t="s">
        <v>72</v>
      </c>
      <c r="J34" s="41" t="s">
        <v>80</v>
      </c>
      <c r="K34" s="51" t="s">
        <v>24</v>
      </c>
      <c r="L34" s="43"/>
      <c r="M34" s="46" t="s">
        <v>75</v>
      </c>
    </row>
    <row r="35" spans="1:13" ht="36">
      <c r="A35" s="58">
        <v>34</v>
      </c>
      <c r="B35" s="43" t="s">
        <v>321</v>
      </c>
      <c r="C35" s="42"/>
      <c r="D35" s="51" t="s">
        <v>81</v>
      </c>
      <c r="E35" s="51" t="s">
        <v>11</v>
      </c>
      <c r="F35" s="58" t="s">
        <v>12</v>
      </c>
      <c r="G35" s="59">
        <v>41513</v>
      </c>
      <c r="H35" s="59" t="s">
        <v>323</v>
      </c>
      <c r="I35" s="48" t="s">
        <v>99</v>
      </c>
      <c r="J35" s="41" t="s">
        <v>95</v>
      </c>
      <c r="K35" s="51" t="s">
        <v>15</v>
      </c>
      <c r="L35" s="43" t="s">
        <v>100</v>
      </c>
      <c r="M35" s="46" t="s">
        <v>82</v>
      </c>
    </row>
    <row r="36" spans="1:13" ht="60">
      <c r="A36" s="58">
        <v>35</v>
      </c>
      <c r="B36" s="43" t="s">
        <v>64</v>
      </c>
      <c r="C36" s="43" t="s">
        <v>65</v>
      </c>
      <c r="D36" s="51" t="s">
        <v>10</v>
      </c>
      <c r="E36" s="51" t="s">
        <v>41</v>
      </c>
      <c r="F36" s="58" t="s">
        <v>34</v>
      </c>
      <c r="G36" s="58"/>
      <c r="H36" s="58" t="s">
        <v>35</v>
      </c>
      <c r="I36" s="48" t="s">
        <v>66</v>
      </c>
      <c r="J36" s="41" t="s">
        <v>80</v>
      </c>
      <c r="K36" s="51" t="s">
        <v>24</v>
      </c>
      <c r="L36" s="43"/>
      <c r="M36" s="46" t="s">
        <v>67</v>
      </c>
    </row>
    <row r="37" spans="1:13" ht="96">
      <c r="A37" s="58">
        <v>36</v>
      </c>
      <c r="B37" s="43" t="s">
        <v>119</v>
      </c>
      <c r="C37" s="47" t="s">
        <v>120</v>
      </c>
      <c r="D37" s="51" t="s">
        <v>10</v>
      </c>
      <c r="E37" s="51" t="s">
        <v>121</v>
      </c>
      <c r="F37" s="58" t="s">
        <v>34</v>
      </c>
      <c r="G37" s="59">
        <v>43040</v>
      </c>
      <c r="H37" s="58" t="s">
        <v>35</v>
      </c>
      <c r="I37" s="48" t="s">
        <v>122</v>
      </c>
      <c r="J37" s="41" t="s">
        <v>80</v>
      </c>
      <c r="K37" s="51" t="s">
        <v>24</v>
      </c>
      <c r="L37" s="43"/>
      <c r="M37" s="63" t="s">
        <v>124</v>
      </c>
    </row>
    <row r="38" spans="1:13" ht="36">
      <c r="A38" s="58">
        <v>37</v>
      </c>
      <c r="B38" s="43" t="s">
        <v>125</v>
      </c>
      <c r="C38" s="43" t="s">
        <v>126</v>
      </c>
      <c r="D38" s="51" t="s">
        <v>10</v>
      </c>
      <c r="E38" s="51" t="s">
        <v>127</v>
      </c>
      <c r="F38" s="58" t="s">
        <v>34</v>
      </c>
      <c r="G38" s="59">
        <v>43040</v>
      </c>
      <c r="H38" s="58" t="s">
        <v>35</v>
      </c>
      <c r="I38" s="48"/>
      <c r="J38" s="41" t="s">
        <v>80</v>
      </c>
      <c r="K38" s="51" t="s">
        <v>24</v>
      </c>
      <c r="L38" s="43"/>
      <c r="M38" s="63" t="s">
        <v>128</v>
      </c>
    </row>
    <row r="39" spans="1:13" ht="48">
      <c r="A39" s="58">
        <v>38</v>
      </c>
      <c r="B39" s="43" t="s">
        <v>178</v>
      </c>
      <c r="C39" s="43" t="s">
        <v>131</v>
      </c>
      <c r="D39" s="51" t="s">
        <v>10</v>
      </c>
      <c r="E39" s="51" t="s">
        <v>127</v>
      </c>
      <c r="F39" s="58" t="s">
        <v>34</v>
      </c>
      <c r="G39" s="59">
        <v>43040</v>
      </c>
      <c r="H39" s="58" t="s">
        <v>35</v>
      </c>
      <c r="I39" s="48"/>
      <c r="J39" s="41" t="s">
        <v>80</v>
      </c>
      <c r="K39" s="51" t="s">
        <v>24</v>
      </c>
      <c r="L39" s="43"/>
      <c r="M39" s="63" t="s">
        <v>132</v>
      </c>
    </row>
    <row r="40" spans="1:13" ht="72">
      <c r="A40" s="58">
        <v>39</v>
      </c>
      <c r="B40" s="43" t="s">
        <v>168</v>
      </c>
      <c r="C40" s="43" t="s">
        <v>137</v>
      </c>
      <c r="D40" s="51" t="s">
        <v>81</v>
      </c>
      <c r="E40" s="51" t="s">
        <v>11</v>
      </c>
      <c r="F40" s="58" t="s">
        <v>12</v>
      </c>
      <c r="G40" s="59">
        <v>42736</v>
      </c>
      <c r="H40" s="58" t="s">
        <v>20</v>
      </c>
      <c r="I40" s="48" t="s">
        <v>83</v>
      </c>
      <c r="J40" s="41" t="s">
        <v>80</v>
      </c>
      <c r="K40" s="51" t="s">
        <v>24</v>
      </c>
      <c r="L40" s="43"/>
      <c r="M40" s="43" t="s">
        <v>138</v>
      </c>
    </row>
    <row r="41" spans="1:13" ht="96">
      <c r="A41" s="58">
        <v>40</v>
      </c>
      <c r="B41" s="43" t="s">
        <v>139</v>
      </c>
      <c r="C41" s="43" t="s">
        <v>140</v>
      </c>
      <c r="D41" s="51" t="s">
        <v>81</v>
      </c>
      <c r="E41" s="51" t="s">
        <v>30</v>
      </c>
      <c r="F41" s="58"/>
      <c r="G41" s="59">
        <v>42736</v>
      </c>
      <c r="H41" s="58" t="s">
        <v>20</v>
      </c>
      <c r="I41" s="48" t="s">
        <v>83</v>
      </c>
      <c r="J41" s="41" t="s">
        <v>80</v>
      </c>
      <c r="K41" s="51" t="s">
        <v>24</v>
      </c>
      <c r="L41" s="43"/>
      <c r="M41" s="63" t="s">
        <v>141</v>
      </c>
    </row>
    <row r="42" spans="1:13" ht="48">
      <c r="A42" s="58">
        <v>41</v>
      </c>
      <c r="B42" s="43" t="s">
        <v>165</v>
      </c>
      <c r="C42" s="43" t="s">
        <v>142</v>
      </c>
      <c r="D42" s="51" t="s">
        <v>81</v>
      </c>
      <c r="E42" s="51" t="s">
        <v>143</v>
      </c>
      <c r="F42" s="58"/>
      <c r="G42" s="59">
        <v>42736</v>
      </c>
      <c r="H42" s="58" t="s">
        <v>20</v>
      </c>
      <c r="I42" s="48" t="s">
        <v>83</v>
      </c>
      <c r="J42" s="41" t="s">
        <v>80</v>
      </c>
      <c r="K42" s="51" t="s">
        <v>24</v>
      </c>
      <c r="L42" s="43"/>
      <c r="M42" s="63" t="s">
        <v>144</v>
      </c>
    </row>
    <row r="43" spans="1:13" ht="84">
      <c r="A43" s="58">
        <v>42</v>
      </c>
      <c r="B43" s="43" t="s">
        <v>164</v>
      </c>
      <c r="C43" s="43" t="s">
        <v>167</v>
      </c>
      <c r="D43" s="51" t="s">
        <v>81</v>
      </c>
      <c r="E43" s="51" t="s">
        <v>11</v>
      </c>
      <c r="F43" s="58"/>
      <c r="G43" s="59">
        <v>42736</v>
      </c>
      <c r="H43" s="58" t="s">
        <v>20</v>
      </c>
      <c r="I43" s="48" t="s">
        <v>83</v>
      </c>
      <c r="J43" s="41" t="s">
        <v>80</v>
      </c>
      <c r="K43" s="51" t="s">
        <v>24</v>
      </c>
      <c r="L43" s="43"/>
      <c r="M43" s="63" t="s">
        <v>145</v>
      </c>
    </row>
    <row r="44" spans="1:13" ht="84">
      <c r="A44" s="58">
        <v>43</v>
      </c>
      <c r="B44" s="43" t="s">
        <v>146</v>
      </c>
      <c r="C44" s="43" t="s">
        <v>147</v>
      </c>
      <c r="D44" s="51" t="s">
        <v>81</v>
      </c>
      <c r="E44" s="51" t="s">
        <v>11</v>
      </c>
      <c r="F44" s="58"/>
      <c r="G44" s="59">
        <v>42736</v>
      </c>
      <c r="H44" s="58" t="s">
        <v>20</v>
      </c>
      <c r="I44" s="48" t="s">
        <v>83</v>
      </c>
      <c r="J44" s="41" t="s">
        <v>80</v>
      </c>
      <c r="K44" s="51" t="s">
        <v>24</v>
      </c>
      <c r="L44" s="43"/>
      <c r="M44" s="63" t="s">
        <v>148</v>
      </c>
    </row>
    <row r="45" spans="1:13" ht="120">
      <c r="A45" s="58">
        <v>44</v>
      </c>
      <c r="B45" s="43" t="s">
        <v>149</v>
      </c>
      <c r="C45" s="47" t="s">
        <v>155</v>
      </c>
      <c r="D45" s="51" t="s">
        <v>81</v>
      </c>
      <c r="E45" s="51" t="s">
        <v>11</v>
      </c>
      <c r="F45" s="58"/>
      <c r="G45" s="59">
        <v>42736</v>
      </c>
      <c r="H45" s="58" t="s">
        <v>20</v>
      </c>
      <c r="I45" s="48" t="s">
        <v>83</v>
      </c>
      <c r="J45" s="41" t="s">
        <v>80</v>
      </c>
      <c r="K45" s="51" t="s">
        <v>24</v>
      </c>
      <c r="L45" s="43"/>
      <c r="M45" s="63" t="s">
        <v>150</v>
      </c>
    </row>
    <row r="46" spans="1:13" ht="60">
      <c r="A46" s="58">
        <v>45</v>
      </c>
      <c r="B46" s="43" t="s">
        <v>151</v>
      </c>
      <c r="C46" s="43" t="s">
        <v>152</v>
      </c>
      <c r="D46" s="51" t="s">
        <v>81</v>
      </c>
      <c r="E46" s="51" t="s">
        <v>154</v>
      </c>
      <c r="F46" s="58"/>
      <c r="G46" s="59">
        <v>42736</v>
      </c>
      <c r="H46" s="58" t="s">
        <v>20</v>
      </c>
      <c r="I46" s="48" t="s">
        <v>83</v>
      </c>
      <c r="J46" s="41" t="s">
        <v>80</v>
      </c>
      <c r="K46" s="51" t="s">
        <v>24</v>
      </c>
      <c r="L46" s="43"/>
      <c r="M46" s="63" t="s">
        <v>153</v>
      </c>
    </row>
    <row r="47" spans="1:13" ht="84">
      <c r="A47" s="58">
        <v>46</v>
      </c>
      <c r="B47" s="43" t="s">
        <v>157</v>
      </c>
      <c r="C47" s="43" t="s">
        <v>158</v>
      </c>
      <c r="D47" s="51" t="s">
        <v>81</v>
      </c>
      <c r="E47" s="51" t="s">
        <v>11</v>
      </c>
      <c r="F47" s="58"/>
      <c r="G47" s="59">
        <v>42736</v>
      </c>
      <c r="H47" s="58" t="s">
        <v>20</v>
      </c>
      <c r="I47" s="48" t="s">
        <v>83</v>
      </c>
      <c r="J47" s="41" t="s">
        <v>80</v>
      </c>
      <c r="K47" s="51" t="s">
        <v>24</v>
      </c>
      <c r="L47" s="43"/>
      <c r="M47" s="43" t="s">
        <v>156</v>
      </c>
    </row>
    <row r="48" spans="1:13" ht="60">
      <c r="A48" s="58">
        <v>47</v>
      </c>
      <c r="B48" s="43" t="s">
        <v>162</v>
      </c>
      <c r="C48" s="43" t="s">
        <v>163</v>
      </c>
      <c r="D48" s="51" t="s">
        <v>81</v>
      </c>
      <c r="E48" s="51" t="s">
        <v>154</v>
      </c>
      <c r="F48" s="58"/>
      <c r="G48" s="59">
        <v>42736</v>
      </c>
      <c r="H48" s="58" t="s">
        <v>20</v>
      </c>
      <c r="I48" s="48" t="s">
        <v>83</v>
      </c>
      <c r="J48" s="41" t="s">
        <v>80</v>
      </c>
      <c r="K48" s="51" t="s">
        <v>24</v>
      </c>
      <c r="L48" s="43"/>
      <c r="M48" s="63" t="s">
        <v>159</v>
      </c>
    </row>
    <row r="49" spans="1:13" ht="168">
      <c r="A49" s="58">
        <v>48</v>
      </c>
      <c r="B49" s="43" t="s">
        <v>311</v>
      </c>
      <c r="C49" s="43" t="s">
        <v>161</v>
      </c>
      <c r="D49" s="51" t="s">
        <v>10</v>
      </c>
      <c r="E49" s="51" t="s">
        <v>11</v>
      </c>
      <c r="F49" s="58" t="s">
        <v>12</v>
      </c>
      <c r="G49" s="59">
        <v>43776</v>
      </c>
      <c r="H49" s="59">
        <v>45291</v>
      </c>
      <c r="I49" s="48" t="s">
        <v>342</v>
      </c>
      <c r="J49" s="41" t="s">
        <v>324</v>
      </c>
      <c r="K49" s="51" t="s">
        <v>15</v>
      </c>
      <c r="L49" s="43"/>
      <c r="M49" s="63" t="s">
        <v>160</v>
      </c>
    </row>
    <row r="50" spans="1:13" ht="60">
      <c r="A50" s="58">
        <v>49</v>
      </c>
      <c r="B50" s="43" t="s">
        <v>173</v>
      </c>
      <c r="C50" s="43" t="s">
        <v>174</v>
      </c>
      <c r="D50" s="51" t="s">
        <v>10</v>
      </c>
      <c r="E50" s="51" t="s">
        <v>11</v>
      </c>
      <c r="F50" s="58" t="s">
        <v>34</v>
      </c>
      <c r="G50" s="59">
        <v>43249</v>
      </c>
      <c r="H50" s="58" t="s">
        <v>20</v>
      </c>
      <c r="I50" s="48" t="s">
        <v>175</v>
      </c>
      <c r="J50" s="41" t="s">
        <v>80</v>
      </c>
      <c r="K50" s="51" t="s">
        <v>24</v>
      </c>
      <c r="L50" s="43"/>
      <c r="M50" s="63" t="s">
        <v>176</v>
      </c>
    </row>
    <row r="51" spans="1:13" ht="84">
      <c r="A51" s="58">
        <v>50</v>
      </c>
      <c r="B51" s="43" t="s">
        <v>182</v>
      </c>
      <c r="C51" s="43" t="s">
        <v>183</v>
      </c>
      <c r="D51" s="51" t="s">
        <v>10</v>
      </c>
      <c r="E51" s="51" t="s">
        <v>11</v>
      </c>
      <c r="F51" s="58" t="s">
        <v>185</v>
      </c>
      <c r="G51" s="59">
        <v>43469</v>
      </c>
      <c r="H51" s="58" t="s">
        <v>20</v>
      </c>
      <c r="I51" s="48" t="s">
        <v>197</v>
      </c>
      <c r="J51" s="41" t="s">
        <v>80</v>
      </c>
      <c r="K51" s="51" t="s">
        <v>24</v>
      </c>
      <c r="L51" s="43"/>
      <c r="M51" s="63" t="s">
        <v>184</v>
      </c>
    </row>
    <row r="52" spans="1:13" ht="60">
      <c r="A52" s="58">
        <v>51</v>
      </c>
      <c r="B52" s="43" t="s">
        <v>198</v>
      </c>
      <c r="C52" s="43" t="s">
        <v>199</v>
      </c>
      <c r="D52" s="41" t="s">
        <v>106</v>
      </c>
      <c r="E52" s="51" t="s">
        <v>188</v>
      </c>
      <c r="F52" s="58" t="s">
        <v>12</v>
      </c>
      <c r="G52" s="59">
        <v>44021</v>
      </c>
      <c r="H52" s="59" t="s">
        <v>13</v>
      </c>
      <c r="I52" s="48" t="s">
        <v>196</v>
      </c>
      <c r="J52" s="41" t="s">
        <v>80</v>
      </c>
      <c r="K52" s="51" t="s">
        <v>24</v>
      </c>
      <c r="L52" s="43" t="s">
        <v>345</v>
      </c>
      <c r="M52" s="43" t="s">
        <v>200</v>
      </c>
    </row>
    <row r="53" spans="1:13" ht="72">
      <c r="A53" s="58">
        <v>52</v>
      </c>
      <c r="B53" s="43" t="s">
        <v>201</v>
      </c>
      <c r="C53" s="48" t="s">
        <v>202</v>
      </c>
      <c r="D53" s="41" t="s">
        <v>106</v>
      </c>
      <c r="E53" s="51" t="s">
        <v>188</v>
      </c>
      <c r="F53" s="58" t="s">
        <v>203</v>
      </c>
      <c r="G53" s="58"/>
      <c r="H53" s="58" t="s">
        <v>206</v>
      </c>
      <c r="I53" s="65" t="s">
        <v>205</v>
      </c>
      <c r="J53" s="41" t="s">
        <v>80</v>
      </c>
      <c r="K53" s="51" t="s">
        <v>204</v>
      </c>
      <c r="L53" s="42"/>
      <c r="M53" s="43" t="s">
        <v>207</v>
      </c>
    </row>
    <row r="54" spans="1:13" ht="108">
      <c r="A54" s="58">
        <v>53</v>
      </c>
      <c r="B54" s="48" t="s">
        <v>247</v>
      </c>
      <c r="C54" s="48" t="s">
        <v>248</v>
      </c>
      <c r="D54" s="41" t="s">
        <v>10</v>
      </c>
      <c r="E54" s="41" t="s">
        <v>188</v>
      </c>
      <c r="F54" s="61" t="s">
        <v>346</v>
      </c>
      <c r="G54" s="59">
        <v>44386</v>
      </c>
      <c r="H54" s="58" t="s">
        <v>20</v>
      </c>
      <c r="I54" s="65" t="s">
        <v>249</v>
      </c>
      <c r="J54" s="41" t="s">
        <v>95</v>
      </c>
      <c r="K54" s="51" t="s">
        <v>15</v>
      </c>
      <c r="L54" s="66" t="s">
        <v>347</v>
      </c>
      <c r="M54" s="43" t="s">
        <v>250</v>
      </c>
    </row>
    <row r="55" spans="1:13" ht="48">
      <c r="A55" s="58">
        <v>54</v>
      </c>
      <c r="B55" s="43" t="s">
        <v>283</v>
      </c>
      <c r="C55" s="43" t="s">
        <v>282</v>
      </c>
      <c r="D55" s="41" t="s">
        <v>106</v>
      </c>
      <c r="E55" s="41" t="s">
        <v>188</v>
      </c>
      <c r="F55" s="58" t="s">
        <v>12</v>
      </c>
      <c r="G55" s="60">
        <v>44461</v>
      </c>
      <c r="H55" s="60">
        <v>45219</v>
      </c>
      <c r="I55" s="48" t="s">
        <v>348</v>
      </c>
      <c r="J55" s="41" t="s">
        <v>80</v>
      </c>
      <c r="K55" s="51" t="s">
        <v>24</v>
      </c>
      <c r="L55" s="48" t="s">
        <v>348</v>
      </c>
      <c r="M55" s="43" t="s">
        <v>294</v>
      </c>
    </row>
    <row r="56" spans="1:13" ht="132">
      <c r="A56" s="58">
        <v>55</v>
      </c>
      <c r="B56" s="43" t="s">
        <v>296</v>
      </c>
      <c r="C56" s="43" t="s">
        <v>257</v>
      </c>
      <c r="D56" s="41" t="s">
        <v>81</v>
      </c>
      <c r="E56" s="41" t="s">
        <v>188</v>
      </c>
      <c r="F56" s="61" t="s">
        <v>349</v>
      </c>
      <c r="G56" s="60">
        <v>44487</v>
      </c>
      <c r="H56" s="60">
        <v>45233</v>
      </c>
      <c r="I56" s="66" t="s">
        <v>350</v>
      </c>
      <c r="J56" s="41" t="s">
        <v>80</v>
      </c>
      <c r="K56" s="51" t="s">
        <v>24</v>
      </c>
      <c r="L56" s="67" t="s">
        <v>292</v>
      </c>
      <c r="M56" s="43" t="s">
        <v>256</v>
      </c>
    </row>
    <row r="57" spans="1:13" ht="48">
      <c r="A57" s="58">
        <v>56</v>
      </c>
      <c r="B57" s="43" t="s">
        <v>281</v>
      </c>
      <c r="C57" s="48" t="s">
        <v>258</v>
      </c>
      <c r="D57" s="41" t="s">
        <v>106</v>
      </c>
      <c r="E57" s="41" t="s">
        <v>188</v>
      </c>
      <c r="F57" s="61" t="s">
        <v>351</v>
      </c>
      <c r="G57" s="59">
        <v>44496</v>
      </c>
      <c r="H57" s="59">
        <v>45252</v>
      </c>
      <c r="I57" s="66" t="s">
        <v>352</v>
      </c>
      <c r="J57" s="41" t="s">
        <v>80</v>
      </c>
      <c r="K57" s="51" t="s">
        <v>24</v>
      </c>
      <c r="L57" s="66" t="s">
        <v>352</v>
      </c>
      <c r="M57" s="43" t="s">
        <v>295</v>
      </c>
    </row>
    <row r="58" spans="1:13" ht="204">
      <c r="A58" s="58">
        <v>57</v>
      </c>
      <c r="B58" s="43" t="s">
        <v>265</v>
      </c>
      <c r="C58" s="43" t="s">
        <v>266</v>
      </c>
      <c r="D58" s="51" t="s">
        <v>106</v>
      </c>
      <c r="E58" s="41" t="s">
        <v>188</v>
      </c>
      <c r="F58" s="42"/>
      <c r="G58" s="59">
        <v>44565</v>
      </c>
      <c r="H58" s="58" t="s">
        <v>20</v>
      </c>
      <c r="I58" s="43" t="s">
        <v>263</v>
      </c>
      <c r="J58" s="41" t="s">
        <v>80</v>
      </c>
      <c r="K58" s="51" t="s">
        <v>24</v>
      </c>
      <c r="L58" s="43" t="s">
        <v>263</v>
      </c>
      <c r="M58" s="43" t="s">
        <v>264</v>
      </c>
    </row>
    <row r="59" spans="1:13" ht="48">
      <c r="A59" s="58">
        <v>58</v>
      </c>
      <c r="B59" s="42" t="s">
        <v>285</v>
      </c>
      <c r="C59" s="43" t="s">
        <v>271</v>
      </c>
      <c r="D59" s="51" t="s">
        <v>10</v>
      </c>
      <c r="E59" s="41" t="s">
        <v>11</v>
      </c>
      <c r="F59" s="43" t="s">
        <v>272</v>
      </c>
      <c r="G59" s="59">
        <v>44652</v>
      </c>
      <c r="H59" s="59">
        <v>45412</v>
      </c>
      <c r="I59" s="66" t="s">
        <v>275</v>
      </c>
      <c r="J59" s="51" t="s">
        <v>324</v>
      </c>
      <c r="K59" s="51" t="s">
        <v>15</v>
      </c>
      <c r="L59" s="66" t="s">
        <v>273</v>
      </c>
      <c r="M59" s="43" t="s">
        <v>280</v>
      </c>
    </row>
    <row r="60" spans="1:13" ht="60">
      <c r="A60" s="58">
        <v>59</v>
      </c>
      <c r="B60" s="43" t="s">
        <v>357</v>
      </c>
      <c r="C60" s="43" t="s">
        <v>278</v>
      </c>
      <c r="D60" s="41" t="s">
        <v>81</v>
      </c>
      <c r="E60" s="51" t="s">
        <v>11</v>
      </c>
      <c r="F60" s="43" t="s">
        <v>274</v>
      </c>
      <c r="G60" s="60">
        <v>44682</v>
      </c>
      <c r="H60" s="60">
        <v>45412</v>
      </c>
      <c r="I60" s="67" t="s">
        <v>277</v>
      </c>
      <c r="J60" s="51" t="s">
        <v>324</v>
      </c>
      <c r="K60" s="51" t="s">
        <v>15</v>
      </c>
      <c r="L60" s="67" t="s">
        <v>276</v>
      </c>
      <c r="M60" s="43" t="s">
        <v>279</v>
      </c>
    </row>
    <row r="61" spans="1:13" ht="72">
      <c r="A61" s="58">
        <v>60</v>
      </c>
      <c r="B61" s="43" t="s">
        <v>289</v>
      </c>
      <c r="C61" s="43" t="s">
        <v>312</v>
      </c>
      <c r="D61" s="51" t="s">
        <v>10</v>
      </c>
      <c r="E61" s="51" t="s">
        <v>11</v>
      </c>
      <c r="F61" s="43" t="s">
        <v>290</v>
      </c>
      <c r="G61" s="59">
        <v>44795</v>
      </c>
      <c r="H61" s="59">
        <v>45169</v>
      </c>
      <c r="I61" s="67" t="s">
        <v>287</v>
      </c>
      <c r="J61" s="51" t="s">
        <v>324</v>
      </c>
      <c r="K61" s="51" t="s">
        <v>15</v>
      </c>
      <c r="L61" s="67" t="s">
        <v>273</v>
      </c>
      <c r="M61" s="42" t="s">
        <v>288</v>
      </c>
    </row>
    <row r="62" spans="1:13" ht="72">
      <c r="A62" s="58">
        <v>61</v>
      </c>
      <c r="B62" s="43" t="s">
        <v>297</v>
      </c>
      <c r="C62" s="43" t="s">
        <v>299</v>
      </c>
      <c r="D62" s="41" t="s">
        <v>81</v>
      </c>
      <c r="E62" s="51" t="s">
        <v>11</v>
      </c>
      <c r="F62" s="61" t="s">
        <v>353</v>
      </c>
      <c r="G62" s="60" t="s">
        <v>354</v>
      </c>
      <c r="H62" s="59">
        <v>45220</v>
      </c>
      <c r="I62" s="42" t="s">
        <v>298</v>
      </c>
      <c r="J62" s="51" t="s">
        <v>123</v>
      </c>
      <c r="K62" s="51" t="s">
        <v>24</v>
      </c>
      <c r="L62" s="43" t="s">
        <v>355</v>
      </c>
      <c r="M62" s="43" t="s">
        <v>256</v>
      </c>
    </row>
    <row r="63" spans="1:13" ht="48">
      <c r="A63" s="58">
        <v>62</v>
      </c>
      <c r="B63" s="43" t="s">
        <v>304</v>
      </c>
      <c r="C63" s="43" t="s">
        <v>306</v>
      </c>
      <c r="D63" s="41" t="s">
        <v>81</v>
      </c>
      <c r="E63" s="51" t="s">
        <v>11</v>
      </c>
      <c r="F63" s="61" t="s">
        <v>356</v>
      </c>
      <c r="G63" s="59">
        <v>44910</v>
      </c>
      <c r="H63" s="59">
        <v>45291</v>
      </c>
      <c r="I63" s="42" t="s">
        <v>291</v>
      </c>
      <c r="J63" s="51" t="s">
        <v>123</v>
      </c>
      <c r="K63" s="51" t="s">
        <v>24</v>
      </c>
      <c r="L63" s="42" t="s">
        <v>291</v>
      </c>
      <c r="M63" s="43" t="s">
        <v>305</v>
      </c>
    </row>
    <row r="64" spans="1:13" ht="84">
      <c r="A64" s="58">
        <v>63</v>
      </c>
      <c r="B64" s="43" t="s">
        <v>317</v>
      </c>
      <c r="C64" s="43" t="s">
        <v>307</v>
      </c>
      <c r="D64" s="41" t="s">
        <v>81</v>
      </c>
      <c r="E64" s="51" t="s">
        <v>11</v>
      </c>
      <c r="F64" s="61" t="s">
        <v>12</v>
      </c>
      <c r="G64" s="59">
        <v>44910</v>
      </c>
      <c r="H64" s="59">
        <v>45291</v>
      </c>
      <c r="I64" s="42" t="s">
        <v>291</v>
      </c>
      <c r="J64" s="51" t="s">
        <v>123</v>
      </c>
      <c r="K64" s="51" t="s">
        <v>24</v>
      </c>
      <c r="L64" s="42" t="s">
        <v>291</v>
      </c>
      <c r="M64" s="43" t="s">
        <v>259</v>
      </c>
    </row>
    <row r="65" spans="1:13" ht="72">
      <c r="A65" s="58">
        <v>64</v>
      </c>
      <c r="B65" s="43" t="s">
        <v>309</v>
      </c>
      <c r="C65" s="43" t="s">
        <v>308</v>
      </c>
      <c r="D65" s="41" t="s">
        <v>81</v>
      </c>
      <c r="E65" s="51" t="s">
        <v>11</v>
      </c>
      <c r="F65" s="61" t="s">
        <v>12</v>
      </c>
      <c r="G65" s="59">
        <v>44910</v>
      </c>
      <c r="H65" s="59">
        <v>45291</v>
      </c>
      <c r="I65" s="42" t="s">
        <v>291</v>
      </c>
      <c r="J65" s="51" t="s">
        <v>123</v>
      </c>
      <c r="K65" s="51" t="s">
        <v>24</v>
      </c>
      <c r="L65" s="42" t="s">
        <v>291</v>
      </c>
      <c r="M65" s="42" t="s">
        <v>260</v>
      </c>
    </row>
    <row r="66" spans="1:13" ht="60">
      <c r="A66" s="58">
        <v>65</v>
      </c>
      <c r="B66" s="43" t="s">
        <v>316</v>
      </c>
      <c r="C66" s="43" t="s">
        <v>261</v>
      </c>
      <c r="D66" s="41" t="s">
        <v>81</v>
      </c>
      <c r="E66" s="51" t="s">
        <v>11</v>
      </c>
      <c r="F66" s="61" t="s">
        <v>12</v>
      </c>
      <c r="G66" s="59">
        <v>44910</v>
      </c>
      <c r="H66" s="59">
        <v>45291</v>
      </c>
      <c r="I66" s="42" t="s">
        <v>291</v>
      </c>
      <c r="J66" s="51" t="s">
        <v>123</v>
      </c>
      <c r="K66" s="51" t="s">
        <v>24</v>
      </c>
      <c r="L66" s="42" t="s">
        <v>291</v>
      </c>
      <c r="M66" s="43" t="s">
        <v>310</v>
      </c>
    </row>
    <row r="67" spans="1:13" ht="120">
      <c r="A67" s="58">
        <v>66</v>
      </c>
      <c r="B67" s="43" t="s">
        <v>358</v>
      </c>
      <c r="C67" s="43" t="s">
        <v>359</v>
      </c>
      <c r="D67" s="61" t="s">
        <v>107</v>
      </c>
      <c r="E67" s="61" t="s">
        <v>360</v>
      </c>
      <c r="F67" s="61" t="s">
        <v>372</v>
      </c>
      <c r="G67" s="60">
        <v>45076</v>
      </c>
      <c r="H67" s="60">
        <v>45130</v>
      </c>
      <c r="I67" s="43" t="s">
        <v>361</v>
      </c>
      <c r="J67" s="61" t="s">
        <v>362</v>
      </c>
      <c r="K67" s="61" t="s">
        <v>362</v>
      </c>
      <c r="L67" s="43" t="s">
        <v>363</v>
      </c>
      <c r="M67" s="43" t="s">
        <v>377</v>
      </c>
    </row>
    <row r="68" spans="1:13" ht="120">
      <c r="A68" s="58">
        <v>67</v>
      </c>
      <c r="B68" s="43" t="s">
        <v>364</v>
      </c>
      <c r="C68" s="43" t="s">
        <v>365</v>
      </c>
      <c r="D68" s="61" t="s">
        <v>107</v>
      </c>
      <c r="E68" s="61" t="s">
        <v>360</v>
      </c>
      <c r="F68" s="61" t="s">
        <v>372</v>
      </c>
      <c r="G68" s="60">
        <v>45076</v>
      </c>
      <c r="H68" s="60">
        <v>45130</v>
      </c>
      <c r="I68" s="43" t="s">
        <v>361</v>
      </c>
      <c r="J68" s="61" t="s">
        <v>362</v>
      </c>
      <c r="K68" s="61" t="s">
        <v>362</v>
      </c>
      <c r="L68" s="43" t="s">
        <v>363</v>
      </c>
      <c r="M68" s="43" t="s">
        <v>376</v>
      </c>
    </row>
    <row r="69" spans="1:13" ht="84">
      <c r="A69" s="58">
        <v>68</v>
      </c>
      <c r="B69" s="43" t="s">
        <v>366</v>
      </c>
      <c r="C69" s="43" t="s">
        <v>367</v>
      </c>
      <c r="D69" s="61" t="s">
        <v>107</v>
      </c>
      <c r="E69" s="61" t="s">
        <v>360</v>
      </c>
      <c r="F69" s="61" t="s">
        <v>372</v>
      </c>
      <c r="G69" s="60">
        <v>45076</v>
      </c>
      <c r="H69" s="60">
        <v>45130</v>
      </c>
      <c r="I69" s="43" t="s">
        <v>361</v>
      </c>
      <c r="J69" s="61" t="s">
        <v>362</v>
      </c>
      <c r="K69" s="61" t="s">
        <v>362</v>
      </c>
      <c r="L69" s="43" t="s">
        <v>363</v>
      </c>
      <c r="M69" s="43" t="s">
        <v>375</v>
      </c>
    </row>
    <row r="70" spans="1:13" ht="84">
      <c r="A70" s="58">
        <v>69</v>
      </c>
      <c r="B70" s="43" t="s">
        <v>368</v>
      </c>
      <c r="C70" s="43" t="s">
        <v>369</v>
      </c>
      <c r="D70" s="61" t="s">
        <v>107</v>
      </c>
      <c r="E70" s="61" t="s">
        <v>360</v>
      </c>
      <c r="F70" s="61" t="s">
        <v>372</v>
      </c>
      <c r="G70" s="60">
        <v>45076</v>
      </c>
      <c r="H70" s="60">
        <v>45130</v>
      </c>
      <c r="I70" s="43" t="s">
        <v>361</v>
      </c>
      <c r="J70" s="61" t="s">
        <v>362</v>
      </c>
      <c r="K70" s="61" t="s">
        <v>362</v>
      </c>
      <c r="L70" s="43" t="s">
        <v>363</v>
      </c>
      <c r="M70" s="43" t="s">
        <v>374</v>
      </c>
    </row>
    <row r="71" spans="1:13" ht="72">
      <c r="A71" s="58">
        <v>70</v>
      </c>
      <c r="B71" s="43" t="s">
        <v>370</v>
      </c>
      <c r="C71" s="43" t="s">
        <v>371</v>
      </c>
      <c r="D71" s="61" t="s">
        <v>107</v>
      </c>
      <c r="E71" s="61" t="s">
        <v>360</v>
      </c>
      <c r="F71" s="61" t="s">
        <v>372</v>
      </c>
      <c r="G71" s="60">
        <v>45076</v>
      </c>
      <c r="H71" s="60">
        <v>45130</v>
      </c>
      <c r="I71" s="43" t="s">
        <v>361</v>
      </c>
      <c r="J71" s="61" t="s">
        <v>362</v>
      </c>
      <c r="K71" s="61" t="s">
        <v>362</v>
      </c>
      <c r="L71" s="43" t="s">
        <v>363</v>
      </c>
      <c r="M71" s="43" t="s">
        <v>373</v>
      </c>
    </row>
  </sheetData>
  <autoFilter ref="A1:M71"/>
  <phoneticPr fontId="3" type="noConversion"/>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5" r:id="rId26"/>
    <hyperlink ref="M13" r:id="rId27"/>
    <hyperlink ref="M37" r:id="rId28"/>
    <hyperlink ref="M38" r:id="rId29"/>
    <hyperlink ref="M39" r:id="rId30"/>
    <hyperlink ref="M41" r:id="rId31"/>
    <hyperlink ref="M42" r:id="rId32"/>
    <hyperlink ref="M43" r:id="rId33"/>
    <hyperlink ref="M44" r:id="rId34"/>
    <hyperlink ref="M45" r:id="rId35"/>
    <hyperlink ref="M46" r:id="rId36"/>
    <hyperlink ref="M48" r:id="rId37"/>
    <hyperlink ref="M49" r:id="rId38"/>
    <hyperlink ref="M50" r:id="rId39"/>
    <hyperlink ref="M51" r:id="rId40"/>
  </hyperlinks>
  <pageMargins left="0.7" right="0.7" top="0.75" bottom="0.75" header="0.3" footer="0.3"/>
  <legacyDrawing r:id="rId41"/>
  <extLst>
    <ext xmlns:x14="http://schemas.microsoft.com/office/spreadsheetml/2009/9/main" uri="{78C0D931-6437-407d-A8EE-F0AAD7539E65}">
      <x14:conditionalFormattings>
        <x14:conditionalFormatting xmlns:xm="http://schemas.microsoft.com/office/excel/2006/main">
          <x14:cfRule type="cellIs" priority="1" operator="lessThan" id="{2B3B6F06-B4DA-4EDC-9041-52A5DE140563}">
            <xm:f>#REF!</xm:f>
            <x14:dxf/>
          </x14:cfRule>
          <xm:sqref>H52</xm:sqref>
        </x14:conditionalFormatting>
        <x14:conditionalFormatting xmlns:xm="http://schemas.microsoft.com/office/excel/2006/main">
          <x14:cfRule type="cellIs" priority="5" operator="lessThan" id="{1EF9C19B-5CE5-4BDD-8B3D-2EC5B037B4C7}">
            <xm:f>#REF!</xm:f>
            <x14:dxf/>
          </x14:cfRule>
          <xm:sqref>H2:H36</xm:sqref>
        </x14:conditionalFormatting>
        <x14:conditionalFormatting xmlns:xm="http://schemas.microsoft.com/office/excel/2006/main">
          <x14:cfRule type="cellIs" priority="4" operator="lessThan" id="{D33BC260-45C2-43DE-A496-35E0F9E57E37}">
            <xm:f>#REF!</xm:f>
            <x14:dxf/>
          </x14:cfRule>
          <xm:sqref>H37</xm:sqref>
        </x14:conditionalFormatting>
        <x14:conditionalFormatting xmlns:xm="http://schemas.microsoft.com/office/excel/2006/main">
          <x14:cfRule type="cellIs" priority="3" operator="lessThan" id="{FCCA0F65-1DAE-4387-BBEE-19C8BC9CB370}">
            <xm:f>#REF!</xm:f>
            <x14:dxf/>
          </x14:cfRule>
          <xm:sqref>H38</xm:sqref>
        </x14:conditionalFormatting>
        <x14:conditionalFormatting xmlns:xm="http://schemas.microsoft.com/office/excel/2006/main">
          <x14:cfRule type="cellIs" priority="2" operator="lessThan" id="{09CD8BBB-FD3D-400E-BD26-87BD53A6F46A}">
            <xm:f>#REF!</xm:f>
            <x14:dxf/>
          </x14:cfRule>
          <xm:sqref>H39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3"/>
  <sheetViews>
    <sheetView zoomScale="80" zoomScaleNormal="80" workbookViewId="0">
      <selection activeCell="B2" sqref="B2"/>
    </sheetView>
  </sheetViews>
  <sheetFormatPr defaultRowHeight="16.2"/>
  <cols>
    <col min="1" max="1" width="6.6640625" style="13" customWidth="1"/>
    <col min="2" max="2" width="30.44140625" customWidth="1"/>
    <col min="3" max="3" width="64.109375" customWidth="1"/>
    <col min="4" max="4" width="8.6640625" customWidth="1"/>
    <col min="5" max="5" width="14" customWidth="1"/>
    <col min="6" max="6" width="24.88671875" customWidth="1"/>
    <col min="7" max="7" width="13.77734375" customWidth="1"/>
    <col min="8" max="8" width="15.44140625" bestFit="1" customWidth="1"/>
    <col min="9" max="9" width="24.77734375" customWidth="1"/>
    <col min="10" max="10" width="10.88671875" customWidth="1"/>
    <col min="11" max="11" width="8.44140625" customWidth="1"/>
    <col min="12" max="12" width="33.33203125" customWidth="1"/>
    <col min="13" max="13" width="35" style="21" customWidth="1"/>
  </cols>
  <sheetData>
    <row r="1" spans="1:13" s="1" customFormat="1" ht="23.4" customHeight="1">
      <c r="A1" s="49" t="s">
        <v>0</v>
      </c>
      <c r="B1" s="50" t="s">
        <v>1</v>
      </c>
      <c r="C1" s="50" t="s">
        <v>2</v>
      </c>
      <c r="D1" s="49" t="s">
        <v>3</v>
      </c>
      <c r="E1" s="49" t="s">
        <v>4</v>
      </c>
      <c r="F1" s="49" t="s">
        <v>5</v>
      </c>
      <c r="G1" s="49" t="s">
        <v>96</v>
      </c>
      <c r="H1" s="49" t="s">
        <v>97</v>
      </c>
      <c r="I1" s="50" t="s">
        <v>6</v>
      </c>
      <c r="J1" s="50" t="s">
        <v>94</v>
      </c>
      <c r="K1" s="49" t="s">
        <v>7</v>
      </c>
      <c r="L1" s="50" t="s">
        <v>8</v>
      </c>
      <c r="M1" s="50" t="s">
        <v>9</v>
      </c>
    </row>
    <row r="2" spans="1:13" ht="72" customHeight="1">
      <c r="A2" s="74"/>
      <c r="B2" s="53" t="s">
        <v>378</v>
      </c>
      <c r="C2" s="54"/>
      <c r="D2" s="52"/>
      <c r="E2" s="52"/>
      <c r="F2" s="52"/>
      <c r="G2" s="55"/>
      <c r="H2" s="55"/>
      <c r="I2" s="53"/>
      <c r="J2" s="52"/>
      <c r="K2" s="52"/>
      <c r="L2" s="53"/>
      <c r="M2" s="53"/>
    </row>
    <row r="3" spans="1:13" ht="24.6">
      <c r="A3" s="76" t="s">
        <v>117</v>
      </c>
      <c r="B3" s="76"/>
      <c r="C3" s="76"/>
      <c r="D3" s="76"/>
      <c r="E3" s="76"/>
      <c r="F3" s="76"/>
      <c r="G3" s="76"/>
      <c r="H3" s="76"/>
      <c r="I3" s="76"/>
      <c r="J3" s="76"/>
      <c r="K3" s="76"/>
      <c r="L3" s="76"/>
      <c r="M3" s="76"/>
    </row>
  </sheetData>
  <mergeCells count="1">
    <mergeCell ref="A3:M3"/>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3"/>
  <sheetViews>
    <sheetView zoomScale="80" zoomScaleNormal="80" workbookViewId="0">
      <selection activeCell="A2" sqref="A2"/>
    </sheetView>
  </sheetViews>
  <sheetFormatPr defaultRowHeight="16.2"/>
  <cols>
    <col min="2" max="2" width="23.109375" customWidth="1"/>
    <col min="3" max="3" width="39.5546875" style="37" customWidth="1"/>
    <col min="4" max="4" width="12.109375" customWidth="1"/>
    <col min="5" max="5" width="14" style="37" customWidth="1"/>
    <col min="6" max="6" width="23.109375" customWidth="1"/>
    <col min="7" max="7" width="14.77734375" customWidth="1"/>
    <col min="8" max="8" width="13.77734375" customWidth="1"/>
    <col min="9" max="9" width="26.109375" customWidth="1"/>
    <col min="10" max="10" width="10.109375" customWidth="1"/>
    <col min="12" max="12" width="24.88671875" style="37" customWidth="1"/>
    <col min="13" max="13" width="35.5546875" style="21" customWidth="1"/>
    <col min="14" max="14" width="14.88671875" bestFit="1" customWidth="1"/>
  </cols>
  <sheetData>
    <row r="1" spans="1:14" s="1" customFormat="1" ht="22.2" customHeight="1">
      <c r="A1" s="15" t="s">
        <v>0</v>
      </c>
      <c r="B1" s="16" t="s">
        <v>1</v>
      </c>
      <c r="C1" s="16" t="s">
        <v>2</v>
      </c>
      <c r="D1" s="15" t="s">
        <v>3</v>
      </c>
      <c r="E1" s="15" t="s">
        <v>4</v>
      </c>
      <c r="F1" s="15" t="s">
        <v>5</v>
      </c>
      <c r="G1" s="15" t="s">
        <v>96</v>
      </c>
      <c r="H1" s="15" t="s">
        <v>97</v>
      </c>
      <c r="I1" s="16" t="s">
        <v>6</v>
      </c>
      <c r="J1" s="16" t="s">
        <v>94</v>
      </c>
      <c r="K1" s="15" t="s">
        <v>7</v>
      </c>
      <c r="L1" s="16" t="s">
        <v>8</v>
      </c>
      <c r="M1" s="16" t="s">
        <v>9</v>
      </c>
      <c r="N1" s="12">
        <f ca="1">TODAY()</f>
        <v>45110</v>
      </c>
    </row>
    <row r="2" spans="1:14" ht="54" customHeight="1">
      <c r="A2" s="68">
        <v>51</v>
      </c>
      <c r="B2" s="69" t="s">
        <v>269</v>
      </c>
      <c r="C2" s="73" t="s">
        <v>192</v>
      </c>
      <c r="D2" s="70" t="s">
        <v>106</v>
      </c>
      <c r="E2" s="70" t="s">
        <v>188</v>
      </c>
      <c r="F2" s="71" t="s">
        <v>189</v>
      </c>
      <c r="G2" s="72">
        <v>43647</v>
      </c>
      <c r="H2" s="72">
        <v>45107</v>
      </c>
      <c r="I2" s="73" t="s">
        <v>343</v>
      </c>
      <c r="J2" s="70" t="s">
        <v>95</v>
      </c>
      <c r="K2" s="70" t="s">
        <v>190</v>
      </c>
      <c r="L2" s="69" t="s">
        <v>344</v>
      </c>
      <c r="M2" s="75" t="s">
        <v>270</v>
      </c>
    </row>
    <row r="3" spans="1:14" ht="24.6">
      <c r="A3" s="77" t="s">
        <v>116</v>
      </c>
      <c r="B3" s="77"/>
      <c r="C3" s="77"/>
      <c r="D3" s="77"/>
      <c r="E3" s="77"/>
      <c r="F3" s="77"/>
      <c r="G3" s="77"/>
      <c r="H3" s="77"/>
      <c r="I3" s="77"/>
      <c r="J3" s="77"/>
      <c r="K3" s="77"/>
      <c r="L3" s="77"/>
      <c r="M3" s="77"/>
    </row>
  </sheetData>
  <mergeCells count="1">
    <mergeCell ref="A3:M3"/>
  </mergeCells>
  <phoneticPr fontId="3" type="noConversion"/>
  <hyperlinks>
    <hyperlink ref="M2"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activeCell="L9" sqref="L9"/>
    </sheetView>
  </sheetViews>
  <sheetFormatPr defaultColWidth="9" defaultRowHeight="16.2"/>
  <cols>
    <col min="1" max="1" width="33.44140625" style="7" customWidth="1"/>
    <col min="2" max="2" width="17" style="7" customWidth="1"/>
    <col min="3" max="3" width="28.5546875" style="7" customWidth="1"/>
    <col min="4" max="16384" width="9" style="7"/>
  </cols>
  <sheetData>
    <row r="1" spans="1:3" ht="22.8" customHeight="1">
      <c r="A1" s="38" t="s">
        <v>109</v>
      </c>
      <c r="B1" s="38" t="s">
        <v>110</v>
      </c>
      <c r="C1" s="38" t="s">
        <v>111</v>
      </c>
    </row>
    <row r="2" spans="1:3">
      <c r="A2" s="10" t="s">
        <v>112</v>
      </c>
      <c r="B2" s="39">
        <v>11983</v>
      </c>
      <c r="C2" s="5" t="s">
        <v>379</v>
      </c>
    </row>
    <row r="3" spans="1:3">
      <c r="A3" s="10" t="s">
        <v>194</v>
      </c>
      <c r="B3" s="39">
        <v>4700</v>
      </c>
      <c r="C3" s="5" t="s">
        <v>379</v>
      </c>
    </row>
    <row r="4" spans="1:3">
      <c r="A4" s="5" t="s">
        <v>193</v>
      </c>
      <c r="B4" s="11">
        <v>1</v>
      </c>
      <c r="C4" s="5" t="s">
        <v>380</v>
      </c>
    </row>
    <row r="5" spans="1:3" ht="43.8">
      <c r="A5" s="10" t="s">
        <v>315</v>
      </c>
      <c r="B5" s="14">
        <v>47</v>
      </c>
      <c r="C5" s="5" t="s">
        <v>380</v>
      </c>
    </row>
    <row r="6" spans="1:3">
      <c r="A6" s="10" t="s">
        <v>191</v>
      </c>
      <c r="B6" s="81">
        <v>0</v>
      </c>
      <c r="C6" s="5" t="s">
        <v>381</v>
      </c>
    </row>
    <row r="7" spans="1:3">
      <c r="A7" s="10" t="s">
        <v>284</v>
      </c>
      <c r="B7" s="81">
        <v>231</v>
      </c>
      <c r="C7" s="5" t="s">
        <v>380</v>
      </c>
    </row>
    <row r="8" spans="1:3">
      <c r="A8" s="8" t="s">
        <v>113</v>
      </c>
      <c r="B8" s="18">
        <f>SUM(B2:B7)</f>
        <v>16962</v>
      </c>
      <c r="C8" s="5" t="s">
        <v>380</v>
      </c>
    </row>
    <row r="9" spans="1:3">
      <c r="A9" s="6" t="s">
        <v>286</v>
      </c>
      <c r="B9" s="17">
        <v>5734</v>
      </c>
      <c r="C9" s="5" t="s">
        <v>380</v>
      </c>
    </row>
    <row r="10" spans="1:3" ht="32.4">
      <c r="A10" s="6" t="s">
        <v>164</v>
      </c>
      <c r="B10" s="17">
        <v>635</v>
      </c>
      <c r="C10" s="78" t="s">
        <v>172</v>
      </c>
    </row>
    <row r="11" spans="1:3" ht="32.4">
      <c r="A11" s="6" t="s">
        <v>166</v>
      </c>
      <c r="B11" s="17">
        <v>1</v>
      </c>
      <c r="C11" s="79"/>
    </row>
    <row r="12" spans="1:3" ht="32.4">
      <c r="A12" s="6" t="s">
        <v>169</v>
      </c>
      <c r="B12" s="20">
        <v>259</v>
      </c>
      <c r="C12" s="79"/>
    </row>
    <row r="13" spans="1:3">
      <c r="A13" s="6" t="s">
        <v>171</v>
      </c>
      <c r="B13" s="20">
        <v>71</v>
      </c>
      <c r="C13" s="80"/>
    </row>
    <row r="14" spans="1:3">
      <c r="A14" s="8" t="s">
        <v>114</v>
      </c>
      <c r="B14" s="19">
        <f>SUM(B9:B13)</f>
        <v>6700</v>
      </c>
      <c r="C14" s="9"/>
    </row>
  </sheetData>
  <mergeCells count="1">
    <mergeCell ref="C10:C13"/>
  </mergeCells>
  <phoneticPr fontId="3" type="noConversion"/>
  <hyperlinks>
    <hyperlink ref="C10"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7"/>
  <sheetViews>
    <sheetView zoomScale="90" zoomScaleNormal="90" workbookViewId="0">
      <selection activeCell="M10" sqref="M10"/>
    </sheetView>
  </sheetViews>
  <sheetFormatPr defaultRowHeight="16.2"/>
  <cols>
    <col min="1" max="1" width="24.109375"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20" width="9.109375" customWidth="1"/>
    <col min="21" max="21" width="12.5546875" customWidth="1"/>
  </cols>
  <sheetData>
    <row r="1" spans="1:21" ht="39.6">
      <c r="A1" s="22" t="s">
        <v>223</v>
      </c>
      <c r="B1" s="23" t="s">
        <v>224</v>
      </c>
      <c r="C1" s="23" t="s">
        <v>225</v>
      </c>
      <c r="D1" s="23" t="s">
        <v>226</v>
      </c>
      <c r="E1" s="23" t="s">
        <v>211</v>
      </c>
      <c r="F1" s="23" t="s">
        <v>212</v>
      </c>
      <c r="G1" s="24" t="s">
        <v>227</v>
      </c>
      <c r="H1" s="24" t="s">
        <v>228</v>
      </c>
      <c r="I1" s="24" t="s">
        <v>213</v>
      </c>
      <c r="J1" s="24" t="s">
        <v>214</v>
      </c>
      <c r="K1" s="24" t="s">
        <v>215</v>
      </c>
      <c r="L1" s="24" t="s">
        <v>216</v>
      </c>
      <c r="M1" s="24" t="s">
        <v>217</v>
      </c>
      <c r="N1" s="24" t="s">
        <v>218</v>
      </c>
      <c r="O1" s="24" t="s">
        <v>229</v>
      </c>
      <c r="P1" s="24" t="s">
        <v>219</v>
      </c>
      <c r="Q1" s="24" t="s">
        <v>220</v>
      </c>
      <c r="R1" s="24" t="s">
        <v>243</v>
      </c>
      <c r="S1" s="24" t="s">
        <v>262</v>
      </c>
      <c r="T1" s="24" t="s">
        <v>314</v>
      </c>
      <c r="U1" s="25" t="s">
        <v>230</v>
      </c>
    </row>
    <row r="2" spans="1:21" ht="21">
      <c r="A2" s="26" t="s">
        <v>231</v>
      </c>
      <c r="B2" s="27"/>
      <c r="C2" s="28"/>
      <c r="D2" s="28">
        <v>2500</v>
      </c>
      <c r="E2" s="28">
        <v>32960</v>
      </c>
      <c r="F2" s="28"/>
      <c r="G2" s="29"/>
      <c r="H2" s="29"/>
      <c r="I2" s="29"/>
      <c r="J2" s="29"/>
      <c r="K2" s="29"/>
      <c r="L2" s="29"/>
      <c r="M2" s="29"/>
      <c r="N2" s="29"/>
      <c r="O2" s="29"/>
      <c r="P2" s="29"/>
      <c r="Q2" s="29"/>
      <c r="R2" s="29"/>
      <c r="S2" s="29"/>
      <c r="T2" s="29"/>
      <c r="U2" s="40">
        <f t="shared" ref="U2:U15" si="0">SUM(B2:T2)</f>
        <v>35460</v>
      </c>
    </row>
    <row r="3" spans="1:21" ht="21">
      <c r="A3" s="26" t="s">
        <v>221</v>
      </c>
      <c r="B3" s="27">
        <v>27</v>
      </c>
      <c r="C3" s="28"/>
      <c r="D3" s="28"/>
      <c r="E3" s="28"/>
      <c r="F3" s="28"/>
      <c r="G3" s="29"/>
      <c r="H3" s="29"/>
      <c r="I3" s="29"/>
      <c r="J3" s="29"/>
      <c r="K3" s="29"/>
      <c r="L3" s="29"/>
      <c r="M3" s="29"/>
      <c r="N3" s="29"/>
      <c r="O3" s="29"/>
      <c r="P3" s="29"/>
      <c r="Q3" s="29"/>
      <c r="R3" s="29"/>
      <c r="S3" s="29"/>
      <c r="T3" s="29"/>
      <c r="U3" s="40">
        <f t="shared" si="0"/>
        <v>27</v>
      </c>
    </row>
    <row r="4" spans="1:21" ht="21">
      <c r="A4" s="26" t="s">
        <v>232</v>
      </c>
      <c r="B4" s="27">
        <v>100</v>
      </c>
      <c r="C4" s="28"/>
      <c r="D4" s="28"/>
      <c r="E4" s="28"/>
      <c r="F4" s="28"/>
      <c r="G4" s="29"/>
      <c r="H4" s="29"/>
      <c r="I4" s="29"/>
      <c r="J4" s="29"/>
      <c r="K4" s="29"/>
      <c r="L4" s="29"/>
      <c r="M4" s="29"/>
      <c r="N4" s="29"/>
      <c r="O4" s="29"/>
      <c r="P4" s="29"/>
      <c r="Q4" s="29"/>
      <c r="R4" s="29"/>
      <c r="S4" s="29"/>
      <c r="T4" s="29"/>
      <c r="U4" s="40">
        <f t="shared" si="0"/>
        <v>100</v>
      </c>
    </row>
    <row r="5" spans="1:21" ht="21">
      <c r="A5" s="26" t="s">
        <v>222</v>
      </c>
      <c r="B5" s="27">
        <v>1</v>
      </c>
      <c r="C5" s="28"/>
      <c r="D5" s="28"/>
      <c r="E5" s="28"/>
      <c r="F5" s="28"/>
      <c r="G5" s="29"/>
      <c r="H5" s="29"/>
      <c r="I5" s="29"/>
      <c r="J5" s="29"/>
      <c r="K5" s="29"/>
      <c r="L5" s="29"/>
      <c r="M5" s="29"/>
      <c r="N5" s="29"/>
      <c r="O5" s="29"/>
      <c r="P5" s="29"/>
      <c r="Q5" s="29"/>
      <c r="R5" s="29"/>
      <c r="S5" s="29"/>
      <c r="T5" s="29"/>
      <c r="U5" s="40">
        <f t="shared" si="0"/>
        <v>1</v>
      </c>
    </row>
    <row r="6" spans="1:21" ht="21">
      <c r="A6" s="26" t="s">
        <v>233</v>
      </c>
      <c r="B6" s="27">
        <v>22</v>
      </c>
      <c r="C6" s="28"/>
      <c r="D6" s="28"/>
      <c r="E6" s="28"/>
      <c r="F6" s="28">
        <v>39</v>
      </c>
      <c r="G6" s="28">
        <v>63</v>
      </c>
      <c r="H6" s="29"/>
      <c r="I6" s="29"/>
      <c r="J6" s="29">
        <v>105</v>
      </c>
      <c r="K6" s="29"/>
      <c r="L6" s="29"/>
      <c r="M6" s="29"/>
      <c r="N6" s="29"/>
      <c r="O6" s="29"/>
      <c r="P6" s="29"/>
      <c r="Q6" s="29"/>
      <c r="R6" s="29"/>
      <c r="S6" s="29"/>
      <c r="T6" s="29"/>
      <c r="U6" s="40">
        <f t="shared" si="0"/>
        <v>229</v>
      </c>
    </row>
    <row r="7" spans="1:21" ht="21">
      <c r="A7" s="26" t="s">
        <v>234</v>
      </c>
      <c r="B7" s="27">
        <v>1867</v>
      </c>
      <c r="C7" s="28"/>
      <c r="D7" s="28"/>
      <c r="E7" s="28"/>
      <c r="F7" s="28"/>
      <c r="G7" s="29">
        <v>87</v>
      </c>
      <c r="H7" s="29">
        <v>210</v>
      </c>
      <c r="I7" s="29">
        <v>2280</v>
      </c>
      <c r="J7" s="29">
        <v>290</v>
      </c>
      <c r="K7" s="29">
        <v>1513</v>
      </c>
      <c r="L7" s="29">
        <v>941</v>
      </c>
      <c r="M7" s="29">
        <v>1363</v>
      </c>
      <c r="N7" s="29">
        <v>1126</v>
      </c>
      <c r="O7" s="29">
        <v>1062</v>
      </c>
      <c r="P7" s="29">
        <v>480</v>
      </c>
      <c r="Q7" s="29">
        <v>200</v>
      </c>
      <c r="R7" s="29"/>
      <c r="S7" s="29"/>
      <c r="T7" s="29"/>
      <c r="U7" s="40">
        <f t="shared" si="0"/>
        <v>11419</v>
      </c>
    </row>
    <row r="8" spans="1:21" ht="21">
      <c r="A8" s="26" t="s">
        <v>235</v>
      </c>
      <c r="B8" s="27">
        <v>45</v>
      </c>
      <c r="C8" s="28"/>
      <c r="D8" s="28"/>
      <c r="E8" s="28"/>
      <c r="F8" s="28"/>
      <c r="G8" s="29"/>
      <c r="H8" s="29"/>
      <c r="I8" s="29"/>
      <c r="J8" s="29"/>
      <c r="K8" s="29"/>
      <c r="L8" s="29"/>
      <c r="M8" s="29"/>
      <c r="N8" s="29"/>
      <c r="O8" s="29"/>
      <c r="P8" s="29"/>
      <c r="Q8" s="29"/>
      <c r="R8" s="29"/>
      <c r="S8" s="29"/>
      <c r="T8" s="29"/>
      <c r="U8" s="40">
        <f t="shared" si="0"/>
        <v>45</v>
      </c>
    </row>
    <row r="9" spans="1:21" ht="39.6">
      <c r="A9" s="26" t="s">
        <v>236</v>
      </c>
      <c r="B9" s="27"/>
      <c r="C9" s="28"/>
      <c r="D9" s="28"/>
      <c r="E9" s="28"/>
      <c r="F9" s="28"/>
      <c r="G9" s="29"/>
      <c r="H9" s="29"/>
      <c r="I9" s="29"/>
      <c r="J9" s="29">
        <v>60</v>
      </c>
      <c r="K9" s="29"/>
      <c r="L9" s="29"/>
      <c r="M9" s="29"/>
      <c r="N9" s="29"/>
      <c r="O9" s="29"/>
      <c r="P9" s="29"/>
      <c r="Q9" s="29"/>
      <c r="R9" s="29"/>
      <c r="S9" s="29"/>
      <c r="T9" s="29"/>
      <c r="U9" s="40">
        <f t="shared" si="0"/>
        <v>60</v>
      </c>
    </row>
    <row r="10" spans="1:21" ht="39.6">
      <c r="A10" s="26" t="s">
        <v>237</v>
      </c>
      <c r="B10" s="27"/>
      <c r="C10" s="28"/>
      <c r="D10" s="28"/>
      <c r="E10" s="28"/>
      <c r="F10" s="28"/>
      <c r="G10" s="29"/>
      <c r="H10" s="29"/>
      <c r="I10" s="29"/>
      <c r="J10" s="29"/>
      <c r="K10" s="29"/>
      <c r="L10" s="29"/>
      <c r="M10" s="29"/>
      <c r="N10" s="29"/>
      <c r="O10" s="29">
        <v>9</v>
      </c>
      <c r="P10" s="29"/>
      <c r="Q10" s="29">
        <v>31</v>
      </c>
      <c r="R10" s="29">
        <v>530</v>
      </c>
      <c r="S10" s="29"/>
      <c r="T10" s="29"/>
      <c r="U10" s="40">
        <f t="shared" si="0"/>
        <v>570</v>
      </c>
    </row>
    <row r="11" spans="1:21" ht="39.6">
      <c r="A11" s="30" t="s">
        <v>238</v>
      </c>
      <c r="B11" s="27"/>
      <c r="C11" s="28">
        <v>10976</v>
      </c>
      <c r="D11" s="28"/>
      <c r="E11" s="28"/>
      <c r="F11" s="28"/>
      <c r="G11" s="29">
        <v>15252</v>
      </c>
      <c r="H11" s="31"/>
      <c r="I11" s="31"/>
      <c r="J11" s="31"/>
      <c r="K11" s="31"/>
      <c r="L11" s="31"/>
      <c r="M11" s="31"/>
      <c r="N11" s="31"/>
      <c r="O11" s="31"/>
      <c r="P11" s="31"/>
      <c r="Q11" s="31"/>
      <c r="R11" s="31"/>
      <c r="S11" s="31"/>
      <c r="T11" s="31"/>
      <c r="U11" s="40">
        <f t="shared" si="0"/>
        <v>26228</v>
      </c>
    </row>
    <row r="12" spans="1:21" ht="21">
      <c r="A12" s="30" t="s">
        <v>239</v>
      </c>
      <c r="B12" s="27"/>
      <c r="C12" s="28"/>
      <c r="D12" s="28"/>
      <c r="E12" s="28"/>
      <c r="F12" s="28"/>
      <c r="G12" s="29"/>
      <c r="H12" s="31"/>
      <c r="I12" s="31"/>
      <c r="J12" s="31"/>
      <c r="K12" s="31"/>
      <c r="L12" s="31"/>
      <c r="M12" s="31"/>
      <c r="N12" s="31"/>
      <c r="O12" s="31"/>
      <c r="P12" s="31"/>
      <c r="Q12" s="31">
        <v>16</v>
      </c>
      <c r="R12" s="31">
        <v>19</v>
      </c>
      <c r="S12" s="31"/>
      <c r="T12" s="31"/>
      <c r="U12" s="40">
        <f t="shared" si="0"/>
        <v>35</v>
      </c>
    </row>
    <row r="13" spans="1:21" ht="34.799999999999997" customHeight="1">
      <c r="A13" s="30" t="s">
        <v>244</v>
      </c>
      <c r="B13" s="27">
        <v>1</v>
      </c>
      <c r="C13" s="28"/>
      <c r="D13" s="28"/>
      <c r="E13" s="28"/>
      <c r="F13" s="28"/>
      <c r="G13" s="29"/>
      <c r="H13" s="31"/>
      <c r="I13" s="31"/>
      <c r="J13" s="31"/>
      <c r="K13" s="31"/>
      <c r="L13" s="31"/>
      <c r="M13" s="31"/>
      <c r="N13" s="31"/>
      <c r="O13" s="31"/>
      <c r="P13" s="31"/>
      <c r="Q13" s="31"/>
      <c r="R13" s="31"/>
      <c r="S13" s="31"/>
      <c r="T13" s="31"/>
      <c r="U13" s="40">
        <f t="shared" si="0"/>
        <v>1</v>
      </c>
    </row>
    <row r="14" spans="1:21" ht="34.799999999999997" customHeight="1">
      <c r="A14" s="30" t="s">
        <v>246</v>
      </c>
      <c r="B14" s="27"/>
      <c r="C14" s="28"/>
      <c r="D14" s="28"/>
      <c r="E14" s="28"/>
      <c r="F14" s="28"/>
      <c r="G14" s="29"/>
      <c r="H14" s="31"/>
      <c r="I14" s="31"/>
      <c r="J14" s="31"/>
      <c r="K14" s="31"/>
      <c r="L14" s="31"/>
      <c r="M14" s="31"/>
      <c r="N14" s="31"/>
      <c r="O14" s="31"/>
      <c r="P14" s="31"/>
      <c r="Q14" s="31"/>
      <c r="R14" s="31">
        <v>1</v>
      </c>
      <c r="S14" s="31"/>
      <c r="T14" s="31"/>
      <c r="U14" s="40">
        <f t="shared" si="0"/>
        <v>1</v>
      </c>
    </row>
    <row r="15" spans="1:21" ht="34.799999999999997" customHeight="1">
      <c r="A15" s="30" t="s">
        <v>267</v>
      </c>
      <c r="B15" s="27"/>
      <c r="C15" s="28"/>
      <c r="D15" s="28"/>
      <c r="E15" s="28"/>
      <c r="F15" s="28"/>
      <c r="G15" s="29"/>
      <c r="H15" s="31"/>
      <c r="I15" s="31"/>
      <c r="J15" s="31"/>
      <c r="K15" s="31"/>
      <c r="L15" s="31"/>
      <c r="M15" s="31"/>
      <c r="N15" s="31"/>
      <c r="O15" s="31"/>
      <c r="P15" s="31"/>
      <c r="Q15" s="31"/>
      <c r="R15" s="31"/>
      <c r="S15" s="31">
        <v>1</v>
      </c>
      <c r="T15" s="31"/>
      <c r="U15" s="40">
        <f t="shared" si="0"/>
        <v>1</v>
      </c>
    </row>
    <row r="16" spans="1:21" ht="22.2">
      <c r="A16" s="32" t="s">
        <v>240</v>
      </c>
      <c r="B16" s="33">
        <f t="shared" ref="B16:Q16" si="1">SUM(B2:B13)</f>
        <v>2063</v>
      </c>
      <c r="C16" s="34">
        <f t="shared" si="1"/>
        <v>10976</v>
      </c>
      <c r="D16" s="34">
        <f t="shared" si="1"/>
        <v>2500</v>
      </c>
      <c r="E16" s="34">
        <f t="shared" si="1"/>
        <v>32960</v>
      </c>
      <c r="F16" s="34">
        <f t="shared" si="1"/>
        <v>39</v>
      </c>
      <c r="G16" s="34">
        <f t="shared" si="1"/>
        <v>15402</v>
      </c>
      <c r="H16" s="34">
        <f t="shared" si="1"/>
        <v>210</v>
      </c>
      <c r="I16" s="34">
        <f t="shared" si="1"/>
        <v>2280</v>
      </c>
      <c r="J16" s="34">
        <f t="shared" si="1"/>
        <v>455</v>
      </c>
      <c r="K16" s="34">
        <f t="shared" si="1"/>
        <v>1513</v>
      </c>
      <c r="L16" s="34">
        <f t="shared" si="1"/>
        <v>941</v>
      </c>
      <c r="M16" s="34">
        <f t="shared" si="1"/>
        <v>1363</v>
      </c>
      <c r="N16" s="34">
        <f t="shared" si="1"/>
        <v>1126</v>
      </c>
      <c r="O16" s="34">
        <f t="shared" si="1"/>
        <v>1071</v>
      </c>
      <c r="P16" s="34">
        <f t="shared" si="1"/>
        <v>480</v>
      </c>
      <c r="Q16" s="34">
        <f t="shared" si="1"/>
        <v>247</v>
      </c>
      <c r="R16" s="34">
        <f>SUM(R2:R14)</f>
        <v>550</v>
      </c>
      <c r="S16" s="34">
        <f>SUM(S2:S15)</f>
        <v>1</v>
      </c>
      <c r="T16" s="34">
        <f>SUM(T2:T15)</f>
        <v>0</v>
      </c>
      <c r="U16" s="35">
        <f>SUM(U2:U15)</f>
        <v>74177</v>
      </c>
    </row>
    <row r="17" spans="6:6">
      <c r="F17" s="36"/>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工作表3</vt:lpstr>
      <vt:lpstr>2023年6月可用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2023-07-03T02:40:12Z</dcterms:modified>
</cp:coreProperties>
</file>