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35" windowWidth="15330" windowHeight="7680" tabRatio="611" activeTab="3"/>
  </bookViews>
  <sheets>
    <sheet name="Sheet1" sheetId="1" r:id="rId1"/>
    <sheet name="資料庫電子期刊筆數" sheetId="2" r:id="rId2"/>
    <sheet name="贈書清單" sheetId="3" r:id="rId3"/>
    <sheet name="贈書統計表" sheetId="4" r:id="rId4"/>
    <sheet name="電子期刊數量" sheetId="5" r:id="rId5"/>
  </sheets>
  <definedNames>
    <definedName name="_xlnm.Print_Titles" localSheetId="2">'贈書清單'!$1:$1</definedName>
  </definedNames>
  <calcPr fullCalcOnLoad="1"/>
</workbook>
</file>

<file path=xl/comments1.xml><?xml version="1.0" encoding="utf-8"?>
<comments xmlns="http://schemas.openxmlformats.org/spreadsheetml/2006/main">
  <authors>
    <author>tit</author>
    <author>Staff</author>
    <author>user</author>
  </authors>
  <commentList>
    <comment ref="D3" authorId="0">
      <text>
        <r>
          <rPr>
            <b/>
            <sz val="9"/>
            <rFont val="新細明體"/>
            <family val="1"/>
          </rPr>
          <t>path:</t>
        </r>
        <r>
          <rPr>
            <sz val="9"/>
            <rFont val="新細明體"/>
            <family val="1"/>
          </rPr>
          <t xml:space="preserve">
統計報表:編目量/館藏統計/資料類型/圖書分類法</t>
        </r>
      </text>
    </comment>
    <comment ref="G6" authorId="1">
      <text>
        <r>
          <rPr>
            <b/>
            <sz val="9"/>
            <rFont val="新細明體"/>
            <family val="1"/>
          </rPr>
          <t>Staff:</t>
        </r>
        <r>
          <rPr>
            <sz val="9"/>
            <rFont val="新細明體"/>
            <family val="1"/>
          </rPr>
          <t xml:space="preserve">
北大方正2500
新增聯盟電子書32960冊
UDN數位閱讀98冊
方正中國工具書27冊
Morgan Claypool 100冊
科學人：1冊
UND數位閱讀館81冊(99獎補助款)
UND數位閱讀館105本(102年獎補助款)
airitiBook電子書87冊(99年獎補助款)
airitiBook電子書210冊(100年獎補助款)
airitiBook電子書400冊(贈送)
airitiBook電子書2280冊
airitiBook電子書1513冊(103年獎補助款)
airitiBook電子書941冊(104年獎補助款)
TAO電子書45冊
airitiBook電子書1363冊(105年獎補助款)
美加地區博碩士論文系統
●2003年出版的1萬976冊
●2010年出版的1萬5,252冊
中區技職院校工研院產經中心電子書 60冊 (102年度台灣學術電子資源永續發展計畫)</t>
        </r>
      </text>
    </comment>
    <comment ref="B16" authorId="1">
      <text>
        <r>
          <rPr>
            <b/>
            <sz val="9"/>
            <rFont val="新細明體"/>
            <family val="1"/>
          </rPr>
          <t>Staff:</t>
        </r>
        <r>
          <rPr>
            <sz val="9"/>
            <rFont val="新細明體"/>
            <family val="1"/>
          </rPr>
          <t xml:space="preserve">
已納入西文期刊合訂本數量</t>
        </r>
      </text>
    </comment>
    <comment ref="B2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彰雲嘉館合+NDDS(貸出+貸入量)</t>
        </r>
      </text>
    </comment>
    <comment ref="B2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1</t>
        </r>
        <r>
          <rPr>
            <sz val="12"/>
            <rFont val="細明體"/>
            <family val="3"/>
          </rPr>
          <t>樓：研討室12
2樓：個人閱覽桌18+團體閱覽桌58+沙發區24=100
3樓：團體閱覽桌40+[沙發區(漫畫30)+(考試用書區8)+(視聽區外沙發20)]+L303研討室
4+L307研討室10=112
4樓：L414研討室4+L410研討室12+L411研討室12+沙發13+研究小間9=50</t>
        </r>
        <r>
          <rPr>
            <sz val="9"/>
            <rFont val="細明體"/>
            <family val="3"/>
          </rPr>
          <t xml:space="preserve">
</t>
        </r>
        <r>
          <rPr>
            <sz val="12"/>
            <rFont val="細明體"/>
            <family val="3"/>
          </rPr>
          <t>5樓：4人閱覽桌29個*4=116</t>
        </r>
      </text>
    </comment>
    <comment ref="J1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增加 大紀元時報</t>
        </r>
      </text>
    </comment>
  </commentList>
</comments>
</file>

<file path=xl/sharedStrings.xml><?xml version="1.0" encoding="utf-8"?>
<sst xmlns="http://schemas.openxmlformats.org/spreadsheetml/2006/main" count="787" uniqueCount="376">
  <si>
    <t>總類</t>
  </si>
  <si>
    <t>哲學類</t>
  </si>
  <si>
    <t>宗教類</t>
  </si>
  <si>
    <t>自然科學類</t>
  </si>
  <si>
    <t>應用科學類</t>
  </si>
  <si>
    <t>社會科學類</t>
  </si>
  <si>
    <t>語文類</t>
  </si>
  <si>
    <t>美術類</t>
  </si>
  <si>
    <t>一、電子資料庫</t>
  </si>
  <si>
    <t>圖書收藏冊數</t>
  </si>
  <si>
    <t>上月冊數</t>
  </si>
  <si>
    <t>本月冊數</t>
  </si>
  <si>
    <t>非書資料</t>
  </si>
  <si>
    <t>種類</t>
  </si>
  <si>
    <t>小計</t>
  </si>
  <si>
    <t>二、外文圖書</t>
  </si>
  <si>
    <t>合計</t>
  </si>
  <si>
    <t>圖書館服務</t>
  </si>
  <si>
    <t>上月數量</t>
  </si>
  <si>
    <t>本月數量</t>
  </si>
  <si>
    <t>3、電子期刊</t>
  </si>
  <si>
    <t>現期書報</t>
  </si>
  <si>
    <t>二、電子書</t>
  </si>
  <si>
    <t>動腦知識庫</t>
  </si>
  <si>
    <t>經濟</t>
  </si>
  <si>
    <t>CJFD</t>
  </si>
  <si>
    <t>農業</t>
  </si>
  <si>
    <t>政治</t>
  </si>
  <si>
    <t>增加冊數</t>
  </si>
  <si>
    <t>增加數量</t>
  </si>
  <si>
    <t>4、入館人數</t>
  </si>
  <si>
    <t>Airiti Library
華藝線上圖書館</t>
  </si>
  <si>
    <t>數位化論文典藏聯盟</t>
  </si>
  <si>
    <t>AiritiBook</t>
  </si>
  <si>
    <t>ProQuest RL</t>
  </si>
  <si>
    <t>全民英語通</t>
  </si>
  <si>
    <t>5、館際合作(貸入/貸出)</t>
  </si>
  <si>
    <t>TAO</t>
  </si>
  <si>
    <t>期刊</t>
  </si>
  <si>
    <t>書籍</t>
  </si>
  <si>
    <t>國家圖書館</t>
  </si>
  <si>
    <t>技師報</t>
  </si>
  <si>
    <r>
      <t>四大主題期刊數量</t>
    </r>
    <r>
      <rPr>
        <sz val="12"/>
        <rFont val="Calibri"/>
        <family val="2"/>
      </rPr>
      <t>: 3017</t>
    </r>
    <r>
      <rPr>
        <sz val="12"/>
        <rFont val="新細明體"/>
        <family val="1"/>
      </rPr>
      <t>種</t>
    </r>
  </si>
  <si>
    <r>
      <t>哲學政法</t>
    </r>
    <r>
      <rPr>
        <sz val="12"/>
        <rFont val="Calibri"/>
        <family val="2"/>
      </rPr>
      <t>: 403</t>
    </r>
    <r>
      <rPr>
        <sz val="12"/>
        <rFont val="新細明體"/>
        <family val="1"/>
      </rPr>
      <t>刊</t>
    </r>
  </si>
  <si>
    <r>
      <t>社會科學</t>
    </r>
    <r>
      <rPr>
        <sz val="12"/>
        <rFont val="Calibri"/>
        <family val="2"/>
      </rPr>
      <t>: 687</t>
    </r>
    <r>
      <rPr>
        <sz val="12"/>
        <rFont val="新細明體"/>
        <family val="1"/>
      </rPr>
      <t>刊</t>
    </r>
  </si>
  <si>
    <r>
      <t>經濟財政</t>
    </r>
    <r>
      <rPr>
        <sz val="12"/>
        <rFont val="Calibri"/>
        <family val="2"/>
      </rPr>
      <t>: 741</t>
    </r>
    <r>
      <rPr>
        <sz val="12"/>
        <rFont val="新細明體"/>
        <family val="1"/>
      </rPr>
      <t>刊</t>
    </r>
  </si>
  <si>
    <r>
      <t>醫藥衛生</t>
    </r>
    <r>
      <rPr>
        <sz val="12"/>
        <rFont val="Calibri"/>
        <family val="2"/>
      </rPr>
      <t>:1186</t>
    </r>
    <r>
      <rPr>
        <sz val="12"/>
        <rFont val="新細明體"/>
        <family val="1"/>
      </rPr>
      <t>刊</t>
    </r>
  </si>
  <si>
    <t>萬方</t>
  </si>
  <si>
    <t>全國新書資訊月刊</t>
  </si>
  <si>
    <t>組長：</t>
  </si>
  <si>
    <t>CJTD學術期刊全文資料庫</t>
  </si>
  <si>
    <t>製表：</t>
  </si>
  <si>
    <t>商研院個案資料庫</t>
  </si>
  <si>
    <t>司法周刊</t>
  </si>
  <si>
    <t>中華攝影雜誌社</t>
  </si>
  <si>
    <t>中華攝影</t>
  </si>
  <si>
    <t>明道大學</t>
  </si>
  <si>
    <t>公視之友</t>
  </si>
  <si>
    <t>校外單位</t>
  </si>
  <si>
    <t>農政與農情</t>
  </si>
  <si>
    <t>明道校訊</t>
  </si>
  <si>
    <t>台糖通訊</t>
  </si>
  <si>
    <t>udn電子書</t>
  </si>
  <si>
    <t>淡江大學</t>
  </si>
  <si>
    <t>日期</t>
  </si>
  <si>
    <t>文件類型</t>
  </si>
  <si>
    <t>來文單位名稱</t>
  </si>
  <si>
    <t>捐贈者(個人)</t>
  </si>
  <si>
    <t>身分別</t>
  </si>
  <si>
    <t>文件名稱</t>
  </si>
  <si>
    <t>數量</t>
  </si>
  <si>
    <t>佛光山佛陀紀念館</t>
  </si>
  <si>
    <t>圖資長：</t>
  </si>
  <si>
    <t>淡江時報</t>
  </si>
  <si>
    <t>科學發展</t>
  </si>
  <si>
    <t>Bridgeman Education
布里奇曼資料庫</t>
  </si>
  <si>
    <t>Hospitality &amp; Tourism Complete</t>
  </si>
  <si>
    <t>訂購資料庫使用統計</t>
  </si>
  <si>
    <t>台灣電力公司</t>
  </si>
  <si>
    <t>數量</t>
  </si>
  <si>
    <t>一○五學年度環球科技大學圖書館館藏變動統計表</t>
  </si>
  <si>
    <t>司法院</t>
  </si>
  <si>
    <t>總計</t>
  </si>
  <si>
    <t>多媒體</t>
  </si>
  <si>
    <t>國立屏東大學</t>
  </si>
  <si>
    <t>資料庫名稱</t>
  </si>
  <si>
    <t>數量</t>
  </si>
  <si>
    <t>備註</t>
  </si>
  <si>
    <t>華藝線上圖書館-AL</t>
  </si>
  <si>
    <t>華藝線上圖書館-CJTD</t>
  </si>
  <si>
    <t>天下雜誌知識庫</t>
  </si>
  <si>
    <t>收錄天下雜誌、康健雜誌、Cheers 雜誌、親子天下</t>
  </si>
  <si>
    <t>動腦雜誌知識庫</t>
  </si>
  <si>
    <t>Acer Walking Library電子雜誌出版服務平台</t>
  </si>
  <si>
    <t>中區技職校院HyRead-APP中文電子雜誌</t>
  </si>
  <si>
    <t xml:space="preserve">1. 17種刊物：(1)大師輕鬆讀、(2)文訊、(3)數理人文、(4)管理雜誌、(5) Tiếng Việt 大家說越語、(6)親子天下、(7)文創達人誌、(8)欣台灣、(9)魅麗Amazing、(10)瘋設計FUN DESIGN、(11)Yishu典藏國際版、(12)Cup、(13)戶外探索Outside、(14)art plus Taiwan、(15)潮人物、(16)飛行夢想家、(17)康健雜誌。
</t>
  </si>
  <si>
    <t>中文電子期刊</t>
  </si>
  <si>
    <t>ProQuest</t>
  </si>
  <si>
    <t>EBSCO-HTC</t>
  </si>
  <si>
    <t>EBSCO-OmniFile Full Text Select</t>
  </si>
  <si>
    <t>EBSCO-Vocational Studies Premier</t>
  </si>
  <si>
    <t>EBSCO-ERIC</t>
  </si>
  <si>
    <t>西文電子期刊</t>
  </si>
  <si>
    <r>
      <t>1</t>
    </r>
    <r>
      <rPr>
        <sz val="12"/>
        <rFont val="新細明體"/>
        <family val="1"/>
      </rPr>
      <t>、報紙</t>
    </r>
  </si>
  <si>
    <r>
      <t>四、地圖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幅</t>
    </r>
    <r>
      <rPr>
        <sz val="12"/>
        <rFont val="Times New Roman"/>
        <family val="1"/>
      </rPr>
      <t>)</t>
    </r>
  </si>
  <si>
    <t>科技部</t>
  </si>
  <si>
    <t>國防譯粹</t>
  </si>
  <si>
    <t>人生雜誌</t>
  </si>
  <si>
    <t>學生</t>
  </si>
  <si>
    <t>兩岸犇報</t>
  </si>
  <si>
    <r>
      <t>1</t>
    </r>
    <r>
      <rPr>
        <sz val="12"/>
        <rFont val="新細明體"/>
        <family val="1"/>
      </rPr>
      <t>、圖書閱覽座位</t>
    </r>
  </si>
  <si>
    <r>
      <t>2</t>
    </r>
    <r>
      <rPr>
        <sz val="12"/>
        <rFont val="新細明體"/>
        <family val="1"/>
      </rPr>
      <t>、借書人次</t>
    </r>
  </si>
  <si>
    <r>
      <t>3</t>
    </r>
    <r>
      <rPr>
        <sz val="12"/>
        <rFont val="新細明體"/>
        <family val="1"/>
      </rPr>
      <t>、圖書借閱冊數</t>
    </r>
  </si>
  <si>
    <t>其他</t>
  </si>
  <si>
    <t>台灣省土木技師公會</t>
  </si>
  <si>
    <t>就業好伙伴</t>
  </si>
  <si>
    <t>基督教宇宙光全人關懷機構</t>
  </si>
  <si>
    <t>中華民國保護動物協會</t>
  </si>
  <si>
    <t>停泊棧</t>
  </si>
  <si>
    <t>法鼓山文教基金會</t>
  </si>
  <si>
    <t>中華民國的空軍</t>
  </si>
  <si>
    <t>勞動部勞動力發展署</t>
  </si>
  <si>
    <t>主任秘書：</t>
  </si>
  <si>
    <t>副校長：</t>
  </si>
  <si>
    <t>校長：</t>
  </si>
  <si>
    <t>身分別</t>
  </si>
  <si>
    <t xml:space="preserve"> 捐贈者(個人)</t>
  </si>
  <si>
    <t>合計</t>
  </si>
  <si>
    <t>流浪動物之家</t>
  </si>
  <si>
    <t>空軍司令部文宣心戰組</t>
  </si>
  <si>
    <t>兩岸犇報文化</t>
  </si>
  <si>
    <t>中華捐血運動協會</t>
  </si>
  <si>
    <t>警光雜誌社</t>
  </si>
  <si>
    <t>中華郵政</t>
  </si>
  <si>
    <t>今日郵政</t>
  </si>
  <si>
    <t>公視文化事業基金會</t>
  </si>
  <si>
    <t>金融業務參考資料</t>
  </si>
  <si>
    <t>日本明治大學</t>
  </si>
  <si>
    <r>
      <t>一、中文圖書</t>
    </r>
    <r>
      <rPr>
        <sz val="12"/>
        <rFont val="Times New Roman"/>
        <family val="1"/>
      </rPr>
      <t xml:space="preserve">  </t>
    </r>
  </si>
  <si>
    <r>
      <t>史地類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本國</t>
    </r>
    <r>
      <rPr>
        <sz val="12"/>
        <rFont val="Times New Roman"/>
        <family val="1"/>
      </rPr>
      <t>)</t>
    </r>
  </si>
  <si>
    <r>
      <t>史地類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外國</t>
    </r>
    <r>
      <rPr>
        <sz val="12"/>
        <rFont val="Times New Roman"/>
        <family val="1"/>
      </rPr>
      <t>)</t>
    </r>
  </si>
  <si>
    <t>中央銀行</t>
  </si>
  <si>
    <t>愛書人</t>
  </si>
  <si>
    <t>校外人員</t>
  </si>
  <si>
    <t>喬達摩</t>
  </si>
  <si>
    <t>禪天下</t>
  </si>
  <si>
    <t>教職員</t>
  </si>
  <si>
    <t>千佛山文教基金會</t>
  </si>
  <si>
    <t>千佛山</t>
  </si>
  <si>
    <t>中華民國大專院校體育總會</t>
  </si>
  <si>
    <t>大專運動報</t>
  </si>
  <si>
    <t>高雄市政府勞工局</t>
  </si>
  <si>
    <t>高市勞工</t>
  </si>
  <si>
    <t>台南市政府</t>
  </si>
  <si>
    <t>台南產經</t>
  </si>
  <si>
    <t>教職員</t>
  </si>
  <si>
    <t>校外人員</t>
  </si>
  <si>
    <r>
      <t>中文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</si>
  <si>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r>
      <t>西文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</si>
  <si>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t>消費者資料庫</t>
  </si>
  <si>
    <t>9／17</t>
  </si>
  <si>
    <t>震旦行</t>
  </si>
  <si>
    <t>青年日報社</t>
  </si>
  <si>
    <t>禪天下出版有限公司</t>
  </si>
  <si>
    <t>許淑婷</t>
  </si>
  <si>
    <t>農委會漁業署</t>
  </si>
  <si>
    <t>台灣期貨交易所</t>
  </si>
  <si>
    <t>人文與社會科學簡訊</t>
  </si>
  <si>
    <t>震旦月刊</t>
  </si>
  <si>
    <t>勝利之光</t>
  </si>
  <si>
    <t>玄光譜月刊</t>
  </si>
  <si>
    <t>漁業推廣</t>
  </si>
  <si>
    <t>警光</t>
  </si>
  <si>
    <r>
      <t xml:space="preserve"> </t>
    </r>
    <r>
      <rPr>
        <sz val="10"/>
        <rFont val="新細明體"/>
        <family val="1"/>
      </rPr>
      <t>製表基準日：</t>
    </r>
    <r>
      <rPr>
        <sz val="10"/>
        <rFont val="Times New Roman"/>
        <family val="1"/>
      </rPr>
      <t>106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05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31</t>
    </r>
    <r>
      <rPr>
        <sz val="10"/>
        <rFont val="新細明體"/>
        <family val="1"/>
      </rPr>
      <t>日</t>
    </r>
  </si>
  <si>
    <r>
      <t xml:space="preserve"> </t>
    </r>
    <r>
      <rPr>
        <sz val="10"/>
        <rFont val="新細明體"/>
        <family val="1"/>
      </rPr>
      <t>製表日期：</t>
    </r>
    <r>
      <rPr>
        <sz val="10"/>
        <rFont val="Times New Roman"/>
        <family val="1"/>
      </rPr>
      <t xml:space="preserve"> 106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06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01</t>
    </r>
    <r>
      <rPr>
        <sz val="10"/>
        <rFont val="新細明體"/>
        <family val="1"/>
      </rPr>
      <t>日</t>
    </r>
  </si>
  <si>
    <r>
      <t>三、視聽資料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件</t>
    </r>
    <r>
      <rPr>
        <sz val="12"/>
        <rFont val="Times New Roman"/>
        <family val="1"/>
      </rPr>
      <t>)</t>
    </r>
  </si>
  <si>
    <r>
      <t>2</t>
    </r>
    <r>
      <rPr>
        <sz val="12"/>
        <rFont val="新細明體"/>
        <family val="1"/>
      </rPr>
      <t>、紙本期刊</t>
    </r>
  </si>
  <si>
    <r>
      <t>(訂刊222+贈刊176)中日文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</si>
  <si>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r>
      <t>(</t>
    </r>
    <r>
      <rPr>
        <sz val="12"/>
        <rFont val="新細明體"/>
        <family val="1"/>
      </rPr>
      <t>訂刊</t>
    </r>
    <r>
      <rPr>
        <sz val="12"/>
        <rFont val="Times New Roman"/>
        <family val="1"/>
      </rPr>
      <t>80</t>
    </r>
    <r>
      <rPr>
        <sz val="12"/>
        <rFont val="新細明體"/>
        <family val="1"/>
      </rPr>
      <t>+贈刊6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西文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</si>
  <si>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t>4／8</t>
  </si>
  <si>
    <t>-5／-9</t>
  </si>
  <si>
    <r>
      <t>(訂購17+48免費)線上資料庫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</si>
  <si>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t>雲林縣政府文化處</t>
  </si>
  <si>
    <t>兩岸犇報文化事業股份有限公司</t>
  </si>
  <si>
    <t>中華民國書法教育學會</t>
  </si>
  <si>
    <t>台灣基督長老教會總會新使者雜誌社</t>
  </si>
  <si>
    <t>台灣省稅務研究會</t>
  </si>
  <si>
    <t>台灣新社會智庫</t>
  </si>
  <si>
    <t>中央警察大學</t>
  </si>
  <si>
    <t>飛行國際視聽股份有限公司</t>
  </si>
  <si>
    <t>農委會桃園區改良場</t>
  </si>
  <si>
    <t>明治大學</t>
  </si>
  <si>
    <t>實踐大學</t>
  </si>
  <si>
    <t>管理與系統編輯委員會</t>
  </si>
  <si>
    <t>新北市政府民政局</t>
  </si>
  <si>
    <t>東方設計學院</t>
  </si>
  <si>
    <t>國立台灣體育運動大學</t>
  </si>
  <si>
    <t>農委會水土保持局</t>
  </si>
  <si>
    <t>高雄市政府新聞局</t>
  </si>
  <si>
    <t>吳尊賢文教公益基金會</t>
  </si>
  <si>
    <t>弘一大師紀念學會</t>
  </si>
  <si>
    <t>國立台灣文學館</t>
  </si>
  <si>
    <t>中央研究院人文社會科學研究中心</t>
  </si>
  <si>
    <t>國中山科學研究院</t>
  </si>
  <si>
    <t>思文閣</t>
  </si>
  <si>
    <t>任濬誠</t>
  </si>
  <si>
    <t>國立自然科學博物館</t>
  </si>
  <si>
    <t>會計人雜誌社</t>
  </si>
  <si>
    <t>葡萄園雜誌社</t>
  </si>
  <si>
    <t>原住民委員會</t>
  </si>
  <si>
    <t>食品工業發展研究所</t>
  </si>
  <si>
    <t>雲林縣議會</t>
  </si>
  <si>
    <t>逢甲會計教育基金會</t>
  </si>
  <si>
    <t>大專院校研究倫理審查組織查核辦公室</t>
  </si>
  <si>
    <t>台北城市科技大學</t>
  </si>
  <si>
    <t>真耶穌教會台灣總會</t>
  </si>
  <si>
    <t>經濟部智慧財產局</t>
  </si>
  <si>
    <t>高雄市商業會</t>
  </si>
  <si>
    <t>黃成權</t>
  </si>
  <si>
    <t>國防部</t>
  </si>
  <si>
    <t>白陽大道教育基金會</t>
  </si>
  <si>
    <t>科技部人文及社會科學研究發展司</t>
  </si>
  <si>
    <t>大道真佛心宗教會</t>
  </si>
  <si>
    <t>中華民國證券商業同業公會</t>
  </si>
  <si>
    <t>臺北市立大學</t>
  </si>
  <si>
    <t>中華民國科技管理學會</t>
  </si>
  <si>
    <t>中研院人文社會科學研究中心</t>
  </si>
  <si>
    <t>中華民國工業安全衛生協會</t>
  </si>
  <si>
    <t>兩岸犇報文化事業</t>
  </si>
  <si>
    <t>美和科技大學</t>
  </si>
  <si>
    <t>陳益興</t>
  </si>
  <si>
    <t>佛光山人間佛教研究院</t>
  </si>
  <si>
    <t>琉璃光出版股份有限公司</t>
  </si>
  <si>
    <t>法務部調查局</t>
  </si>
  <si>
    <t>太平洋經濟合作理事會</t>
  </si>
  <si>
    <t>修平科技大學</t>
  </si>
  <si>
    <t>停泊戰</t>
  </si>
  <si>
    <t>豐泰文教基金會</t>
  </si>
  <si>
    <t>中華民國鋼結構協會</t>
  </si>
  <si>
    <t>蓮花基金會</t>
  </si>
  <si>
    <t>台南市政府經發局</t>
  </si>
  <si>
    <t>夏荊山文化藝術基金會</t>
  </si>
  <si>
    <t>國立台灣圖書館</t>
  </si>
  <si>
    <t>農委會</t>
  </si>
  <si>
    <t>明新科技大學</t>
  </si>
  <si>
    <t>台灣金融服務業聯合總會</t>
  </si>
  <si>
    <t>國立公共資訊圖書館</t>
  </si>
  <si>
    <t>台鉅貿易有限公司</t>
  </si>
  <si>
    <t>勞動部</t>
  </si>
  <si>
    <t>陳祖維</t>
  </si>
  <si>
    <t>阿彌陀佛關懷中心</t>
  </si>
  <si>
    <t>台灣糖業股份有限公司</t>
  </si>
  <si>
    <t>國立台灣大學圖書館</t>
  </si>
  <si>
    <t>羽珍甲骨古文化研究學會</t>
  </si>
  <si>
    <t>法鼓文理學院</t>
  </si>
  <si>
    <t>國立海洋大學</t>
  </si>
  <si>
    <t>國立台北大學</t>
  </si>
  <si>
    <t>台灣新世紀文教基金會</t>
  </si>
  <si>
    <t>蔡佳芳</t>
  </si>
  <si>
    <t>慈濟科技大學</t>
  </si>
  <si>
    <t>行政院農業委員會</t>
  </si>
  <si>
    <t>阮氏茶媚</t>
  </si>
  <si>
    <t>雲林縣政府</t>
  </si>
  <si>
    <t>印尼僑聲雜誌社</t>
  </si>
  <si>
    <t>永然法律基金會</t>
  </si>
  <si>
    <t>雲林5月藝文月刊</t>
  </si>
  <si>
    <t>書法教育</t>
  </si>
  <si>
    <t>新使者</t>
  </si>
  <si>
    <t>稅務研究月刊</t>
  </si>
  <si>
    <t>新 社會政策雙月刊</t>
  </si>
  <si>
    <t>景學叢刊</t>
  </si>
  <si>
    <t>視聽目錄(公播版)</t>
  </si>
  <si>
    <t>台電核能</t>
  </si>
  <si>
    <t>桃園區農業專訊</t>
  </si>
  <si>
    <t>グロ－バル化と日本のものづくり等書</t>
  </si>
  <si>
    <t>Small firms等書</t>
  </si>
  <si>
    <t>現代財政論等書</t>
  </si>
  <si>
    <t>民生論叢</t>
  </si>
  <si>
    <t>管理與系統</t>
  </si>
  <si>
    <t>保庇新北市</t>
  </si>
  <si>
    <t>東方學報</t>
  </si>
  <si>
    <t>國立台灣體育運動大學學報</t>
  </si>
  <si>
    <t>水土保持</t>
  </si>
  <si>
    <t>高雄款</t>
  </si>
  <si>
    <t>愛心世界</t>
  </si>
  <si>
    <t>弘裔</t>
  </si>
  <si>
    <t>吾愛吾家</t>
  </si>
  <si>
    <t>台灣文學館通訊</t>
  </si>
  <si>
    <t>學調查研究資料庫通訊</t>
  </si>
  <si>
    <t>新新季刊</t>
  </si>
  <si>
    <t>鴨東通信</t>
  </si>
  <si>
    <t>尋根 : 好「溪」歷</t>
  </si>
  <si>
    <t>奇幻溪遊記</t>
  </si>
  <si>
    <t>經典</t>
  </si>
  <si>
    <t>啟動你的面對力</t>
  </si>
  <si>
    <t>人力資源管理</t>
  </si>
  <si>
    <t>易鑰等書</t>
  </si>
  <si>
    <t>科博館訊</t>
  </si>
  <si>
    <t>博物館學季刊</t>
  </si>
  <si>
    <t>會計人雜誌</t>
  </si>
  <si>
    <t>葡萄園詩刊</t>
  </si>
  <si>
    <t>原教界</t>
  </si>
  <si>
    <t>期貨與選擇權學刊</t>
  </si>
  <si>
    <t>食品工業發展研究所105工作年報</t>
  </si>
  <si>
    <t>イノベーションの新時代等書</t>
  </si>
  <si>
    <t>雲林縣議會議事綠</t>
  </si>
  <si>
    <t>會計與公司治理</t>
  </si>
  <si>
    <t>人體研究現行法令與規範</t>
  </si>
  <si>
    <t>獻給旅行者們365日</t>
  </si>
  <si>
    <t>國學天空</t>
  </si>
  <si>
    <t>生命是一種連續函數</t>
  </si>
  <si>
    <t>慈濟</t>
  </si>
  <si>
    <t>台北城市大學學報</t>
  </si>
  <si>
    <t>聖靈月刊</t>
  </si>
  <si>
    <t>大專體育學刊</t>
  </si>
  <si>
    <t>2016智慧財產局年報</t>
  </si>
  <si>
    <t>高雄商訊</t>
  </si>
  <si>
    <t>傳給美國兒媳的LINE</t>
  </si>
  <si>
    <t>白陽大道</t>
  </si>
  <si>
    <t>大專體育</t>
  </si>
  <si>
    <t>現代日本経済史年表等書</t>
  </si>
  <si>
    <t>大道孝德行</t>
  </si>
  <si>
    <t>證券公會季刊</t>
  </si>
  <si>
    <t>教育行政與評鑑</t>
  </si>
  <si>
    <t>科技管理學刊</t>
  </si>
  <si>
    <t>人文及社會科學集刊</t>
  </si>
  <si>
    <t>工業安全衛生</t>
  </si>
  <si>
    <t>美和學報</t>
  </si>
  <si>
    <t>觀念漫談</t>
  </si>
  <si>
    <t>打造將才基因等書</t>
  </si>
  <si>
    <t>中小企業の事業承継円滑化に向けて 等書</t>
  </si>
  <si>
    <t>人間佛教學報藝文</t>
  </si>
  <si>
    <t>琉璃光養生世界</t>
  </si>
  <si>
    <t>清流光月刊</t>
  </si>
  <si>
    <t>中華民國太平洋企業論壇簡訊</t>
  </si>
  <si>
    <t>修平學報</t>
  </si>
  <si>
    <t>環保資訊月刊彙集</t>
  </si>
  <si>
    <t>鋼結構工程</t>
  </si>
  <si>
    <t>生命雙月刊</t>
  </si>
  <si>
    <t>現代の地域産業振興策等書</t>
  </si>
  <si>
    <t>Women and the family in rural Taiwan</t>
  </si>
  <si>
    <t>夏荊山藝術論衡</t>
  </si>
  <si>
    <t>台灣學通訊</t>
  </si>
  <si>
    <t>明新學報</t>
  </si>
  <si>
    <t>金總會訊</t>
  </si>
  <si>
    <t>熱血</t>
  </si>
  <si>
    <t>中共崛起</t>
  </si>
  <si>
    <t>國立屏東大學校訊</t>
  </si>
  <si>
    <t>書香遠傳</t>
  </si>
  <si>
    <t>人文類DVD目錄</t>
  </si>
  <si>
    <t>勞動力與創新</t>
  </si>
  <si>
    <t>台灣勞工季刊</t>
  </si>
  <si>
    <t>最新商業會計</t>
  </si>
  <si>
    <t>大象腳印</t>
  </si>
  <si>
    <t>悠活台南</t>
  </si>
  <si>
    <t>台大管理論叢</t>
  </si>
  <si>
    <t>羽珍甲骨古文化研究學會年報</t>
  </si>
  <si>
    <t>法鼓文理學院校刊</t>
  </si>
  <si>
    <t>Journal of marine science and teshnology</t>
  </si>
  <si>
    <t>企業管理學報</t>
  </si>
  <si>
    <t>新世紀智庫論壇</t>
  </si>
  <si>
    <t>下請中小工業の實態等書</t>
  </si>
  <si>
    <t>China's island frontier 等書</t>
  </si>
  <si>
    <t>東アジアの國際分業と日本企業等書</t>
  </si>
  <si>
    <t>丙級化學學術科通關寶典</t>
  </si>
  <si>
    <t>乙級化學學術科必勝寶典</t>
  </si>
  <si>
    <t>乙級化學學術科必勝寶典等書</t>
  </si>
  <si>
    <t>明新新聞</t>
  </si>
  <si>
    <t>慈濟科技大學學報</t>
  </si>
  <si>
    <t>農業貿易統計要覽</t>
  </si>
  <si>
    <t>經濟學等書</t>
  </si>
  <si>
    <t>行銷管理等書</t>
  </si>
  <si>
    <t>雲林藝文月刊</t>
  </si>
  <si>
    <t>印尼僑聲</t>
  </si>
  <si>
    <t>都是巨蛋惹的禍</t>
  </si>
  <si>
    <t>2017年05月圖書館受贈圖書資源統計表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</si>
</sst>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_-* #,##0_-;\-* #,##0_-;_-* &quot;-&quot;??_-;_-@_-"/>
    <numFmt numFmtId="178" formatCode="m&quot;月&quot;d&quot;日&quot;"/>
    <numFmt numFmtId="179" formatCode="m/d/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?_-;_-@_-"/>
    <numFmt numFmtId="185" formatCode="[$-404]AM/PM\ hh:mm:ss"/>
    <numFmt numFmtId="186" formatCode="0.00_);[Red]\(0.00\)"/>
    <numFmt numFmtId="187" formatCode="0.00_ "/>
    <numFmt numFmtId="188" formatCode="0.0_ "/>
    <numFmt numFmtId="189" formatCode="#,##0_ "/>
    <numFmt numFmtId="190" formatCode="yyyy/mm/dd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b/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Calibri"/>
      <family val="2"/>
    </font>
    <font>
      <sz val="12"/>
      <name val="Tahoma"/>
      <family val="2"/>
    </font>
    <font>
      <sz val="12"/>
      <name val="細明體"/>
      <family val="3"/>
    </font>
    <font>
      <sz val="11"/>
      <name val="新細明體"/>
      <family val="1"/>
    </font>
    <font>
      <sz val="20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indexed="10"/>
      <name val="Times New Roman"/>
      <family val="1"/>
    </font>
    <font>
      <sz val="20"/>
      <color indexed="8"/>
      <name val="細明體"/>
      <family val="3"/>
    </font>
    <font>
      <sz val="2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  <font>
      <sz val="12"/>
      <color rgb="FFFF0000"/>
      <name val="新細明體"/>
      <family val="1"/>
    </font>
    <font>
      <sz val="12"/>
      <color rgb="FFFF0000"/>
      <name val="Times New Roman"/>
      <family val="1"/>
    </font>
    <font>
      <sz val="20"/>
      <color rgb="FF000000"/>
      <name val="細明體"/>
      <family val="3"/>
    </font>
    <font>
      <sz val="2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177" fontId="5" fillId="33" borderId="10" xfId="33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10" xfId="33" applyNumberFormat="1" applyFont="1" applyBorder="1" applyAlignment="1">
      <alignment/>
    </xf>
    <xf numFmtId="177" fontId="0" fillId="0" borderId="10" xfId="33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60" fillId="0" borderId="12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60" fillId="0" borderId="13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8" xfId="0" applyFont="1" applyBorder="1" applyAlignment="1">
      <alignment/>
    </xf>
    <xf numFmtId="0" fontId="61" fillId="0" borderId="0" xfId="0" applyFont="1" applyBorder="1" applyAlignment="1">
      <alignment horizontal="right" vertical="top" wrapText="1"/>
    </xf>
    <xf numFmtId="0" fontId="60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177" fontId="0" fillId="0" borderId="14" xfId="33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22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49" fontId="0" fillId="0" borderId="10" xfId="33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77" fontId="0" fillId="0" borderId="10" xfId="33" applyNumberFormat="1" applyFont="1" applyBorder="1" applyAlignment="1">
      <alignment vertical="center"/>
    </xf>
    <xf numFmtId="176" fontId="0" fillId="0" borderId="10" xfId="33" applyNumberFormat="1" applyFont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35" borderId="24" xfId="0" applyFont="1" applyFill="1" applyBorder="1" applyAlignment="1">
      <alignment horizontal="centerContinuous" vertical="center"/>
    </xf>
    <xf numFmtId="0" fontId="63" fillId="35" borderId="19" xfId="0" applyFont="1" applyFill="1" applyBorder="1" applyAlignment="1">
      <alignment horizontal="centerContinuous" vertical="center"/>
    </xf>
    <xf numFmtId="177" fontId="0" fillId="0" borderId="10" xfId="33" applyNumberFormat="1" applyFont="1" applyFill="1" applyBorder="1" applyAlignment="1">
      <alignment vertical="center"/>
    </xf>
    <xf numFmtId="189" fontId="0" fillId="0" borderId="10" xfId="33" applyNumberFormat="1" applyFont="1" applyBorder="1" applyAlignment="1">
      <alignment horizontal="center" vertical="center"/>
    </xf>
    <xf numFmtId="177" fontId="0" fillId="0" borderId="10" xfId="33" applyNumberFormat="1" applyFont="1" applyBorder="1" applyAlignment="1">
      <alignment vertical="center"/>
    </xf>
    <xf numFmtId="177" fontId="0" fillId="0" borderId="10" xfId="33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64" fillId="0" borderId="10" xfId="0" applyNumberFormat="1" applyFont="1" applyBorder="1" applyAlignment="1">
      <alignment horizontal="left" wrapText="1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63" fillId="35" borderId="10" xfId="0" applyFont="1" applyFill="1" applyBorder="1" applyAlignment="1">
      <alignment horizontal="right"/>
    </xf>
    <xf numFmtId="0" fontId="63" fillId="0" borderId="10" xfId="0" applyFont="1" applyFill="1" applyBorder="1" applyAlignment="1">
      <alignment horizontal="right"/>
    </xf>
    <xf numFmtId="0" fontId="59" fillId="36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60" fillId="0" borderId="17" xfId="0" applyFont="1" applyBorder="1" applyAlignment="1">
      <alignment vertical="center" wrapText="1"/>
    </xf>
    <xf numFmtId="0" fontId="3" fillId="0" borderId="24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49" fontId="0" fillId="0" borderId="10" xfId="33" applyNumberFormat="1" applyFont="1" applyFill="1" applyBorder="1" applyAlignment="1">
      <alignment horizontal="right" vertical="center"/>
    </xf>
    <xf numFmtId="49" fontId="0" fillId="0" borderId="10" xfId="33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64" fillId="37" borderId="10" xfId="0" applyFont="1" applyFill="1" applyBorder="1" applyAlignment="1">
      <alignment wrapText="1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0"/>
          <a:ext cx="7372350" cy="152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0"/>
          <a:ext cx="7372350" cy="152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7372350" cy="152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4" name="AutoShape 3"/>
        <xdr:cNvSpPr>
          <a:spLocks/>
        </xdr:cNvSpPr>
      </xdr:nvSpPr>
      <xdr:spPr>
        <a:xfrm>
          <a:off x="0" y="0"/>
          <a:ext cx="7372350" cy="152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zoomScale="110" zoomScaleNormal="110" zoomScalePageLayoutView="0" workbookViewId="0" topLeftCell="A1">
      <selection activeCell="G3" sqref="G3:J5"/>
    </sheetView>
  </sheetViews>
  <sheetFormatPr defaultColWidth="9.00390625" defaultRowHeight="16.5"/>
  <cols>
    <col min="1" max="1" width="4.375" style="17" customWidth="1"/>
    <col min="2" max="2" width="18.375" style="18" customWidth="1"/>
    <col min="3" max="3" width="14.75390625" style="18" customWidth="1"/>
    <col min="4" max="4" width="16.375" style="18" customWidth="1"/>
    <col min="5" max="5" width="14.875" style="18" customWidth="1"/>
    <col min="6" max="6" width="3.875" style="18" customWidth="1"/>
    <col min="7" max="7" width="17.125" style="18" customWidth="1"/>
    <col min="8" max="8" width="11.125" style="18" customWidth="1"/>
    <col min="9" max="9" width="14.875" style="18" customWidth="1"/>
    <col min="10" max="10" width="11.50390625" style="18" customWidth="1"/>
    <col min="11" max="11" width="4.875" style="15" customWidth="1"/>
    <col min="12" max="16384" width="9.00390625" style="18" customWidth="1"/>
  </cols>
  <sheetData>
    <row r="1" spans="1:11" s="16" customFormat="1" ht="39" customHeight="1">
      <c r="A1" s="54"/>
      <c r="B1" s="30"/>
      <c r="C1" s="30"/>
      <c r="D1" s="5" t="s">
        <v>80</v>
      </c>
      <c r="E1" s="5"/>
      <c r="F1" s="29"/>
      <c r="G1" s="30"/>
      <c r="H1" s="30"/>
      <c r="I1" s="102" t="s">
        <v>173</v>
      </c>
      <c r="J1" s="103"/>
      <c r="K1" s="66"/>
    </row>
    <row r="2" spans="1:11" s="16" customFormat="1" ht="16.5">
      <c r="A2" s="55"/>
      <c r="B2" s="31"/>
      <c r="C2" s="31"/>
      <c r="D2" s="31"/>
      <c r="E2" s="1"/>
      <c r="F2" s="31"/>
      <c r="G2" s="31"/>
      <c r="H2" s="31"/>
      <c r="I2" s="104" t="s">
        <v>174</v>
      </c>
      <c r="J2" s="105"/>
      <c r="K2" s="67"/>
    </row>
    <row r="3" spans="2:12" ht="16.5">
      <c r="B3" s="2" t="s">
        <v>9</v>
      </c>
      <c r="C3" s="3" t="s">
        <v>10</v>
      </c>
      <c r="D3" s="2" t="s">
        <v>11</v>
      </c>
      <c r="E3" s="2" t="s">
        <v>28</v>
      </c>
      <c r="G3" s="92" t="s">
        <v>12</v>
      </c>
      <c r="H3" s="109"/>
      <c r="I3" s="110"/>
      <c r="J3" s="3" t="s">
        <v>79</v>
      </c>
      <c r="L3" s="19"/>
    </row>
    <row r="4" spans="2:10" ht="16.5">
      <c r="B4" s="11" t="s">
        <v>138</v>
      </c>
      <c r="C4" s="11"/>
      <c r="D4" s="11"/>
      <c r="E4" s="11"/>
      <c r="F4" s="20"/>
      <c r="G4" s="90" t="s">
        <v>8</v>
      </c>
      <c r="H4" s="91"/>
      <c r="I4" s="91"/>
      <c r="J4" s="91"/>
    </row>
    <row r="5" spans="2:10" ht="16.5">
      <c r="B5" s="27" t="s">
        <v>0</v>
      </c>
      <c r="C5" s="9">
        <v>10107</v>
      </c>
      <c r="D5" s="9">
        <v>10129</v>
      </c>
      <c r="E5" s="10">
        <f aca="true" t="shared" si="0" ref="E5:E14">D5-C5</f>
        <v>22</v>
      </c>
      <c r="F5" s="20"/>
      <c r="G5" s="97" t="s">
        <v>181</v>
      </c>
      <c r="H5" s="111"/>
      <c r="I5" s="111"/>
      <c r="J5" s="9">
        <v>65</v>
      </c>
    </row>
    <row r="6" spans="2:10" ht="16.5">
      <c r="B6" s="27" t="s">
        <v>1</v>
      </c>
      <c r="C6" s="9">
        <v>16045</v>
      </c>
      <c r="D6" s="9">
        <v>16064</v>
      </c>
      <c r="E6" s="10">
        <f t="shared" si="0"/>
        <v>19</v>
      </c>
      <c r="F6" s="20"/>
      <c r="G6" s="90" t="s">
        <v>22</v>
      </c>
      <c r="H6" s="91"/>
      <c r="I6" s="91"/>
      <c r="J6" s="78">
        <v>68999</v>
      </c>
    </row>
    <row r="7" spans="2:10" ht="16.5">
      <c r="B7" s="27" t="s">
        <v>2</v>
      </c>
      <c r="C7" s="9">
        <v>4798</v>
      </c>
      <c r="D7" s="9">
        <v>4810</v>
      </c>
      <c r="E7" s="10">
        <f t="shared" si="0"/>
        <v>12</v>
      </c>
      <c r="F7" s="20"/>
      <c r="G7" s="90" t="s">
        <v>175</v>
      </c>
      <c r="H7" s="91"/>
      <c r="I7" s="91"/>
      <c r="J7" s="9">
        <v>12036</v>
      </c>
    </row>
    <row r="8" spans="2:10" ht="16.5">
      <c r="B8" s="27" t="s">
        <v>3</v>
      </c>
      <c r="C8" s="9">
        <v>19858</v>
      </c>
      <c r="D8" s="9">
        <v>19911</v>
      </c>
      <c r="E8" s="10">
        <f t="shared" si="0"/>
        <v>53</v>
      </c>
      <c r="F8" s="20"/>
      <c r="G8" s="90" t="s">
        <v>104</v>
      </c>
      <c r="H8" s="91"/>
      <c r="I8" s="91"/>
      <c r="J8" s="9">
        <v>19</v>
      </c>
    </row>
    <row r="9" spans="2:10" ht="16.5">
      <c r="B9" s="27" t="s">
        <v>4</v>
      </c>
      <c r="C9" s="9">
        <v>51571</v>
      </c>
      <c r="D9" s="9">
        <v>51852</v>
      </c>
      <c r="E9" s="10">
        <f t="shared" si="0"/>
        <v>281</v>
      </c>
      <c r="F9" s="20"/>
      <c r="G9" s="92" t="s">
        <v>21</v>
      </c>
      <c r="H9" s="93"/>
      <c r="I9" s="94"/>
      <c r="J9" s="2" t="s">
        <v>13</v>
      </c>
    </row>
    <row r="10" spans="2:10" ht="16.5">
      <c r="B10" s="27" t="s">
        <v>5</v>
      </c>
      <c r="C10" s="9">
        <v>48601</v>
      </c>
      <c r="D10" s="9">
        <v>48734</v>
      </c>
      <c r="E10" s="10">
        <f t="shared" si="0"/>
        <v>133</v>
      </c>
      <c r="F10" s="20"/>
      <c r="G10" s="36" t="s">
        <v>103</v>
      </c>
      <c r="H10" s="37"/>
      <c r="I10" s="35"/>
      <c r="J10" s="11">
        <v>10</v>
      </c>
    </row>
    <row r="11" spans="2:10" ht="16.5">
      <c r="B11" s="27" t="s">
        <v>139</v>
      </c>
      <c r="C11" s="9">
        <v>9319</v>
      </c>
      <c r="D11" s="9">
        <v>9337</v>
      </c>
      <c r="E11" s="10">
        <f t="shared" si="0"/>
        <v>18</v>
      </c>
      <c r="F11" s="20"/>
      <c r="G11" s="36" t="s">
        <v>176</v>
      </c>
      <c r="H11" s="37"/>
      <c r="I11" s="37"/>
      <c r="J11" s="35"/>
    </row>
    <row r="12" spans="2:10" ht="16.5">
      <c r="B12" s="27" t="s">
        <v>140</v>
      </c>
      <c r="C12" s="9">
        <v>11196</v>
      </c>
      <c r="D12" s="9">
        <v>11270</v>
      </c>
      <c r="E12" s="10">
        <f t="shared" si="0"/>
        <v>74</v>
      </c>
      <c r="F12" s="20"/>
      <c r="G12" s="95" t="s">
        <v>177</v>
      </c>
      <c r="H12" s="96"/>
      <c r="I12" s="97"/>
      <c r="J12" s="38">
        <v>398</v>
      </c>
    </row>
    <row r="13" spans="2:10" ht="16.5">
      <c r="B13" s="27" t="s">
        <v>6</v>
      </c>
      <c r="C13" s="9">
        <v>52912</v>
      </c>
      <c r="D13" s="9">
        <v>53009</v>
      </c>
      <c r="E13" s="10">
        <f t="shared" si="0"/>
        <v>97</v>
      </c>
      <c r="F13" s="20"/>
      <c r="G13" s="99" t="s">
        <v>178</v>
      </c>
      <c r="H13" s="100"/>
      <c r="I13" s="101"/>
      <c r="J13" s="38">
        <v>86</v>
      </c>
    </row>
    <row r="14" spans="2:10" ht="16.5">
      <c r="B14" s="27" t="s">
        <v>7</v>
      </c>
      <c r="C14" s="9">
        <v>31436</v>
      </c>
      <c r="D14" s="9">
        <v>31574</v>
      </c>
      <c r="E14" s="10">
        <f t="shared" si="0"/>
        <v>138</v>
      </c>
      <c r="F14" s="20"/>
      <c r="G14" s="36" t="s">
        <v>20</v>
      </c>
      <c r="H14" s="37"/>
      <c r="I14" s="37"/>
      <c r="J14" s="35"/>
    </row>
    <row r="15" spans="2:10" ht="16.5">
      <c r="B15" s="27" t="s">
        <v>14</v>
      </c>
      <c r="C15" s="9">
        <f>SUM(C5:C14)</f>
        <v>255843</v>
      </c>
      <c r="D15" s="9">
        <f>SUM(D5:D14)</f>
        <v>256690</v>
      </c>
      <c r="E15" s="10">
        <f>SUM(E5:E14)</f>
        <v>847</v>
      </c>
      <c r="F15" s="20"/>
      <c r="G15" s="95" t="s">
        <v>157</v>
      </c>
      <c r="H15" s="96"/>
      <c r="I15" s="97"/>
      <c r="J15" s="9">
        <v>13315</v>
      </c>
    </row>
    <row r="16" spans="2:10" ht="16.5">
      <c r="B16" s="27" t="s">
        <v>15</v>
      </c>
      <c r="C16" s="28">
        <v>45626</v>
      </c>
      <c r="D16" s="28">
        <v>45904</v>
      </c>
      <c r="E16" s="10">
        <f>D16-C16</f>
        <v>278</v>
      </c>
      <c r="F16" s="20"/>
      <c r="G16" s="95" t="s">
        <v>158</v>
      </c>
      <c r="H16" s="96"/>
      <c r="I16" s="97"/>
      <c r="J16" s="9">
        <v>14991</v>
      </c>
    </row>
    <row r="17" spans="2:10" ht="21" customHeight="1">
      <c r="B17" s="4" t="s">
        <v>16</v>
      </c>
      <c r="C17" s="6">
        <f>$C$16+$C$15</f>
        <v>301469</v>
      </c>
      <c r="D17" s="6">
        <f>D15+D16</f>
        <v>302594</v>
      </c>
      <c r="E17" s="6">
        <f>D17-C17</f>
        <v>1125</v>
      </c>
      <c r="F17" s="20"/>
      <c r="G17" s="79"/>
      <c r="H17" s="79"/>
      <c r="I17" s="79"/>
      <c r="J17" s="9"/>
    </row>
    <row r="18" spans="2:10" ht="16.5">
      <c r="B18" s="21"/>
      <c r="G18" s="93" t="s">
        <v>77</v>
      </c>
      <c r="H18" s="93"/>
      <c r="I18" s="93"/>
      <c r="J18" s="93"/>
    </row>
    <row r="19" spans="2:10" ht="28.5">
      <c r="B19" s="2" t="s">
        <v>17</v>
      </c>
      <c r="C19" s="3" t="s">
        <v>18</v>
      </c>
      <c r="D19" s="3" t="s">
        <v>19</v>
      </c>
      <c r="E19" s="3" t="s">
        <v>29</v>
      </c>
      <c r="G19" s="39" t="s">
        <v>31</v>
      </c>
      <c r="H19" s="40">
        <v>220</v>
      </c>
      <c r="I19" s="41" t="s">
        <v>34</v>
      </c>
      <c r="J19" s="42">
        <v>2</v>
      </c>
    </row>
    <row r="20" spans="2:10" ht="16.5">
      <c r="B20" s="32" t="s">
        <v>110</v>
      </c>
      <c r="C20" s="68">
        <v>390</v>
      </c>
      <c r="D20" s="68">
        <v>390</v>
      </c>
      <c r="E20" s="69">
        <f>D20-C20</f>
        <v>0</v>
      </c>
      <c r="G20" s="39" t="s">
        <v>23</v>
      </c>
      <c r="H20" s="43">
        <v>29</v>
      </c>
      <c r="I20" s="44" t="s">
        <v>33</v>
      </c>
      <c r="J20" s="43">
        <v>126</v>
      </c>
    </row>
    <row r="21" spans="2:10" ht="16.5">
      <c r="B21" s="33" t="s">
        <v>111</v>
      </c>
      <c r="C21" s="68">
        <v>4254</v>
      </c>
      <c r="D21" s="77">
        <v>3102</v>
      </c>
      <c r="E21" s="76">
        <f>D21-C21</f>
        <v>-1152</v>
      </c>
      <c r="G21" s="45" t="s">
        <v>62</v>
      </c>
      <c r="H21" s="43">
        <v>95</v>
      </c>
      <c r="I21" s="46" t="s">
        <v>52</v>
      </c>
      <c r="J21" s="47">
        <v>0</v>
      </c>
    </row>
    <row r="22" spans="2:10" ht="31.5">
      <c r="B22" s="33" t="s">
        <v>112</v>
      </c>
      <c r="C22" s="68">
        <v>22980</v>
      </c>
      <c r="D22" s="77">
        <v>13068</v>
      </c>
      <c r="E22" s="76">
        <f>D22-C22</f>
        <v>-9912</v>
      </c>
      <c r="G22" s="45" t="s">
        <v>32</v>
      </c>
      <c r="H22" s="48">
        <v>1</v>
      </c>
      <c r="I22" s="49" t="s">
        <v>50</v>
      </c>
      <c r="J22" s="43">
        <v>2</v>
      </c>
    </row>
    <row r="23" spans="2:10" ht="30.75" customHeight="1">
      <c r="B23" s="34" t="s">
        <v>30</v>
      </c>
      <c r="C23" s="75">
        <v>13567</v>
      </c>
      <c r="D23" s="75">
        <v>12608</v>
      </c>
      <c r="E23" s="76">
        <f>D23-C23</f>
        <v>-959</v>
      </c>
      <c r="G23" s="45" t="s">
        <v>35</v>
      </c>
      <c r="H23" s="48">
        <v>4</v>
      </c>
      <c r="I23" s="49" t="s">
        <v>159</v>
      </c>
      <c r="J23" s="50">
        <v>4</v>
      </c>
    </row>
    <row r="24" spans="2:10" ht="33.75" customHeight="1">
      <c r="B24" s="52" t="s">
        <v>36</v>
      </c>
      <c r="C24" s="56" t="s">
        <v>160</v>
      </c>
      <c r="D24" s="107" t="s">
        <v>179</v>
      </c>
      <c r="E24" s="108" t="s">
        <v>180</v>
      </c>
      <c r="G24" s="45" t="s">
        <v>75</v>
      </c>
      <c r="H24" s="51">
        <v>0</v>
      </c>
      <c r="I24" s="45" t="s">
        <v>76</v>
      </c>
      <c r="J24" s="50">
        <v>1</v>
      </c>
    </row>
    <row r="25" spans="1:11" ht="14.25" customHeight="1" thickBot="1">
      <c r="A25" s="22"/>
      <c r="B25" s="98"/>
      <c r="C25" s="98"/>
      <c r="D25" s="98"/>
      <c r="E25" s="98"/>
      <c r="F25" s="23"/>
      <c r="G25" s="23"/>
      <c r="H25" s="23"/>
      <c r="I25" s="23"/>
      <c r="J25" s="23"/>
      <c r="K25" s="24"/>
    </row>
    <row r="26" spans="1:11" ht="16.5">
      <c r="A26" s="18"/>
      <c r="K26" s="18"/>
    </row>
    <row r="27" spans="1:11" ht="16.5">
      <c r="A27" s="18"/>
      <c r="B27" s="63" t="s">
        <v>51</v>
      </c>
      <c r="C27" s="63" t="s">
        <v>49</v>
      </c>
      <c r="D27" s="63" t="s">
        <v>72</v>
      </c>
      <c r="E27" s="64" t="s">
        <v>122</v>
      </c>
      <c r="F27" s="79"/>
      <c r="G27" s="65" t="s">
        <v>123</v>
      </c>
      <c r="H27" s="79"/>
      <c r="I27" s="64" t="s">
        <v>124</v>
      </c>
      <c r="J27" s="80"/>
      <c r="K27" s="18"/>
    </row>
    <row r="28" spans="1:11" ht="16.5">
      <c r="A28" s="18"/>
      <c r="C28" s="25"/>
      <c r="D28" s="25"/>
      <c r="K28" s="18"/>
    </row>
    <row r="29" spans="1:11" ht="16.5">
      <c r="A29" s="18"/>
      <c r="K29" s="18"/>
    </row>
    <row r="30" spans="1:11" ht="16.5">
      <c r="A30" s="18"/>
      <c r="K30" s="18"/>
    </row>
    <row r="31" spans="1:11" ht="16.5">
      <c r="A31" s="18"/>
      <c r="C31" s="26"/>
      <c r="K31" s="18"/>
    </row>
    <row r="32" spans="1:11" ht="16.5">
      <c r="A32" s="18"/>
      <c r="C32" s="26"/>
      <c r="D32" s="26"/>
      <c r="K32" s="18"/>
    </row>
    <row r="33" spans="1:11" ht="16.5">
      <c r="A33" s="18"/>
      <c r="C33" s="26"/>
      <c r="D33" s="26"/>
      <c r="K33" s="18"/>
    </row>
    <row r="34" spans="1:11" ht="16.5">
      <c r="A34" s="18"/>
      <c r="C34" s="26"/>
      <c r="D34" s="26"/>
      <c r="K34" s="18"/>
    </row>
    <row r="35" spans="1:11" ht="16.5">
      <c r="A35" s="18"/>
      <c r="C35" s="26"/>
      <c r="D35" s="26"/>
      <c r="K35" s="18"/>
    </row>
    <row r="36" spans="1:11" ht="16.5">
      <c r="A36" s="18"/>
      <c r="C36" s="26"/>
      <c r="D36" s="26"/>
      <c r="K36" s="18"/>
    </row>
    <row r="37" spans="1:11" ht="16.5">
      <c r="A37" s="18"/>
      <c r="C37" s="26"/>
      <c r="D37" s="26"/>
      <c r="K37" s="18"/>
    </row>
    <row r="38" spans="1:11" ht="16.5">
      <c r="A38" s="18"/>
      <c r="E38" s="26"/>
      <c r="K38" s="18"/>
    </row>
    <row r="39" spans="1:11" ht="16.5">
      <c r="A39" s="18"/>
      <c r="K39" s="18"/>
    </row>
    <row r="40" spans="1:11" ht="16.5">
      <c r="A40" s="18"/>
      <c r="K40" s="18"/>
    </row>
    <row r="41" spans="1:11" ht="16.5">
      <c r="A41" s="18"/>
      <c r="K41" s="18"/>
    </row>
    <row r="42" spans="1:11" ht="16.5">
      <c r="A42" s="18"/>
      <c r="K42" s="18"/>
    </row>
    <row r="43" spans="1:11" ht="16.5">
      <c r="A43" s="18"/>
      <c r="K43" s="18"/>
    </row>
    <row r="44" spans="1:11" ht="16.5">
      <c r="A44" s="18"/>
      <c r="K44" s="18"/>
    </row>
    <row r="45" spans="1:11" ht="16.5">
      <c r="A45" s="18"/>
      <c r="K45" s="18"/>
    </row>
    <row r="46" spans="1:11" ht="16.5">
      <c r="A46" s="18"/>
      <c r="K46" s="18"/>
    </row>
    <row r="47" spans="1:11" ht="16.5">
      <c r="A47" s="18"/>
      <c r="K47" s="18"/>
    </row>
    <row r="48" spans="1:11" ht="16.5">
      <c r="A48" s="18"/>
      <c r="K48" s="18"/>
    </row>
    <row r="49" spans="1:11" ht="16.5">
      <c r="A49" s="18"/>
      <c r="K49" s="18"/>
    </row>
    <row r="50" spans="1:11" ht="16.5">
      <c r="A50" s="18"/>
      <c r="K50" s="18"/>
    </row>
    <row r="51" spans="1:11" ht="16.5">
      <c r="A51" s="18"/>
      <c r="K51" s="18"/>
    </row>
    <row r="52" spans="1:11" ht="16.5">
      <c r="A52" s="18"/>
      <c r="K52" s="18"/>
    </row>
    <row r="53" spans="1:11" ht="16.5">
      <c r="A53" s="18"/>
      <c r="K53" s="18"/>
    </row>
    <row r="54" spans="1:11" ht="16.5">
      <c r="A54" s="18"/>
      <c r="K54" s="18"/>
    </row>
    <row r="55" spans="1:11" ht="16.5">
      <c r="A55" s="18"/>
      <c r="K55" s="18"/>
    </row>
    <row r="56" spans="1:11" ht="16.5">
      <c r="A56" s="18"/>
      <c r="K56" s="18"/>
    </row>
    <row r="57" spans="1:11" ht="16.5">
      <c r="A57" s="18"/>
      <c r="K57" s="18"/>
    </row>
    <row r="58" spans="1:11" ht="16.5">
      <c r="A58" s="18"/>
      <c r="K58" s="18"/>
    </row>
    <row r="59" spans="1:11" ht="16.5">
      <c r="A59" s="18"/>
      <c r="K59" s="18"/>
    </row>
    <row r="60" spans="1:11" ht="16.5">
      <c r="A60" s="18"/>
      <c r="K60" s="18"/>
    </row>
    <row r="61" spans="1:11" ht="16.5">
      <c r="A61" s="18"/>
      <c r="K61" s="18"/>
    </row>
    <row r="62" spans="1:11" ht="16.5">
      <c r="A62" s="18"/>
      <c r="K62" s="18"/>
    </row>
    <row r="63" spans="1:11" ht="16.5">
      <c r="A63" s="18"/>
      <c r="K63" s="18"/>
    </row>
    <row r="64" spans="1:11" ht="16.5">
      <c r="A64" s="18"/>
      <c r="K64" s="18"/>
    </row>
    <row r="65" spans="1:11" ht="16.5">
      <c r="A65" s="18"/>
      <c r="K65" s="18"/>
    </row>
    <row r="66" spans="1:11" ht="16.5">
      <c r="A66" s="18"/>
      <c r="K66" s="18"/>
    </row>
    <row r="67" spans="1:11" ht="16.5">
      <c r="A67" s="18"/>
      <c r="K67" s="18"/>
    </row>
    <row r="68" spans="1:11" ht="16.5">
      <c r="A68" s="18"/>
      <c r="K68" s="18"/>
    </row>
    <row r="69" spans="1:11" ht="16.5">
      <c r="A69" s="18"/>
      <c r="K69" s="18"/>
    </row>
    <row r="70" spans="1:11" ht="16.5">
      <c r="A70" s="18"/>
      <c r="K70" s="18"/>
    </row>
    <row r="71" spans="1:11" ht="16.5">
      <c r="A71" s="18"/>
      <c r="K71" s="18"/>
    </row>
    <row r="72" spans="1:11" ht="16.5">
      <c r="A72" s="18"/>
      <c r="K72" s="18"/>
    </row>
    <row r="73" spans="1:11" ht="16.5">
      <c r="A73" s="18"/>
      <c r="K73" s="18"/>
    </row>
    <row r="74" spans="1:11" ht="16.5">
      <c r="A74" s="18"/>
      <c r="K74" s="18"/>
    </row>
    <row r="75" spans="1:11" ht="16.5">
      <c r="A75" s="18"/>
      <c r="K75" s="18"/>
    </row>
    <row r="76" spans="1:11" ht="16.5">
      <c r="A76" s="18"/>
      <c r="K76" s="18"/>
    </row>
    <row r="77" spans="1:11" ht="16.5">
      <c r="A77" s="18"/>
      <c r="K77" s="18"/>
    </row>
    <row r="78" spans="1:11" ht="16.5">
      <c r="A78" s="18"/>
      <c r="K78" s="18"/>
    </row>
    <row r="79" spans="1:11" ht="16.5">
      <c r="A79" s="18"/>
      <c r="K79" s="18"/>
    </row>
    <row r="80" spans="1:11" ht="16.5">
      <c r="A80" s="18"/>
      <c r="K80" s="18"/>
    </row>
    <row r="81" spans="1:11" ht="16.5">
      <c r="A81" s="18"/>
      <c r="K81" s="18"/>
    </row>
    <row r="82" spans="1:11" ht="16.5">
      <c r="A82" s="18"/>
      <c r="K82" s="18"/>
    </row>
    <row r="83" spans="1:11" ht="16.5">
      <c r="A83" s="18"/>
      <c r="K83" s="18"/>
    </row>
    <row r="84" spans="1:11" ht="16.5">
      <c r="A84" s="18"/>
      <c r="K84" s="18"/>
    </row>
    <row r="85" spans="1:11" ht="16.5">
      <c r="A85" s="18"/>
      <c r="K85" s="18"/>
    </row>
    <row r="86" spans="1:11" ht="16.5">
      <c r="A86" s="18"/>
      <c r="K86" s="18"/>
    </row>
    <row r="87" spans="1:11" ht="16.5">
      <c r="A87" s="18"/>
      <c r="K87" s="18"/>
    </row>
    <row r="88" spans="1:11" ht="16.5">
      <c r="A88" s="18"/>
      <c r="K88" s="18"/>
    </row>
    <row r="89" spans="1:11" ht="16.5">
      <c r="A89" s="18"/>
      <c r="K89" s="18"/>
    </row>
    <row r="90" spans="1:11" ht="16.5">
      <c r="A90" s="18"/>
      <c r="K90" s="18"/>
    </row>
    <row r="91" spans="1:11" ht="16.5">
      <c r="A91" s="18"/>
      <c r="K91" s="18"/>
    </row>
    <row r="92" spans="1:11" ht="16.5">
      <c r="A92" s="18"/>
      <c r="K92" s="18"/>
    </row>
    <row r="93" spans="1:11" ht="16.5">
      <c r="A93" s="18"/>
      <c r="K93" s="18"/>
    </row>
    <row r="94" spans="1:11" ht="16.5">
      <c r="A94" s="18"/>
      <c r="K94" s="18"/>
    </row>
    <row r="95" spans="1:11" ht="16.5">
      <c r="A95" s="18"/>
      <c r="K95" s="18"/>
    </row>
    <row r="96" spans="1:11" ht="16.5">
      <c r="A96" s="18"/>
      <c r="K96" s="18"/>
    </row>
    <row r="97" spans="1:11" ht="16.5">
      <c r="A97" s="18"/>
      <c r="K97" s="18"/>
    </row>
    <row r="98" spans="1:11" ht="16.5">
      <c r="A98" s="18"/>
      <c r="K98" s="18"/>
    </row>
    <row r="99" spans="1:11" ht="16.5">
      <c r="A99" s="18"/>
      <c r="K99" s="18"/>
    </row>
    <row r="100" spans="1:11" ht="16.5">
      <c r="A100" s="18"/>
      <c r="K100" s="18"/>
    </row>
    <row r="101" spans="1:11" ht="16.5">
      <c r="A101" s="18"/>
      <c r="K101" s="18"/>
    </row>
    <row r="102" spans="1:11" ht="16.5">
      <c r="A102" s="18"/>
      <c r="K102" s="18"/>
    </row>
    <row r="103" spans="1:11" ht="16.5">
      <c r="A103" s="18"/>
      <c r="K103" s="18"/>
    </row>
    <row r="104" spans="1:11" ht="16.5">
      <c r="A104" s="18"/>
      <c r="K104" s="18"/>
    </row>
    <row r="105" spans="1:11" ht="16.5">
      <c r="A105" s="18"/>
      <c r="K105" s="18"/>
    </row>
    <row r="106" spans="1:11" ht="16.5">
      <c r="A106" s="18"/>
      <c r="K106" s="18"/>
    </row>
    <row r="107" spans="1:11" ht="16.5">
      <c r="A107" s="18"/>
      <c r="K107" s="18"/>
    </row>
    <row r="108" spans="1:11" ht="16.5">
      <c r="A108" s="18"/>
      <c r="K108" s="18"/>
    </row>
    <row r="109" spans="1:11" ht="16.5">
      <c r="A109" s="18"/>
      <c r="K109" s="18"/>
    </row>
    <row r="110" spans="1:11" ht="16.5">
      <c r="A110" s="18"/>
      <c r="K110" s="18"/>
    </row>
    <row r="111" spans="1:11" ht="16.5">
      <c r="A111" s="18"/>
      <c r="K111" s="18"/>
    </row>
    <row r="112" spans="1:11" ht="16.5">
      <c r="A112" s="18"/>
      <c r="K112" s="18"/>
    </row>
    <row r="113" spans="1:11" ht="16.5">
      <c r="A113" s="18"/>
      <c r="K113" s="18"/>
    </row>
    <row r="114" spans="1:11" ht="16.5">
      <c r="A114" s="18"/>
      <c r="K114" s="18"/>
    </row>
    <row r="115" spans="1:11" ht="16.5">
      <c r="A115" s="18"/>
      <c r="K115" s="18"/>
    </row>
    <row r="116" spans="1:11" ht="16.5">
      <c r="A116" s="18"/>
      <c r="K116" s="18"/>
    </row>
    <row r="117" spans="1:11" ht="16.5">
      <c r="A117" s="18"/>
      <c r="K117" s="18"/>
    </row>
    <row r="118" spans="1:11" ht="16.5">
      <c r="A118" s="18"/>
      <c r="K118" s="18"/>
    </row>
    <row r="119" spans="1:11" ht="16.5">
      <c r="A119" s="18"/>
      <c r="K119" s="18"/>
    </row>
    <row r="120" spans="1:11" ht="16.5">
      <c r="A120" s="18"/>
      <c r="K120" s="18"/>
    </row>
    <row r="121" spans="1:11" ht="16.5">
      <c r="A121" s="18"/>
      <c r="K121" s="18"/>
    </row>
    <row r="122" spans="1:11" ht="16.5">
      <c r="A122" s="18"/>
      <c r="K122" s="18"/>
    </row>
    <row r="123" spans="1:11" ht="16.5">
      <c r="A123" s="18"/>
      <c r="K123" s="18"/>
    </row>
    <row r="124" spans="1:11" ht="16.5">
      <c r="A124" s="18"/>
      <c r="K124" s="18"/>
    </row>
    <row r="125" spans="1:11" ht="16.5">
      <c r="A125" s="18"/>
      <c r="K125" s="18"/>
    </row>
    <row r="126" spans="1:11" ht="16.5">
      <c r="A126" s="18"/>
      <c r="K126" s="18"/>
    </row>
    <row r="127" spans="1:11" ht="16.5">
      <c r="A127" s="18"/>
      <c r="K127" s="18"/>
    </row>
    <row r="128" spans="1:11" ht="16.5">
      <c r="A128" s="18"/>
      <c r="K128" s="18"/>
    </row>
    <row r="129" spans="1:11" ht="16.5">
      <c r="A129" s="18"/>
      <c r="K129" s="18"/>
    </row>
    <row r="130" spans="1:11" ht="16.5">
      <c r="A130" s="18"/>
      <c r="K130" s="18"/>
    </row>
    <row r="131" spans="1:11" ht="16.5">
      <c r="A131" s="18"/>
      <c r="K131" s="18"/>
    </row>
    <row r="132" spans="1:11" ht="16.5">
      <c r="A132" s="18"/>
      <c r="K132" s="18"/>
    </row>
    <row r="133" spans="1:11" ht="16.5">
      <c r="A133" s="18"/>
      <c r="K133" s="18"/>
    </row>
    <row r="134" spans="1:11" ht="16.5">
      <c r="A134" s="18"/>
      <c r="K134" s="18"/>
    </row>
    <row r="135" spans="1:11" ht="16.5">
      <c r="A135" s="18"/>
      <c r="K135" s="18"/>
    </row>
    <row r="136" spans="1:11" ht="16.5">
      <c r="A136" s="18"/>
      <c r="K136" s="18"/>
    </row>
    <row r="137" spans="1:11" ht="16.5">
      <c r="A137" s="18"/>
      <c r="K137" s="18"/>
    </row>
    <row r="138" spans="1:11" ht="16.5">
      <c r="A138" s="18"/>
      <c r="K138" s="18"/>
    </row>
    <row r="139" spans="1:11" ht="16.5">
      <c r="A139" s="18"/>
      <c r="K139" s="18"/>
    </row>
    <row r="140" spans="1:11" ht="16.5">
      <c r="A140" s="18"/>
      <c r="K140" s="18"/>
    </row>
    <row r="141" spans="1:11" ht="16.5">
      <c r="A141" s="18"/>
      <c r="K141" s="18"/>
    </row>
    <row r="142" spans="1:11" ht="16.5">
      <c r="A142" s="18"/>
      <c r="K142" s="18"/>
    </row>
    <row r="143" spans="1:11" ht="16.5">
      <c r="A143" s="18"/>
      <c r="K143" s="18"/>
    </row>
    <row r="144" spans="1:11" ht="16.5">
      <c r="A144" s="18"/>
      <c r="K144" s="18"/>
    </row>
    <row r="145" spans="1:11" ht="16.5">
      <c r="A145" s="18"/>
      <c r="K145" s="18"/>
    </row>
    <row r="146" spans="1:11" ht="16.5">
      <c r="A146" s="18"/>
      <c r="K146" s="18"/>
    </row>
    <row r="147" spans="1:11" ht="16.5">
      <c r="A147" s="18"/>
      <c r="K147" s="18"/>
    </row>
    <row r="148" spans="1:11" ht="16.5">
      <c r="A148" s="18"/>
      <c r="K148" s="18"/>
    </row>
    <row r="149" spans="1:11" ht="16.5">
      <c r="A149" s="18"/>
      <c r="K149" s="18"/>
    </row>
    <row r="150" spans="1:11" ht="16.5">
      <c r="A150" s="18"/>
      <c r="K150" s="18"/>
    </row>
    <row r="151" spans="1:11" ht="16.5">
      <c r="A151" s="18"/>
      <c r="K151" s="18"/>
    </row>
    <row r="152" spans="1:11" ht="16.5">
      <c r="A152" s="18"/>
      <c r="K152" s="18"/>
    </row>
    <row r="153" spans="1:11" ht="16.5">
      <c r="A153" s="18"/>
      <c r="K153" s="18"/>
    </row>
    <row r="154" spans="1:11" ht="16.5">
      <c r="A154" s="18"/>
      <c r="K154" s="18"/>
    </row>
    <row r="155" spans="1:11" ht="16.5">
      <c r="A155" s="18"/>
      <c r="K155" s="18"/>
    </row>
    <row r="156" spans="1:11" ht="16.5">
      <c r="A156" s="18"/>
      <c r="K156" s="18"/>
    </row>
    <row r="157" spans="1:11" ht="16.5">
      <c r="A157" s="18"/>
      <c r="K157" s="18"/>
    </row>
    <row r="158" spans="1:11" ht="16.5">
      <c r="A158" s="18"/>
      <c r="K158" s="18"/>
    </row>
    <row r="159" spans="1:11" ht="16.5">
      <c r="A159" s="18"/>
      <c r="K159" s="18"/>
    </row>
    <row r="160" spans="1:11" ht="16.5">
      <c r="A160" s="18"/>
      <c r="K160" s="18"/>
    </row>
    <row r="161" spans="1:11" ht="16.5">
      <c r="A161" s="18"/>
      <c r="K161" s="18"/>
    </row>
    <row r="162" spans="1:11" ht="16.5">
      <c r="A162" s="18"/>
      <c r="K162" s="18"/>
    </row>
    <row r="163" spans="1:11" ht="16.5">
      <c r="A163" s="18"/>
      <c r="K163" s="18"/>
    </row>
    <row r="164" spans="1:11" ht="16.5">
      <c r="A164" s="18"/>
      <c r="K164" s="18"/>
    </row>
    <row r="165" spans="1:11" ht="16.5">
      <c r="A165" s="18"/>
      <c r="K165" s="18"/>
    </row>
    <row r="166" spans="1:11" ht="16.5">
      <c r="A166" s="18"/>
      <c r="K166" s="18"/>
    </row>
    <row r="167" spans="1:11" ht="16.5">
      <c r="A167" s="18"/>
      <c r="K167" s="18"/>
    </row>
    <row r="168" spans="1:11" ht="16.5">
      <c r="A168" s="18"/>
      <c r="K168" s="18"/>
    </row>
    <row r="169" spans="1:11" ht="16.5">
      <c r="A169" s="18"/>
      <c r="K169" s="18"/>
    </row>
    <row r="170" spans="1:11" ht="16.5">
      <c r="A170" s="18"/>
      <c r="K170" s="18"/>
    </row>
    <row r="171" spans="1:11" ht="16.5">
      <c r="A171" s="18"/>
      <c r="K171" s="18"/>
    </row>
    <row r="172" spans="1:11" ht="16.5">
      <c r="A172" s="18"/>
      <c r="K172" s="18"/>
    </row>
    <row r="173" spans="1:11" ht="16.5">
      <c r="A173" s="18"/>
      <c r="K173" s="18"/>
    </row>
    <row r="174" spans="1:11" ht="16.5">
      <c r="A174" s="18"/>
      <c r="K174" s="18"/>
    </row>
    <row r="175" spans="1:11" ht="16.5">
      <c r="A175" s="18"/>
      <c r="K175" s="18"/>
    </row>
    <row r="176" spans="1:11" ht="16.5">
      <c r="A176" s="18"/>
      <c r="K176" s="18"/>
    </row>
    <row r="177" spans="1:11" ht="16.5">
      <c r="A177" s="18"/>
      <c r="K177" s="18"/>
    </row>
    <row r="178" spans="1:11" ht="16.5">
      <c r="A178" s="18"/>
      <c r="K178" s="18"/>
    </row>
    <row r="179" spans="1:11" ht="16.5">
      <c r="A179" s="18"/>
      <c r="K179" s="18"/>
    </row>
    <row r="180" spans="1:11" ht="16.5">
      <c r="A180" s="18"/>
      <c r="K180" s="18"/>
    </row>
    <row r="181" spans="1:11" ht="16.5">
      <c r="A181" s="18"/>
      <c r="K181" s="18"/>
    </row>
    <row r="182" spans="1:11" ht="16.5">
      <c r="A182" s="18"/>
      <c r="K182" s="18"/>
    </row>
    <row r="183" spans="1:11" ht="16.5">
      <c r="A183" s="18"/>
      <c r="K183" s="18"/>
    </row>
    <row r="184" spans="1:11" ht="16.5">
      <c r="A184" s="18"/>
      <c r="K184" s="18"/>
    </row>
    <row r="185" spans="1:11" ht="16.5">
      <c r="A185" s="18"/>
      <c r="K185" s="18"/>
    </row>
    <row r="186" spans="1:11" ht="16.5">
      <c r="A186" s="18"/>
      <c r="K186" s="18"/>
    </row>
    <row r="187" spans="1:11" ht="16.5">
      <c r="A187" s="18"/>
      <c r="K187" s="18"/>
    </row>
    <row r="188" spans="1:11" ht="16.5">
      <c r="A188" s="18"/>
      <c r="K188" s="18"/>
    </row>
    <row r="189" spans="1:11" ht="16.5">
      <c r="A189" s="18"/>
      <c r="K189" s="18"/>
    </row>
    <row r="190" spans="1:11" ht="16.5">
      <c r="A190" s="18"/>
      <c r="K190" s="18"/>
    </row>
    <row r="191" spans="1:11" ht="16.5">
      <c r="A191" s="18"/>
      <c r="K191" s="18"/>
    </row>
    <row r="192" spans="1:11" ht="16.5">
      <c r="A192" s="18"/>
      <c r="K192" s="18"/>
    </row>
    <row r="193" spans="1:11" ht="16.5">
      <c r="A193" s="18"/>
      <c r="K193" s="18"/>
    </row>
    <row r="194" spans="1:11" ht="16.5">
      <c r="A194" s="18"/>
      <c r="K194" s="18"/>
    </row>
    <row r="195" spans="1:11" ht="16.5">
      <c r="A195" s="18"/>
      <c r="K195" s="18"/>
    </row>
    <row r="196" spans="1:11" ht="16.5">
      <c r="A196" s="18"/>
      <c r="K196" s="18"/>
    </row>
    <row r="197" spans="1:11" ht="16.5">
      <c r="A197" s="18"/>
      <c r="K197" s="18"/>
    </row>
    <row r="198" spans="1:11" ht="16.5">
      <c r="A198" s="18"/>
      <c r="K198" s="18"/>
    </row>
    <row r="199" spans="1:11" ht="16.5">
      <c r="A199" s="18"/>
      <c r="K199" s="18"/>
    </row>
    <row r="200" spans="1:11" ht="16.5">
      <c r="A200" s="18"/>
      <c r="K200" s="18"/>
    </row>
    <row r="201" spans="1:11" ht="16.5">
      <c r="A201" s="18"/>
      <c r="K201" s="18"/>
    </row>
    <row r="202" spans="1:11" ht="16.5">
      <c r="A202" s="18"/>
      <c r="K202" s="18"/>
    </row>
    <row r="203" spans="1:11" ht="16.5">
      <c r="A203" s="18"/>
      <c r="K203" s="18"/>
    </row>
    <row r="204" spans="1:11" ht="16.5">
      <c r="A204" s="18"/>
      <c r="K204" s="18"/>
    </row>
    <row r="205" spans="1:11" ht="16.5">
      <c r="A205" s="18"/>
      <c r="K205" s="18"/>
    </row>
    <row r="206" spans="1:11" ht="16.5">
      <c r="A206" s="18"/>
      <c r="K206" s="18"/>
    </row>
    <row r="207" spans="1:11" ht="16.5">
      <c r="A207" s="18"/>
      <c r="K207" s="18"/>
    </row>
    <row r="208" spans="1:11" ht="16.5">
      <c r="A208" s="18"/>
      <c r="K208" s="18"/>
    </row>
  </sheetData>
  <sheetProtection/>
  <mergeCells count="15">
    <mergeCell ref="G7:I7"/>
    <mergeCell ref="I1:J1"/>
    <mergeCell ref="I2:J2"/>
    <mergeCell ref="G3:I3"/>
    <mergeCell ref="G4:J4"/>
    <mergeCell ref="G5:I5"/>
    <mergeCell ref="G6:I6"/>
    <mergeCell ref="G8:I8"/>
    <mergeCell ref="G9:I9"/>
    <mergeCell ref="G12:I12"/>
    <mergeCell ref="B25:E25"/>
    <mergeCell ref="G16:I16"/>
    <mergeCell ref="G15:I15"/>
    <mergeCell ref="G18:J18"/>
    <mergeCell ref="G13:I13"/>
  </mergeCells>
  <printOptions horizontalCentered="1"/>
  <pageMargins left="0.5511811023622047" right="0.5511811023622047" top="0.35433070866141736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8" sqref="A28"/>
    </sheetView>
  </sheetViews>
  <sheetFormatPr defaultColWidth="9.00390625" defaultRowHeight="16.5"/>
  <cols>
    <col min="1" max="1" width="16.125" style="0" bestFit="1" customWidth="1"/>
  </cols>
  <sheetData>
    <row r="1" ht="16.5">
      <c r="A1" t="s">
        <v>47</v>
      </c>
    </row>
    <row r="2" ht="16.5">
      <c r="A2" s="7" t="s">
        <v>42</v>
      </c>
    </row>
    <row r="3" ht="16.5">
      <c r="A3" s="8"/>
    </row>
    <row r="4" ht="16.5">
      <c r="A4" s="7" t="s">
        <v>43</v>
      </c>
    </row>
    <row r="5" ht="16.5">
      <c r="A5" s="8"/>
    </row>
    <row r="6" ht="16.5">
      <c r="A6" s="7" t="s">
        <v>44</v>
      </c>
    </row>
    <row r="7" ht="16.5">
      <c r="A7" s="8"/>
    </row>
    <row r="8" ht="16.5">
      <c r="A8" s="7" t="s">
        <v>45</v>
      </c>
    </row>
    <row r="9" ht="16.5">
      <c r="A9" s="8"/>
    </row>
    <row r="10" ht="16.5">
      <c r="A10" s="7" t="s">
        <v>46</v>
      </c>
    </row>
    <row r="17" ht="16.5">
      <c r="A17" t="s">
        <v>25</v>
      </c>
    </row>
    <row r="18" spans="2:3" ht="16.5">
      <c r="B18" t="s">
        <v>26</v>
      </c>
      <c r="C18">
        <v>699</v>
      </c>
    </row>
    <row r="19" spans="2:3" ht="16.5">
      <c r="B19" t="s">
        <v>27</v>
      </c>
      <c r="C19">
        <v>602</v>
      </c>
    </row>
    <row r="20" spans="2:3" ht="16.5">
      <c r="B20" t="s">
        <v>24</v>
      </c>
      <c r="C20">
        <v>875</v>
      </c>
    </row>
    <row r="22" spans="1:2" ht="16.5">
      <c r="A22" t="s">
        <v>37</v>
      </c>
      <c r="B22">
        <v>1060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51">
      <selection activeCell="A153" sqref="A153"/>
    </sheetView>
  </sheetViews>
  <sheetFormatPr defaultColWidth="9.00390625" defaultRowHeight="16.5"/>
  <cols>
    <col min="1" max="1" width="9.875" style="13" customWidth="1"/>
    <col min="2" max="2" width="7.50390625" style="13" customWidth="1"/>
    <col min="3" max="3" width="22.625" style="53" customWidth="1"/>
    <col min="4" max="4" width="10.00390625" style="12" bestFit="1" customWidth="1"/>
    <col min="5" max="5" width="9.00390625" style="12" customWidth="1"/>
    <col min="6" max="6" width="33.25390625" style="14" bestFit="1" customWidth="1"/>
    <col min="7" max="7" width="4.50390625" style="13" bestFit="1" customWidth="1"/>
    <col min="8" max="16384" width="9.00390625" style="12" customWidth="1"/>
  </cols>
  <sheetData>
    <row r="1" spans="1:7" ht="12" customHeight="1">
      <c r="A1" s="87" t="s">
        <v>64</v>
      </c>
      <c r="B1" s="87" t="s">
        <v>65</v>
      </c>
      <c r="C1" s="88" t="s">
        <v>66</v>
      </c>
      <c r="D1" s="87" t="s">
        <v>67</v>
      </c>
      <c r="E1" s="87" t="s">
        <v>68</v>
      </c>
      <c r="F1" s="89" t="s">
        <v>69</v>
      </c>
      <c r="G1" s="87" t="s">
        <v>70</v>
      </c>
    </row>
    <row r="2" spans="1:7" ht="12.75">
      <c r="A2" s="81">
        <v>42857</v>
      </c>
      <c r="B2" s="82" t="s">
        <v>38</v>
      </c>
      <c r="C2" s="82" t="s">
        <v>182</v>
      </c>
      <c r="D2" s="82"/>
      <c r="E2" s="83" t="s">
        <v>58</v>
      </c>
      <c r="F2" s="84" t="s">
        <v>265</v>
      </c>
      <c r="G2" s="84">
        <v>20</v>
      </c>
    </row>
    <row r="3" spans="1:7" ht="25.5">
      <c r="A3" s="81">
        <v>42857</v>
      </c>
      <c r="B3" s="82" t="s">
        <v>113</v>
      </c>
      <c r="C3" s="82" t="s">
        <v>183</v>
      </c>
      <c r="D3" s="82"/>
      <c r="E3" s="83" t="s">
        <v>58</v>
      </c>
      <c r="F3" s="84" t="s">
        <v>109</v>
      </c>
      <c r="G3" s="84">
        <v>30</v>
      </c>
    </row>
    <row r="4" spans="1:7" ht="12.75">
      <c r="A4" s="81">
        <v>42857</v>
      </c>
      <c r="B4" s="82" t="s">
        <v>38</v>
      </c>
      <c r="C4" s="82" t="s">
        <v>184</v>
      </c>
      <c r="D4" s="82"/>
      <c r="E4" s="83" t="s">
        <v>58</v>
      </c>
      <c r="F4" s="84" t="s">
        <v>266</v>
      </c>
      <c r="G4" s="84">
        <v>1</v>
      </c>
    </row>
    <row r="5" spans="1:7" ht="25.5">
      <c r="A5" s="81">
        <v>42857</v>
      </c>
      <c r="B5" s="82" t="s">
        <v>38</v>
      </c>
      <c r="C5" s="82" t="s">
        <v>185</v>
      </c>
      <c r="D5" s="82"/>
      <c r="E5" s="83" t="s">
        <v>58</v>
      </c>
      <c r="F5" s="84" t="s">
        <v>267</v>
      </c>
      <c r="G5" s="84">
        <v>1</v>
      </c>
    </row>
    <row r="6" spans="1:7" ht="12.75">
      <c r="A6" s="81">
        <v>42857</v>
      </c>
      <c r="B6" s="82" t="s">
        <v>38</v>
      </c>
      <c r="C6" s="82" t="s">
        <v>186</v>
      </c>
      <c r="D6" s="82"/>
      <c r="E6" s="83" t="s">
        <v>58</v>
      </c>
      <c r="F6" s="84" t="s">
        <v>268</v>
      </c>
      <c r="G6" s="84">
        <v>1</v>
      </c>
    </row>
    <row r="7" spans="1:7" ht="12.75">
      <c r="A7" s="81">
        <v>42857</v>
      </c>
      <c r="B7" s="82" t="s">
        <v>38</v>
      </c>
      <c r="C7" s="82" t="s">
        <v>71</v>
      </c>
      <c r="D7" s="82"/>
      <c r="E7" s="83" t="s">
        <v>58</v>
      </c>
      <c r="F7" s="84" t="s">
        <v>144</v>
      </c>
      <c r="G7" s="84">
        <v>2</v>
      </c>
    </row>
    <row r="8" spans="1:7" ht="12.75">
      <c r="A8" s="81">
        <v>42857</v>
      </c>
      <c r="B8" s="82" t="s">
        <v>38</v>
      </c>
      <c r="C8" s="82" t="s">
        <v>187</v>
      </c>
      <c r="D8" s="82"/>
      <c r="E8" s="83" t="s">
        <v>58</v>
      </c>
      <c r="F8" s="84" t="s">
        <v>269</v>
      </c>
      <c r="G8" s="84">
        <v>1</v>
      </c>
    </row>
    <row r="9" spans="1:7" ht="12.75">
      <c r="A9" s="81">
        <v>42857</v>
      </c>
      <c r="B9" s="82" t="s">
        <v>38</v>
      </c>
      <c r="C9" s="82" t="s">
        <v>188</v>
      </c>
      <c r="D9" s="82"/>
      <c r="E9" s="83" t="s">
        <v>58</v>
      </c>
      <c r="F9" s="84" t="s">
        <v>270</v>
      </c>
      <c r="G9" s="84">
        <v>1</v>
      </c>
    </row>
    <row r="10" spans="1:7" ht="12.75">
      <c r="A10" s="81">
        <v>42857</v>
      </c>
      <c r="B10" s="82" t="s">
        <v>38</v>
      </c>
      <c r="C10" s="82" t="s">
        <v>189</v>
      </c>
      <c r="D10" s="82"/>
      <c r="E10" s="83" t="s">
        <v>58</v>
      </c>
      <c r="F10" s="84" t="s">
        <v>271</v>
      </c>
      <c r="G10" s="84">
        <v>1</v>
      </c>
    </row>
    <row r="11" spans="1:7" ht="12.75">
      <c r="A11" s="81">
        <v>42857</v>
      </c>
      <c r="B11" s="82" t="s">
        <v>38</v>
      </c>
      <c r="C11" s="82" t="s">
        <v>78</v>
      </c>
      <c r="D11" s="82"/>
      <c r="E11" s="83" t="s">
        <v>58</v>
      </c>
      <c r="F11" s="84" t="s">
        <v>272</v>
      </c>
      <c r="G11" s="84">
        <v>1</v>
      </c>
    </row>
    <row r="12" spans="1:7" ht="12.75">
      <c r="A12" s="81">
        <v>42857</v>
      </c>
      <c r="B12" s="82" t="s">
        <v>38</v>
      </c>
      <c r="C12" s="82" t="s">
        <v>190</v>
      </c>
      <c r="D12" s="82"/>
      <c r="E12" s="83" t="s">
        <v>58</v>
      </c>
      <c r="F12" s="84" t="s">
        <v>273</v>
      </c>
      <c r="G12" s="84">
        <v>1</v>
      </c>
    </row>
    <row r="13" spans="1:7" ht="12.75">
      <c r="A13" s="81">
        <v>42858</v>
      </c>
      <c r="B13" s="82" t="s">
        <v>39</v>
      </c>
      <c r="C13" s="82" t="s">
        <v>191</v>
      </c>
      <c r="D13" s="82"/>
      <c r="E13" s="83" t="s">
        <v>58</v>
      </c>
      <c r="F13" s="112" t="s">
        <v>274</v>
      </c>
      <c r="G13" s="84">
        <v>17</v>
      </c>
    </row>
    <row r="14" spans="1:7" ht="12.75">
      <c r="A14" s="81">
        <v>42858</v>
      </c>
      <c r="B14" s="82" t="s">
        <v>39</v>
      </c>
      <c r="C14" s="82" t="s">
        <v>191</v>
      </c>
      <c r="D14" s="82"/>
      <c r="E14" s="83" t="s">
        <v>58</v>
      </c>
      <c r="F14" s="84" t="s">
        <v>275</v>
      </c>
      <c r="G14" s="84">
        <v>13</v>
      </c>
    </row>
    <row r="15" spans="1:7" ht="12.75">
      <c r="A15" s="81">
        <v>42858</v>
      </c>
      <c r="B15" s="82" t="s">
        <v>39</v>
      </c>
      <c r="C15" s="82" t="s">
        <v>191</v>
      </c>
      <c r="D15" s="82"/>
      <c r="E15" s="83" t="s">
        <v>58</v>
      </c>
      <c r="F15" s="84" t="s">
        <v>276</v>
      </c>
      <c r="G15" s="84">
        <v>3</v>
      </c>
    </row>
    <row r="16" spans="1:7" ht="12.75">
      <c r="A16" s="81">
        <v>42858</v>
      </c>
      <c r="B16" s="82" t="s">
        <v>38</v>
      </c>
      <c r="C16" s="82" t="s">
        <v>192</v>
      </c>
      <c r="D16" s="82"/>
      <c r="E16" s="83" t="s">
        <v>58</v>
      </c>
      <c r="F16" s="84" t="s">
        <v>277</v>
      </c>
      <c r="G16" s="84">
        <v>1</v>
      </c>
    </row>
    <row r="17" spans="1:7" ht="12.75">
      <c r="A17" s="81">
        <v>42858</v>
      </c>
      <c r="B17" s="82" t="s">
        <v>38</v>
      </c>
      <c r="C17" s="82" t="s">
        <v>193</v>
      </c>
      <c r="D17" s="82"/>
      <c r="E17" s="83" t="s">
        <v>58</v>
      </c>
      <c r="F17" s="84" t="s">
        <v>278</v>
      </c>
      <c r="G17" s="84">
        <v>1</v>
      </c>
    </row>
    <row r="18" spans="1:7" ht="12.75">
      <c r="A18" s="81">
        <v>42858</v>
      </c>
      <c r="B18" s="82" t="s">
        <v>38</v>
      </c>
      <c r="C18" s="82" t="s">
        <v>193</v>
      </c>
      <c r="D18" s="82"/>
      <c r="E18" s="83" t="s">
        <v>58</v>
      </c>
      <c r="F18" s="84" t="s">
        <v>278</v>
      </c>
      <c r="G18" s="84">
        <v>1</v>
      </c>
    </row>
    <row r="19" spans="1:7" ht="12.75">
      <c r="A19" s="81">
        <v>42858</v>
      </c>
      <c r="B19" s="82" t="s">
        <v>38</v>
      </c>
      <c r="C19" s="82" t="s">
        <v>194</v>
      </c>
      <c r="D19" s="82"/>
      <c r="E19" s="83" t="s">
        <v>58</v>
      </c>
      <c r="F19" s="84" t="s">
        <v>279</v>
      </c>
      <c r="G19" s="84">
        <v>1</v>
      </c>
    </row>
    <row r="20" spans="1:7" ht="12.75">
      <c r="A20" s="81">
        <v>42858</v>
      </c>
      <c r="B20" s="82" t="s">
        <v>38</v>
      </c>
      <c r="C20" s="82" t="s">
        <v>54</v>
      </c>
      <c r="D20" s="82"/>
      <c r="E20" s="83" t="s">
        <v>58</v>
      </c>
      <c r="F20" s="84" t="s">
        <v>55</v>
      </c>
      <c r="G20" s="84">
        <v>1</v>
      </c>
    </row>
    <row r="21" spans="1:7" ht="12.75">
      <c r="A21" s="81">
        <v>42858</v>
      </c>
      <c r="B21" s="82" t="s">
        <v>38</v>
      </c>
      <c r="C21" s="82" t="s">
        <v>195</v>
      </c>
      <c r="D21" s="82"/>
      <c r="E21" s="83" t="s">
        <v>58</v>
      </c>
      <c r="F21" s="84" t="s">
        <v>280</v>
      </c>
      <c r="G21" s="84">
        <v>1</v>
      </c>
    </row>
    <row r="22" spans="1:7" ht="12.75">
      <c r="A22" s="81">
        <v>42858</v>
      </c>
      <c r="B22" s="82" t="s">
        <v>38</v>
      </c>
      <c r="C22" s="82" t="s">
        <v>135</v>
      </c>
      <c r="D22" s="82"/>
      <c r="E22" s="83" t="s">
        <v>58</v>
      </c>
      <c r="F22" s="84" t="s">
        <v>57</v>
      </c>
      <c r="G22" s="84">
        <v>1</v>
      </c>
    </row>
    <row r="23" spans="1:7" ht="12.75">
      <c r="A23" s="81">
        <v>42858</v>
      </c>
      <c r="B23" s="82" t="s">
        <v>38</v>
      </c>
      <c r="C23" s="82" t="s">
        <v>119</v>
      </c>
      <c r="D23" s="82"/>
      <c r="E23" s="83" t="s">
        <v>58</v>
      </c>
      <c r="F23" s="84" t="s">
        <v>107</v>
      </c>
      <c r="G23" s="84">
        <v>1</v>
      </c>
    </row>
    <row r="24" spans="1:7" ht="12.75">
      <c r="A24" s="81">
        <v>42858</v>
      </c>
      <c r="B24" s="82" t="s">
        <v>38</v>
      </c>
      <c r="C24" s="82" t="s">
        <v>196</v>
      </c>
      <c r="D24" s="82"/>
      <c r="E24" s="83" t="s">
        <v>58</v>
      </c>
      <c r="F24" s="84" t="s">
        <v>281</v>
      </c>
      <c r="G24" s="84">
        <v>1</v>
      </c>
    </row>
    <row r="25" spans="1:7" ht="12.75">
      <c r="A25" s="81">
        <v>42858</v>
      </c>
      <c r="B25" s="82" t="s">
        <v>38</v>
      </c>
      <c r="C25" s="82" t="s">
        <v>197</v>
      </c>
      <c r="D25" s="82"/>
      <c r="E25" s="83" t="s">
        <v>58</v>
      </c>
      <c r="F25" s="84" t="s">
        <v>282</v>
      </c>
      <c r="G25" s="84">
        <v>1</v>
      </c>
    </row>
    <row r="26" spans="1:7" ht="12.75">
      <c r="A26" s="81">
        <v>42858</v>
      </c>
      <c r="B26" s="82" t="s">
        <v>38</v>
      </c>
      <c r="C26" s="82" t="s">
        <v>198</v>
      </c>
      <c r="D26" s="82"/>
      <c r="E26" s="83" t="s">
        <v>58</v>
      </c>
      <c r="F26" s="84" t="s">
        <v>283</v>
      </c>
      <c r="G26" s="84">
        <v>1</v>
      </c>
    </row>
    <row r="27" spans="1:7" ht="12.75">
      <c r="A27" s="81">
        <v>42858</v>
      </c>
      <c r="B27" s="82" t="s">
        <v>38</v>
      </c>
      <c r="C27" s="82" t="s">
        <v>199</v>
      </c>
      <c r="D27" s="82"/>
      <c r="E27" s="83" t="s">
        <v>58</v>
      </c>
      <c r="F27" s="84" t="s">
        <v>284</v>
      </c>
      <c r="G27" s="84">
        <v>1</v>
      </c>
    </row>
    <row r="28" spans="1:7" ht="12.75">
      <c r="A28" s="81">
        <v>42858</v>
      </c>
      <c r="B28" s="82" t="s">
        <v>113</v>
      </c>
      <c r="C28" s="82" t="s">
        <v>200</v>
      </c>
      <c r="D28" s="82"/>
      <c r="E28" s="83" t="s">
        <v>58</v>
      </c>
      <c r="F28" s="84" t="s">
        <v>285</v>
      </c>
      <c r="G28" s="84">
        <v>3</v>
      </c>
    </row>
    <row r="29" spans="1:7" ht="12.75">
      <c r="A29" s="81">
        <v>42858</v>
      </c>
      <c r="B29" s="82" t="s">
        <v>38</v>
      </c>
      <c r="C29" s="82" t="s">
        <v>162</v>
      </c>
      <c r="D29" s="82"/>
      <c r="E29" s="83" t="s">
        <v>58</v>
      </c>
      <c r="F29" s="84" t="s">
        <v>286</v>
      </c>
      <c r="G29" s="84">
        <v>1</v>
      </c>
    </row>
    <row r="30" spans="1:7" ht="12.75">
      <c r="A30" s="81">
        <v>42858</v>
      </c>
      <c r="B30" s="82" t="s">
        <v>38</v>
      </c>
      <c r="C30" s="82" t="s">
        <v>201</v>
      </c>
      <c r="D30" s="82"/>
      <c r="E30" s="83" t="s">
        <v>58</v>
      </c>
      <c r="F30" s="84" t="s">
        <v>287</v>
      </c>
      <c r="G30" s="84">
        <v>1</v>
      </c>
    </row>
    <row r="31" spans="1:7" ht="12.75">
      <c r="A31" s="81">
        <v>42859</v>
      </c>
      <c r="B31" s="82" t="s">
        <v>38</v>
      </c>
      <c r="C31" s="82" t="s">
        <v>161</v>
      </c>
      <c r="D31" s="82"/>
      <c r="E31" s="83" t="s">
        <v>58</v>
      </c>
      <c r="F31" s="84" t="s">
        <v>168</v>
      </c>
      <c r="G31" s="84">
        <v>1</v>
      </c>
    </row>
    <row r="32" spans="1:7" ht="12.75">
      <c r="A32" s="81">
        <v>42859</v>
      </c>
      <c r="B32" s="82" t="s">
        <v>113</v>
      </c>
      <c r="C32" s="82" t="s">
        <v>114</v>
      </c>
      <c r="D32" s="82"/>
      <c r="E32" s="83" t="s">
        <v>58</v>
      </c>
      <c r="F32" s="84" t="s">
        <v>41</v>
      </c>
      <c r="G32" s="84">
        <v>1</v>
      </c>
    </row>
    <row r="33" spans="1:7" ht="12.75">
      <c r="A33" s="81">
        <v>42859</v>
      </c>
      <c r="B33" s="82" t="s">
        <v>113</v>
      </c>
      <c r="C33" s="82" t="s">
        <v>81</v>
      </c>
      <c r="D33" s="82"/>
      <c r="E33" s="83" t="s">
        <v>58</v>
      </c>
      <c r="F33" s="84" t="s">
        <v>53</v>
      </c>
      <c r="G33" s="84">
        <v>1</v>
      </c>
    </row>
    <row r="34" spans="1:7" ht="25.5">
      <c r="A34" s="81">
        <v>42859</v>
      </c>
      <c r="B34" s="82" t="s">
        <v>38</v>
      </c>
      <c r="C34" s="82" t="s">
        <v>202</v>
      </c>
      <c r="D34" s="82"/>
      <c r="E34" s="83" t="s">
        <v>58</v>
      </c>
      <c r="F34" s="84" t="s">
        <v>288</v>
      </c>
      <c r="G34" s="84">
        <v>1</v>
      </c>
    </row>
    <row r="35" spans="1:7" ht="12.75">
      <c r="A35" s="81">
        <v>42859</v>
      </c>
      <c r="B35" s="82" t="s">
        <v>38</v>
      </c>
      <c r="C35" s="82" t="s">
        <v>203</v>
      </c>
      <c r="D35" s="82"/>
      <c r="E35" s="83" t="s">
        <v>58</v>
      </c>
      <c r="F35" s="84" t="s">
        <v>289</v>
      </c>
      <c r="G35" s="84">
        <v>1</v>
      </c>
    </row>
    <row r="36" spans="1:7" ht="12.75">
      <c r="A36" s="81">
        <v>42859</v>
      </c>
      <c r="B36" s="82" t="s">
        <v>113</v>
      </c>
      <c r="C36" s="82" t="s">
        <v>204</v>
      </c>
      <c r="D36" s="82"/>
      <c r="E36" s="83" t="s">
        <v>58</v>
      </c>
      <c r="F36" s="84" t="s">
        <v>290</v>
      </c>
      <c r="G36" s="84">
        <v>1</v>
      </c>
    </row>
    <row r="37" spans="1:7" ht="12.75">
      <c r="A37" s="81">
        <v>42860</v>
      </c>
      <c r="B37" s="82" t="s">
        <v>39</v>
      </c>
      <c r="C37" s="82"/>
      <c r="D37" s="82" t="s">
        <v>142</v>
      </c>
      <c r="E37" s="83" t="s">
        <v>143</v>
      </c>
      <c r="F37" s="84" t="s">
        <v>291</v>
      </c>
      <c r="G37" s="84">
        <v>1</v>
      </c>
    </row>
    <row r="38" spans="1:7" ht="12.75">
      <c r="A38" s="81">
        <v>42860</v>
      </c>
      <c r="B38" s="82" t="s">
        <v>39</v>
      </c>
      <c r="C38" s="82"/>
      <c r="D38" s="82" t="s">
        <v>142</v>
      </c>
      <c r="E38" s="83" t="s">
        <v>143</v>
      </c>
      <c r="F38" s="84" t="s">
        <v>292</v>
      </c>
      <c r="G38" s="84">
        <v>1</v>
      </c>
    </row>
    <row r="39" spans="1:7" ht="12.75">
      <c r="A39" s="81">
        <v>42860</v>
      </c>
      <c r="B39" s="82" t="s">
        <v>38</v>
      </c>
      <c r="C39" s="82"/>
      <c r="D39" s="82" t="s">
        <v>205</v>
      </c>
      <c r="E39" s="83" t="s">
        <v>108</v>
      </c>
      <c r="F39" s="84" t="s">
        <v>293</v>
      </c>
      <c r="G39" s="84">
        <v>2</v>
      </c>
    </row>
    <row r="40" spans="1:7" ht="12.75">
      <c r="A40" s="81">
        <v>42860</v>
      </c>
      <c r="B40" s="82" t="s">
        <v>39</v>
      </c>
      <c r="C40" s="82"/>
      <c r="D40" s="82" t="s">
        <v>142</v>
      </c>
      <c r="E40" s="83" t="s">
        <v>108</v>
      </c>
      <c r="F40" s="84" t="s">
        <v>294</v>
      </c>
      <c r="G40" s="84">
        <v>9</v>
      </c>
    </row>
    <row r="41" spans="1:7" ht="12.75">
      <c r="A41" s="81">
        <v>42860</v>
      </c>
      <c r="B41" s="82" t="s">
        <v>39</v>
      </c>
      <c r="C41" s="82"/>
      <c r="D41" s="82" t="s">
        <v>142</v>
      </c>
      <c r="E41" s="83" t="s">
        <v>108</v>
      </c>
      <c r="F41" s="84" t="s">
        <v>295</v>
      </c>
      <c r="G41" s="84">
        <v>1</v>
      </c>
    </row>
    <row r="42" spans="1:7" ht="12.75">
      <c r="A42" s="81">
        <v>42860</v>
      </c>
      <c r="B42" s="82" t="s">
        <v>39</v>
      </c>
      <c r="C42" s="82"/>
      <c r="D42" s="82" t="s">
        <v>142</v>
      </c>
      <c r="E42" s="83" t="s">
        <v>143</v>
      </c>
      <c r="F42" s="84" t="s">
        <v>296</v>
      </c>
      <c r="G42" s="84">
        <v>7</v>
      </c>
    </row>
    <row r="43" spans="1:7" ht="12.75">
      <c r="A43" s="81">
        <v>42860</v>
      </c>
      <c r="B43" s="82" t="s">
        <v>113</v>
      </c>
      <c r="C43" s="82" t="s">
        <v>206</v>
      </c>
      <c r="D43" s="82"/>
      <c r="E43" s="83" t="s">
        <v>58</v>
      </c>
      <c r="F43" s="84" t="s">
        <v>297</v>
      </c>
      <c r="G43" s="84">
        <v>1</v>
      </c>
    </row>
    <row r="44" spans="1:7" ht="12.75">
      <c r="A44" s="81">
        <v>42860</v>
      </c>
      <c r="B44" s="82" t="s">
        <v>38</v>
      </c>
      <c r="C44" s="82" t="s">
        <v>206</v>
      </c>
      <c r="D44" s="82"/>
      <c r="E44" s="83" t="s">
        <v>58</v>
      </c>
      <c r="F44" s="84" t="s">
        <v>298</v>
      </c>
      <c r="G44" s="84">
        <v>1</v>
      </c>
    </row>
    <row r="45" spans="1:7" ht="12.75">
      <c r="A45" s="81">
        <v>42860</v>
      </c>
      <c r="B45" s="82" t="s">
        <v>38</v>
      </c>
      <c r="C45" s="82" t="s">
        <v>207</v>
      </c>
      <c r="D45" s="82"/>
      <c r="E45" s="83" t="s">
        <v>58</v>
      </c>
      <c r="F45" s="84" t="s">
        <v>299</v>
      </c>
      <c r="G45" s="84">
        <v>1</v>
      </c>
    </row>
    <row r="46" spans="1:7" ht="12.75">
      <c r="A46" s="81">
        <v>42860</v>
      </c>
      <c r="B46" s="82" t="s">
        <v>38</v>
      </c>
      <c r="C46" s="82" t="s">
        <v>163</v>
      </c>
      <c r="D46" s="82"/>
      <c r="E46" s="83" t="s">
        <v>58</v>
      </c>
      <c r="F46" s="84" t="s">
        <v>145</v>
      </c>
      <c r="G46" s="84">
        <v>1</v>
      </c>
    </row>
    <row r="47" spans="1:7" ht="12.75">
      <c r="A47" s="81">
        <v>42860</v>
      </c>
      <c r="B47" s="82" t="s">
        <v>113</v>
      </c>
      <c r="C47" s="82" t="s">
        <v>121</v>
      </c>
      <c r="D47" s="82"/>
      <c r="E47" s="83" t="s">
        <v>58</v>
      </c>
      <c r="F47" s="84" t="s">
        <v>115</v>
      </c>
      <c r="G47" s="84">
        <v>1</v>
      </c>
    </row>
    <row r="48" spans="1:7" ht="12.75">
      <c r="A48" s="81">
        <v>42860</v>
      </c>
      <c r="B48" s="82" t="s">
        <v>38</v>
      </c>
      <c r="C48" s="82" t="s">
        <v>147</v>
      </c>
      <c r="D48" s="82"/>
      <c r="E48" s="83" t="s">
        <v>58</v>
      </c>
      <c r="F48" s="84" t="s">
        <v>148</v>
      </c>
      <c r="G48" s="84">
        <v>1</v>
      </c>
    </row>
    <row r="49" spans="1:7" ht="12.75">
      <c r="A49" s="81">
        <v>42863</v>
      </c>
      <c r="B49" s="82" t="s">
        <v>38</v>
      </c>
      <c r="C49" s="82" t="s">
        <v>208</v>
      </c>
      <c r="D49" s="82"/>
      <c r="E49" s="83" t="s">
        <v>58</v>
      </c>
      <c r="F49" s="84" t="s">
        <v>300</v>
      </c>
      <c r="G49" s="84">
        <v>1</v>
      </c>
    </row>
    <row r="50" spans="1:7" ht="12.75">
      <c r="A50" s="81">
        <v>42863</v>
      </c>
      <c r="B50" s="82" t="s">
        <v>113</v>
      </c>
      <c r="C50" s="82" t="s">
        <v>56</v>
      </c>
      <c r="D50" s="82"/>
      <c r="E50" s="83" t="s">
        <v>58</v>
      </c>
      <c r="F50" s="84" t="s">
        <v>60</v>
      </c>
      <c r="G50" s="84">
        <v>1</v>
      </c>
    </row>
    <row r="51" spans="1:7" ht="12.75">
      <c r="A51" s="81">
        <v>42863</v>
      </c>
      <c r="B51" s="82" t="s">
        <v>38</v>
      </c>
      <c r="C51" s="82" t="s">
        <v>209</v>
      </c>
      <c r="D51" s="82"/>
      <c r="E51" s="83" t="s">
        <v>58</v>
      </c>
      <c r="F51" s="84" t="s">
        <v>301</v>
      </c>
      <c r="G51" s="84">
        <v>1</v>
      </c>
    </row>
    <row r="52" spans="1:7" ht="12.75">
      <c r="A52" s="81">
        <v>42863</v>
      </c>
      <c r="B52" s="82" t="s">
        <v>38</v>
      </c>
      <c r="C52" s="82" t="s">
        <v>166</v>
      </c>
      <c r="D52" s="82"/>
      <c r="E52" s="83" t="s">
        <v>58</v>
      </c>
      <c r="F52" s="84" t="s">
        <v>302</v>
      </c>
      <c r="G52" s="84">
        <v>1</v>
      </c>
    </row>
    <row r="53" spans="1:7" ht="12.75">
      <c r="A53" s="81">
        <v>42863</v>
      </c>
      <c r="B53" s="82" t="s">
        <v>38</v>
      </c>
      <c r="C53" s="82" t="s">
        <v>210</v>
      </c>
      <c r="D53" s="82"/>
      <c r="E53" s="83" t="s">
        <v>58</v>
      </c>
      <c r="F53" s="84" t="s">
        <v>303</v>
      </c>
      <c r="G53" s="84">
        <v>1</v>
      </c>
    </row>
    <row r="54" spans="1:7" ht="12.75">
      <c r="A54" s="81">
        <v>42863</v>
      </c>
      <c r="B54" s="82" t="s">
        <v>39</v>
      </c>
      <c r="C54" s="82" t="s">
        <v>191</v>
      </c>
      <c r="D54" s="82"/>
      <c r="E54" s="83" t="s">
        <v>58</v>
      </c>
      <c r="F54" s="84" t="s">
        <v>304</v>
      </c>
      <c r="G54" s="84">
        <v>33</v>
      </c>
    </row>
    <row r="55" spans="1:7" ht="12.75">
      <c r="A55" s="81">
        <v>42864</v>
      </c>
      <c r="B55" s="82" t="s">
        <v>83</v>
      </c>
      <c r="C55" s="82" t="s">
        <v>211</v>
      </c>
      <c r="D55" s="82"/>
      <c r="E55" s="83" t="s">
        <v>58</v>
      </c>
      <c r="F55" s="84" t="s">
        <v>305</v>
      </c>
      <c r="G55" s="84">
        <v>1</v>
      </c>
    </row>
    <row r="56" spans="1:7" ht="12.75">
      <c r="A56" s="81">
        <v>42864</v>
      </c>
      <c r="B56" s="82" t="s">
        <v>38</v>
      </c>
      <c r="C56" s="82" t="s">
        <v>212</v>
      </c>
      <c r="D56" s="82"/>
      <c r="E56" s="83" t="s">
        <v>58</v>
      </c>
      <c r="F56" s="84" t="s">
        <v>306</v>
      </c>
      <c r="G56" s="84">
        <v>1</v>
      </c>
    </row>
    <row r="57" spans="1:7" ht="12.75">
      <c r="A57" s="81">
        <v>42864</v>
      </c>
      <c r="B57" s="82" t="s">
        <v>38</v>
      </c>
      <c r="C57" s="82" t="s">
        <v>212</v>
      </c>
      <c r="D57" s="82"/>
      <c r="E57" s="83" t="s">
        <v>58</v>
      </c>
      <c r="F57" s="84" t="s">
        <v>306</v>
      </c>
      <c r="G57" s="84">
        <v>1</v>
      </c>
    </row>
    <row r="58" spans="1:7" ht="25.5">
      <c r="A58" s="81">
        <v>42864</v>
      </c>
      <c r="B58" s="82" t="s">
        <v>39</v>
      </c>
      <c r="C58" s="82" t="s">
        <v>213</v>
      </c>
      <c r="D58" s="82"/>
      <c r="E58" s="83" t="s">
        <v>58</v>
      </c>
      <c r="F58" s="84" t="s">
        <v>307</v>
      </c>
      <c r="G58" s="84">
        <v>1</v>
      </c>
    </row>
    <row r="59" spans="1:7" ht="12.75">
      <c r="A59" s="81">
        <v>42864</v>
      </c>
      <c r="B59" s="82" t="s">
        <v>39</v>
      </c>
      <c r="C59" s="82"/>
      <c r="D59" s="82" t="s">
        <v>164</v>
      </c>
      <c r="E59" s="83" t="s">
        <v>146</v>
      </c>
      <c r="F59" s="84" t="s">
        <v>308</v>
      </c>
      <c r="G59" s="84">
        <v>1</v>
      </c>
    </row>
    <row r="60" spans="1:7" ht="12.75">
      <c r="A60" s="81">
        <v>42864</v>
      </c>
      <c r="B60" s="82" t="s">
        <v>83</v>
      </c>
      <c r="C60" s="82"/>
      <c r="D60" s="82" t="s">
        <v>164</v>
      </c>
      <c r="E60" s="83" t="s">
        <v>146</v>
      </c>
      <c r="F60" s="84" t="s">
        <v>309</v>
      </c>
      <c r="G60" s="84">
        <v>6</v>
      </c>
    </row>
    <row r="61" spans="1:7" ht="12.75">
      <c r="A61" s="81">
        <v>42864</v>
      </c>
      <c r="B61" s="82" t="s">
        <v>39</v>
      </c>
      <c r="C61" s="82"/>
      <c r="D61" s="82" t="s">
        <v>164</v>
      </c>
      <c r="E61" s="83" t="s">
        <v>146</v>
      </c>
      <c r="F61" s="84" t="s">
        <v>310</v>
      </c>
      <c r="G61" s="84">
        <v>1</v>
      </c>
    </row>
    <row r="62" spans="1:7" ht="12.75">
      <c r="A62" s="81">
        <v>42866</v>
      </c>
      <c r="B62" s="82" t="s">
        <v>38</v>
      </c>
      <c r="C62" s="82"/>
      <c r="D62" s="82" t="s">
        <v>205</v>
      </c>
      <c r="E62" s="83" t="s">
        <v>108</v>
      </c>
      <c r="F62" s="84" t="s">
        <v>293</v>
      </c>
      <c r="G62" s="84">
        <v>1</v>
      </c>
    </row>
    <row r="63" spans="1:7" ht="12.75">
      <c r="A63" s="81">
        <v>42866</v>
      </c>
      <c r="B63" s="82" t="s">
        <v>38</v>
      </c>
      <c r="C63" s="82"/>
      <c r="D63" s="82" t="s">
        <v>205</v>
      </c>
      <c r="E63" s="83" t="s">
        <v>108</v>
      </c>
      <c r="F63" s="84" t="s">
        <v>311</v>
      </c>
      <c r="G63" s="84">
        <v>1</v>
      </c>
    </row>
    <row r="64" spans="1:7" ht="12.75">
      <c r="A64" s="81">
        <v>42866</v>
      </c>
      <c r="B64" s="82" t="s">
        <v>38</v>
      </c>
      <c r="C64" s="82" t="s">
        <v>214</v>
      </c>
      <c r="D64" s="82"/>
      <c r="E64" s="83" t="s">
        <v>58</v>
      </c>
      <c r="F64" s="84" t="s">
        <v>312</v>
      </c>
      <c r="G64" s="84">
        <v>1</v>
      </c>
    </row>
    <row r="65" spans="1:7" ht="12.75">
      <c r="A65" s="81">
        <v>42866</v>
      </c>
      <c r="B65" s="82" t="s">
        <v>113</v>
      </c>
      <c r="C65" s="82" t="s">
        <v>114</v>
      </c>
      <c r="D65" s="82"/>
      <c r="E65" s="83" t="s">
        <v>58</v>
      </c>
      <c r="F65" s="84" t="s">
        <v>41</v>
      </c>
      <c r="G65" s="84">
        <v>1</v>
      </c>
    </row>
    <row r="66" spans="1:7" ht="12.75">
      <c r="A66" s="81">
        <v>42866</v>
      </c>
      <c r="B66" s="82" t="s">
        <v>113</v>
      </c>
      <c r="C66" s="82" t="s">
        <v>81</v>
      </c>
      <c r="D66" s="82"/>
      <c r="E66" s="83" t="s">
        <v>58</v>
      </c>
      <c r="F66" s="84" t="s">
        <v>53</v>
      </c>
      <c r="G66" s="84">
        <v>1</v>
      </c>
    </row>
    <row r="67" spans="1:7" ht="12.75">
      <c r="A67" s="81">
        <v>42866</v>
      </c>
      <c r="B67" s="82" t="s">
        <v>38</v>
      </c>
      <c r="C67" s="82" t="s">
        <v>153</v>
      </c>
      <c r="D67" s="82"/>
      <c r="E67" s="83" t="s">
        <v>58</v>
      </c>
      <c r="F67" s="84" t="s">
        <v>154</v>
      </c>
      <c r="G67" s="84">
        <v>1</v>
      </c>
    </row>
    <row r="68" spans="1:7" ht="12.75">
      <c r="A68" s="81">
        <v>42866</v>
      </c>
      <c r="B68" s="82" t="s">
        <v>38</v>
      </c>
      <c r="C68" s="82" t="s">
        <v>153</v>
      </c>
      <c r="D68" s="82"/>
      <c r="E68" s="83" t="s">
        <v>58</v>
      </c>
      <c r="F68" s="84" t="s">
        <v>154</v>
      </c>
      <c r="G68" s="84">
        <v>1</v>
      </c>
    </row>
    <row r="69" spans="1:7" ht="12.75">
      <c r="A69" s="81">
        <v>42866</v>
      </c>
      <c r="B69" s="82" t="s">
        <v>38</v>
      </c>
      <c r="C69" s="82" t="s">
        <v>215</v>
      </c>
      <c r="D69" s="82"/>
      <c r="E69" s="83" t="s">
        <v>58</v>
      </c>
      <c r="F69" s="84" t="s">
        <v>313</v>
      </c>
      <c r="G69" s="84">
        <v>1</v>
      </c>
    </row>
    <row r="70" spans="1:7" ht="12.75">
      <c r="A70" s="81">
        <v>42866</v>
      </c>
      <c r="B70" s="82" t="s">
        <v>38</v>
      </c>
      <c r="C70" s="82" t="s">
        <v>149</v>
      </c>
      <c r="D70" s="82"/>
      <c r="E70" s="83" t="s">
        <v>58</v>
      </c>
      <c r="F70" s="84" t="s">
        <v>314</v>
      </c>
      <c r="G70" s="84">
        <v>1</v>
      </c>
    </row>
    <row r="71" spans="1:7" ht="12.75">
      <c r="A71" s="81">
        <v>42866</v>
      </c>
      <c r="B71" s="82" t="s">
        <v>39</v>
      </c>
      <c r="C71" s="82" t="s">
        <v>216</v>
      </c>
      <c r="D71" s="82"/>
      <c r="E71" s="83" t="s">
        <v>58</v>
      </c>
      <c r="F71" s="84" t="s">
        <v>315</v>
      </c>
      <c r="G71" s="84">
        <v>1</v>
      </c>
    </row>
    <row r="72" spans="1:7" ht="12.75">
      <c r="A72" s="81">
        <v>42866</v>
      </c>
      <c r="B72" s="82" t="s">
        <v>113</v>
      </c>
      <c r="C72" s="82" t="s">
        <v>116</v>
      </c>
      <c r="D72" s="82"/>
      <c r="E72" s="83" t="s">
        <v>58</v>
      </c>
      <c r="F72" s="84" t="s">
        <v>170</v>
      </c>
      <c r="G72" s="84">
        <v>1</v>
      </c>
    </row>
    <row r="73" spans="1:7" ht="12.75">
      <c r="A73" s="81">
        <v>42866</v>
      </c>
      <c r="B73" s="82" t="s">
        <v>113</v>
      </c>
      <c r="C73" s="82" t="s">
        <v>217</v>
      </c>
      <c r="D73" s="82"/>
      <c r="E73" s="83" t="s">
        <v>58</v>
      </c>
      <c r="F73" s="84" t="s">
        <v>316</v>
      </c>
      <c r="G73" s="84">
        <v>1</v>
      </c>
    </row>
    <row r="74" spans="1:7" ht="12.75">
      <c r="A74" s="81">
        <v>42866</v>
      </c>
      <c r="B74" s="82" t="s">
        <v>39</v>
      </c>
      <c r="C74" s="82"/>
      <c r="D74" s="82" t="s">
        <v>218</v>
      </c>
      <c r="E74" s="83" t="s">
        <v>143</v>
      </c>
      <c r="F74" s="84" t="s">
        <v>317</v>
      </c>
      <c r="G74" s="84">
        <v>1</v>
      </c>
    </row>
    <row r="75" spans="1:7" ht="12.75">
      <c r="A75" s="81">
        <v>42866</v>
      </c>
      <c r="B75" s="82" t="s">
        <v>38</v>
      </c>
      <c r="C75" s="82" t="s">
        <v>219</v>
      </c>
      <c r="D75" s="82"/>
      <c r="E75" s="83" t="s">
        <v>58</v>
      </c>
      <c r="F75" s="84" t="s">
        <v>106</v>
      </c>
      <c r="G75" s="84">
        <v>1</v>
      </c>
    </row>
    <row r="76" spans="1:7" ht="12.75">
      <c r="A76" s="81">
        <v>42866</v>
      </c>
      <c r="B76" s="82" t="s">
        <v>39</v>
      </c>
      <c r="C76" s="82" t="s">
        <v>220</v>
      </c>
      <c r="D76" s="82"/>
      <c r="E76" s="83" t="s">
        <v>58</v>
      </c>
      <c r="F76" s="84" t="s">
        <v>318</v>
      </c>
      <c r="G76" s="84">
        <v>1</v>
      </c>
    </row>
    <row r="77" spans="1:7" ht="12.75">
      <c r="A77" s="81">
        <v>42866</v>
      </c>
      <c r="B77" s="82" t="s">
        <v>39</v>
      </c>
      <c r="C77" s="82" t="s">
        <v>220</v>
      </c>
      <c r="D77" s="82"/>
      <c r="E77" s="83" t="s">
        <v>58</v>
      </c>
      <c r="F77" s="84" t="s">
        <v>318</v>
      </c>
      <c r="G77" s="84">
        <v>1</v>
      </c>
    </row>
    <row r="78" spans="1:7" ht="25.5">
      <c r="A78" s="81">
        <v>42866</v>
      </c>
      <c r="B78" s="82" t="s">
        <v>38</v>
      </c>
      <c r="C78" s="82" t="s">
        <v>221</v>
      </c>
      <c r="D78" s="82"/>
      <c r="E78" s="83" t="s">
        <v>58</v>
      </c>
      <c r="F78" s="84" t="s">
        <v>167</v>
      </c>
      <c r="G78" s="84">
        <v>1</v>
      </c>
    </row>
    <row r="79" spans="1:7" ht="12.75">
      <c r="A79" s="81">
        <v>42866</v>
      </c>
      <c r="B79" s="82" t="s">
        <v>38</v>
      </c>
      <c r="C79" s="82" t="s">
        <v>149</v>
      </c>
      <c r="D79" s="82"/>
      <c r="E79" s="83" t="s">
        <v>58</v>
      </c>
      <c r="F79" s="84" t="s">
        <v>319</v>
      </c>
      <c r="G79" s="84">
        <v>1</v>
      </c>
    </row>
    <row r="80" spans="1:7" ht="12.75">
      <c r="A80" s="81">
        <v>42866</v>
      </c>
      <c r="B80" s="82" t="s">
        <v>39</v>
      </c>
      <c r="C80" s="82" t="s">
        <v>191</v>
      </c>
      <c r="D80" s="82"/>
      <c r="E80" s="83" t="s">
        <v>58</v>
      </c>
      <c r="F80" s="84" t="s">
        <v>320</v>
      </c>
      <c r="G80" s="84">
        <v>25</v>
      </c>
    </row>
    <row r="81" spans="1:7" ht="12.75">
      <c r="A81" s="81">
        <v>42867</v>
      </c>
      <c r="B81" s="82" t="s">
        <v>38</v>
      </c>
      <c r="C81" s="82" t="s">
        <v>117</v>
      </c>
      <c r="D81" s="82"/>
      <c r="E81" s="83" t="s">
        <v>58</v>
      </c>
      <c r="F81" s="84" t="s">
        <v>128</v>
      </c>
      <c r="G81" s="84">
        <v>1</v>
      </c>
    </row>
    <row r="82" spans="1:7" ht="12.75">
      <c r="A82" s="81">
        <v>42867</v>
      </c>
      <c r="B82" s="82" t="s">
        <v>38</v>
      </c>
      <c r="C82" s="82" t="s">
        <v>105</v>
      </c>
      <c r="D82" s="82"/>
      <c r="E82" s="83" t="s">
        <v>58</v>
      </c>
      <c r="F82" s="84" t="s">
        <v>74</v>
      </c>
      <c r="G82" s="84">
        <v>1</v>
      </c>
    </row>
    <row r="83" spans="1:7" ht="12.75">
      <c r="A83" s="81">
        <v>42867</v>
      </c>
      <c r="B83" s="82" t="s">
        <v>39</v>
      </c>
      <c r="C83" s="82" t="s">
        <v>222</v>
      </c>
      <c r="D83" s="82"/>
      <c r="E83" s="83" t="s">
        <v>58</v>
      </c>
      <c r="F83" s="84" t="s">
        <v>321</v>
      </c>
      <c r="G83" s="84">
        <v>1</v>
      </c>
    </row>
    <row r="84" spans="1:7" ht="12.75">
      <c r="A84" s="81">
        <v>42867</v>
      </c>
      <c r="B84" s="82" t="s">
        <v>38</v>
      </c>
      <c r="C84" s="82" t="s">
        <v>223</v>
      </c>
      <c r="D84" s="82"/>
      <c r="E84" s="83" t="s">
        <v>58</v>
      </c>
      <c r="F84" s="84" t="s">
        <v>322</v>
      </c>
      <c r="G84" s="84">
        <v>1</v>
      </c>
    </row>
    <row r="85" spans="1:7" ht="12.75">
      <c r="A85" s="81">
        <v>42870</v>
      </c>
      <c r="B85" s="82" t="s">
        <v>38</v>
      </c>
      <c r="C85" s="82" t="s">
        <v>224</v>
      </c>
      <c r="D85" s="82"/>
      <c r="E85" s="83" t="s">
        <v>58</v>
      </c>
      <c r="F85" s="84" t="s">
        <v>323</v>
      </c>
      <c r="G85" s="84">
        <v>1</v>
      </c>
    </row>
    <row r="86" spans="1:7" ht="12.75">
      <c r="A86" s="81">
        <v>42870</v>
      </c>
      <c r="B86" s="82" t="s">
        <v>38</v>
      </c>
      <c r="C86" s="82" t="s">
        <v>225</v>
      </c>
      <c r="D86" s="82"/>
      <c r="E86" s="83" t="s">
        <v>58</v>
      </c>
      <c r="F86" s="84" t="s">
        <v>324</v>
      </c>
      <c r="G86" s="84">
        <v>1</v>
      </c>
    </row>
    <row r="87" spans="1:7" ht="25.5">
      <c r="A87" s="81">
        <v>42870</v>
      </c>
      <c r="B87" s="82" t="s">
        <v>38</v>
      </c>
      <c r="C87" s="82" t="s">
        <v>226</v>
      </c>
      <c r="D87" s="82"/>
      <c r="E87" s="83" t="s">
        <v>58</v>
      </c>
      <c r="F87" s="84" t="s">
        <v>325</v>
      </c>
      <c r="G87" s="84">
        <v>1</v>
      </c>
    </row>
    <row r="88" spans="1:7" ht="12.75">
      <c r="A88" s="81">
        <v>42870</v>
      </c>
      <c r="B88" s="82" t="s">
        <v>38</v>
      </c>
      <c r="C88" s="82" t="s">
        <v>162</v>
      </c>
      <c r="D88" s="82"/>
      <c r="E88" s="83" t="s">
        <v>58</v>
      </c>
      <c r="F88" s="84" t="s">
        <v>169</v>
      </c>
      <c r="G88" s="84">
        <v>1</v>
      </c>
    </row>
    <row r="89" spans="1:7" ht="12.75">
      <c r="A89" s="81">
        <v>42870</v>
      </c>
      <c r="B89" s="82" t="s">
        <v>38</v>
      </c>
      <c r="C89" s="82" t="s">
        <v>227</v>
      </c>
      <c r="D89" s="82"/>
      <c r="E89" s="83" t="s">
        <v>58</v>
      </c>
      <c r="F89" s="84" t="s">
        <v>326</v>
      </c>
      <c r="G89" s="84">
        <v>1</v>
      </c>
    </row>
    <row r="90" spans="1:7" ht="12.75">
      <c r="A90" s="81">
        <v>42870</v>
      </c>
      <c r="B90" s="82" t="s">
        <v>38</v>
      </c>
      <c r="C90" s="82" t="s">
        <v>40</v>
      </c>
      <c r="D90" s="82"/>
      <c r="E90" s="83" t="s">
        <v>58</v>
      </c>
      <c r="F90" s="84" t="s">
        <v>48</v>
      </c>
      <c r="G90" s="84">
        <v>1</v>
      </c>
    </row>
    <row r="91" spans="1:7" ht="12.75">
      <c r="A91" s="81">
        <v>42870</v>
      </c>
      <c r="B91" s="82" t="s">
        <v>113</v>
      </c>
      <c r="C91" s="82" t="s">
        <v>228</v>
      </c>
      <c r="D91" s="82"/>
      <c r="E91" s="83" t="s">
        <v>58</v>
      </c>
      <c r="F91" s="84" t="s">
        <v>109</v>
      </c>
      <c r="G91" s="84">
        <v>2</v>
      </c>
    </row>
    <row r="92" spans="1:7" ht="12.75">
      <c r="A92" s="81">
        <v>42870</v>
      </c>
      <c r="B92" s="82" t="s">
        <v>38</v>
      </c>
      <c r="C92" s="82" t="s">
        <v>229</v>
      </c>
      <c r="D92" s="82"/>
      <c r="E92" s="83" t="s">
        <v>58</v>
      </c>
      <c r="F92" s="84" t="s">
        <v>327</v>
      </c>
      <c r="G92" s="84">
        <v>1</v>
      </c>
    </row>
    <row r="93" spans="1:7" ht="12.75">
      <c r="A93" s="81">
        <v>42870</v>
      </c>
      <c r="B93" s="82" t="s">
        <v>83</v>
      </c>
      <c r="C93" s="82" t="s">
        <v>229</v>
      </c>
      <c r="D93" s="82"/>
      <c r="E93" s="83" t="s">
        <v>58</v>
      </c>
      <c r="F93" s="84" t="s">
        <v>327</v>
      </c>
      <c r="G93" s="84">
        <v>1</v>
      </c>
    </row>
    <row r="94" spans="1:7" ht="12.75">
      <c r="A94" s="81">
        <v>42870</v>
      </c>
      <c r="B94" s="82" t="s">
        <v>39</v>
      </c>
      <c r="C94" s="82"/>
      <c r="D94" s="82" t="s">
        <v>230</v>
      </c>
      <c r="E94" s="83" t="s">
        <v>146</v>
      </c>
      <c r="F94" s="84" t="s">
        <v>328</v>
      </c>
      <c r="G94" s="84">
        <v>2</v>
      </c>
    </row>
    <row r="95" spans="1:7" ht="12.75">
      <c r="A95" s="81">
        <v>42870</v>
      </c>
      <c r="B95" s="82" t="s">
        <v>39</v>
      </c>
      <c r="C95" s="82"/>
      <c r="D95" s="82" t="s">
        <v>230</v>
      </c>
      <c r="E95" s="83" t="s">
        <v>146</v>
      </c>
      <c r="F95" s="84" t="s">
        <v>329</v>
      </c>
      <c r="G95" s="84">
        <v>7</v>
      </c>
    </row>
    <row r="96" spans="1:7" ht="12.75">
      <c r="A96" s="81">
        <v>42871</v>
      </c>
      <c r="B96" s="82" t="s">
        <v>39</v>
      </c>
      <c r="C96" s="82" t="s">
        <v>137</v>
      </c>
      <c r="D96" s="82"/>
      <c r="E96" s="83" t="s">
        <v>58</v>
      </c>
      <c r="F96" s="84" t="s">
        <v>330</v>
      </c>
      <c r="G96" s="84">
        <v>33</v>
      </c>
    </row>
    <row r="97" spans="1:7" ht="12.75">
      <c r="A97" s="81">
        <v>42871</v>
      </c>
      <c r="B97" s="82" t="s">
        <v>38</v>
      </c>
      <c r="C97" s="82" t="s">
        <v>227</v>
      </c>
      <c r="D97" s="82"/>
      <c r="E97" s="83" t="s">
        <v>58</v>
      </c>
      <c r="F97" s="84" t="s">
        <v>326</v>
      </c>
      <c r="G97" s="84">
        <v>1</v>
      </c>
    </row>
    <row r="98" spans="1:7" ht="12.75">
      <c r="A98" s="81">
        <v>42871</v>
      </c>
      <c r="B98" s="82" t="s">
        <v>38</v>
      </c>
      <c r="C98" s="82" t="s">
        <v>231</v>
      </c>
      <c r="D98" s="82"/>
      <c r="E98" s="83" t="s">
        <v>58</v>
      </c>
      <c r="F98" s="84" t="s">
        <v>331</v>
      </c>
      <c r="G98" s="84">
        <v>1</v>
      </c>
    </row>
    <row r="99" spans="1:7" ht="12.75">
      <c r="A99" s="81">
        <v>42871</v>
      </c>
      <c r="B99" s="82" t="s">
        <v>38</v>
      </c>
      <c r="C99" s="82" t="s">
        <v>232</v>
      </c>
      <c r="D99" s="82"/>
      <c r="E99" s="83" t="s">
        <v>58</v>
      </c>
      <c r="F99" s="84" t="s">
        <v>332</v>
      </c>
      <c r="G99" s="84">
        <v>1</v>
      </c>
    </row>
    <row r="100" spans="1:7" ht="12.75">
      <c r="A100" s="81">
        <v>42871</v>
      </c>
      <c r="B100" s="82" t="s">
        <v>38</v>
      </c>
      <c r="C100" s="82" t="s">
        <v>233</v>
      </c>
      <c r="D100" s="82"/>
      <c r="E100" s="83" t="s">
        <v>58</v>
      </c>
      <c r="F100" s="84" t="s">
        <v>333</v>
      </c>
      <c r="G100" s="84">
        <v>1</v>
      </c>
    </row>
    <row r="101" spans="1:7" ht="12.75">
      <c r="A101" s="81">
        <v>42871</v>
      </c>
      <c r="B101" s="82" t="s">
        <v>38</v>
      </c>
      <c r="C101" s="82" t="s">
        <v>234</v>
      </c>
      <c r="D101" s="82"/>
      <c r="E101" s="83" t="s">
        <v>58</v>
      </c>
      <c r="F101" s="84" t="s">
        <v>334</v>
      </c>
      <c r="G101" s="84">
        <v>1</v>
      </c>
    </row>
    <row r="102" spans="1:7" ht="12.75">
      <c r="A102" s="81">
        <v>42871</v>
      </c>
      <c r="B102" s="82" t="s">
        <v>83</v>
      </c>
      <c r="C102" s="82" t="s">
        <v>235</v>
      </c>
      <c r="D102" s="82"/>
      <c r="E102" s="83" t="s">
        <v>58</v>
      </c>
      <c r="F102" s="84" t="s">
        <v>335</v>
      </c>
      <c r="G102" s="84">
        <v>1</v>
      </c>
    </row>
    <row r="103" spans="1:7" ht="12.75">
      <c r="A103" s="81">
        <v>42871</v>
      </c>
      <c r="B103" s="82" t="s">
        <v>38</v>
      </c>
      <c r="C103" s="82" t="s">
        <v>71</v>
      </c>
      <c r="D103" s="82"/>
      <c r="E103" s="83" t="s">
        <v>58</v>
      </c>
      <c r="F103" s="84" t="s">
        <v>144</v>
      </c>
      <c r="G103" s="84">
        <v>2</v>
      </c>
    </row>
    <row r="104" spans="1:7" ht="12.75">
      <c r="A104" s="81">
        <v>42871</v>
      </c>
      <c r="B104" s="82" t="s">
        <v>38</v>
      </c>
      <c r="C104" s="82" t="s">
        <v>236</v>
      </c>
      <c r="D104" s="82"/>
      <c r="E104" s="83" t="s">
        <v>58</v>
      </c>
      <c r="F104" s="84" t="s">
        <v>118</v>
      </c>
      <c r="G104" s="84">
        <v>1</v>
      </c>
    </row>
    <row r="105" spans="1:7" ht="12.75">
      <c r="A105" s="81">
        <v>42871</v>
      </c>
      <c r="B105" s="82" t="s">
        <v>38</v>
      </c>
      <c r="C105" s="82" t="s">
        <v>237</v>
      </c>
      <c r="D105" s="82"/>
      <c r="E105" s="83" t="s">
        <v>58</v>
      </c>
      <c r="F105" s="84" t="s">
        <v>336</v>
      </c>
      <c r="G105" s="84">
        <v>14</v>
      </c>
    </row>
    <row r="106" spans="1:7" ht="12.75">
      <c r="A106" s="81">
        <v>42872</v>
      </c>
      <c r="B106" s="82" t="s">
        <v>38</v>
      </c>
      <c r="C106" s="82" t="s">
        <v>238</v>
      </c>
      <c r="D106" s="82"/>
      <c r="E106" s="83" t="s">
        <v>58</v>
      </c>
      <c r="F106" s="84" t="s">
        <v>337</v>
      </c>
      <c r="G106" s="84">
        <v>1</v>
      </c>
    </row>
    <row r="107" spans="1:7" ht="12.75">
      <c r="A107" s="81">
        <v>42872</v>
      </c>
      <c r="B107" s="82" t="s">
        <v>38</v>
      </c>
      <c r="C107" s="82" t="s">
        <v>239</v>
      </c>
      <c r="D107" s="82"/>
      <c r="E107" s="83" t="s">
        <v>58</v>
      </c>
      <c r="F107" s="84" t="s">
        <v>338</v>
      </c>
      <c r="G107" s="84">
        <v>1</v>
      </c>
    </row>
    <row r="108" spans="1:7" ht="12.75">
      <c r="A108" s="81">
        <v>42872</v>
      </c>
      <c r="B108" s="82" t="s">
        <v>38</v>
      </c>
      <c r="C108" s="82" t="s">
        <v>240</v>
      </c>
      <c r="D108" s="82"/>
      <c r="E108" s="83" t="s">
        <v>58</v>
      </c>
      <c r="F108" s="84" t="s">
        <v>154</v>
      </c>
      <c r="G108" s="84">
        <v>1</v>
      </c>
    </row>
    <row r="109" spans="1:7" ht="12.75">
      <c r="A109" s="81">
        <v>42872</v>
      </c>
      <c r="B109" s="82" t="s">
        <v>38</v>
      </c>
      <c r="C109" s="82" t="s">
        <v>240</v>
      </c>
      <c r="D109" s="82"/>
      <c r="E109" s="83" t="s">
        <v>58</v>
      </c>
      <c r="F109" s="84" t="s">
        <v>154</v>
      </c>
      <c r="G109" s="84">
        <v>1</v>
      </c>
    </row>
    <row r="110" spans="1:7" ht="12.75">
      <c r="A110" s="81">
        <v>42873</v>
      </c>
      <c r="B110" s="82" t="s">
        <v>39</v>
      </c>
      <c r="C110" s="82" t="s">
        <v>137</v>
      </c>
      <c r="D110" s="82"/>
      <c r="E110" s="83" t="s">
        <v>58</v>
      </c>
      <c r="F110" s="84" t="s">
        <v>339</v>
      </c>
      <c r="G110" s="84">
        <v>33</v>
      </c>
    </row>
    <row r="111" spans="1:7" ht="12.75">
      <c r="A111" s="81">
        <v>42873</v>
      </c>
      <c r="B111" s="82" t="s">
        <v>39</v>
      </c>
      <c r="C111" s="82" t="s">
        <v>137</v>
      </c>
      <c r="D111" s="82"/>
      <c r="E111" s="83" t="s">
        <v>58</v>
      </c>
      <c r="F111" s="84" t="s">
        <v>340</v>
      </c>
      <c r="G111" s="84">
        <v>1</v>
      </c>
    </row>
    <row r="112" spans="1:7" ht="12.75">
      <c r="A112" s="81">
        <v>42873</v>
      </c>
      <c r="B112" s="82" t="s">
        <v>38</v>
      </c>
      <c r="C112" s="82" t="s">
        <v>241</v>
      </c>
      <c r="D112" s="82"/>
      <c r="E112" s="83" t="s">
        <v>58</v>
      </c>
      <c r="F112" s="84" t="s">
        <v>341</v>
      </c>
      <c r="G112" s="84">
        <v>1</v>
      </c>
    </row>
    <row r="113" spans="1:7" ht="12.75">
      <c r="A113" s="81">
        <v>42873</v>
      </c>
      <c r="B113" s="82" t="s">
        <v>38</v>
      </c>
      <c r="C113" s="82" t="s">
        <v>242</v>
      </c>
      <c r="D113" s="82"/>
      <c r="E113" s="83" t="s">
        <v>58</v>
      </c>
      <c r="F113" s="84" t="s">
        <v>342</v>
      </c>
      <c r="G113" s="84">
        <v>1</v>
      </c>
    </row>
    <row r="114" spans="1:7" ht="12.75">
      <c r="A114" s="81">
        <v>42873</v>
      </c>
      <c r="B114" s="82" t="s">
        <v>38</v>
      </c>
      <c r="C114" s="82" t="s">
        <v>81</v>
      </c>
      <c r="D114" s="82"/>
      <c r="E114" s="83" t="s">
        <v>58</v>
      </c>
      <c r="F114" s="84" t="s">
        <v>53</v>
      </c>
      <c r="G114" s="84">
        <v>1</v>
      </c>
    </row>
    <row r="115" spans="1:7" ht="12.75">
      <c r="A115" s="81">
        <v>42873</v>
      </c>
      <c r="B115" s="82" t="s">
        <v>38</v>
      </c>
      <c r="C115" s="82" t="s">
        <v>54</v>
      </c>
      <c r="D115" s="82"/>
      <c r="E115" s="83" t="s">
        <v>58</v>
      </c>
      <c r="F115" s="84" t="s">
        <v>55</v>
      </c>
      <c r="G115" s="84">
        <v>1</v>
      </c>
    </row>
    <row r="116" spans="1:7" ht="12.75">
      <c r="A116" s="81">
        <v>42873</v>
      </c>
      <c r="B116" s="82" t="s">
        <v>38</v>
      </c>
      <c r="C116" s="82" t="s">
        <v>243</v>
      </c>
      <c r="D116" s="82"/>
      <c r="E116" s="83" t="s">
        <v>58</v>
      </c>
      <c r="F116" s="84" t="s">
        <v>59</v>
      </c>
      <c r="G116" s="84">
        <v>1</v>
      </c>
    </row>
    <row r="117" spans="1:7" ht="12.75">
      <c r="A117" s="81">
        <v>42873</v>
      </c>
      <c r="B117" s="82" t="s">
        <v>38</v>
      </c>
      <c r="C117" s="82" t="s">
        <v>243</v>
      </c>
      <c r="D117" s="82"/>
      <c r="E117" s="83" t="s">
        <v>58</v>
      </c>
      <c r="F117" s="84" t="s">
        <v>59</v>
      </c>
      <c r="G117" s="84">
        <v>1</v>
      </c>
    </row>
    <row r="118" spans="1:7" ht="12.75">
      <c r="A118" s="81">
        <v>42873</v>
      </c>
      <c r="B118" s="82" t="s">
        <v>38</v>
      </c>
      <c r="C118" s="82" t="s">
        <v>244</v>
      </c>
      <c r="D118" s="82"/>
      <c r="E118" s="83" t="s">
        <v>58</v>
      </c>
      <c r="F118" s="84" t="s">
        <v>343</v>
      </c>
      <c r="G118" s="84">
        <v>1</v>
      </c>
    </row>
    <row r="119" spans="1:7" ht="12.75">
      <c r="A119" s="81">
        <v>42873</v>
      </c>
      <c r="B119" s="82" t="s">
        <v>113</v>
      </c>
      <c r="C119" s="82" t="s">
        <v>245</v>
      </c>
      <c r="D119" s="82"/>
      <c r="E119" s="83" t="s">
        <v>58</v>
      </c>
      <c r="F119" s="84" t="s">
        <v>344</v>
      </c>
      <c r="G119" s="84">
        <v>1</v>
      </c>
    </row>
    <row r="120" spans="1:7" ht="12.75">
      <c r="A120" s="81">
        <v>42873</v>
      </c>
      <c r="B120" s="82" t="s">
        <v>113</v>
      </c>
      <c r="C120" s="82" t="s">
        <v>114</v>
      </c>
      <c r="D120" s="82"/>
      <c r="E120" s="83" t="s">
        <v>58</v>
      </c>
      <c r="F120" s="84" t="s">
        <v>41</v>
      </c>
      <c r="G120" s="84">
        <v>1</v>
      </c>
    </row>
    <row r="121" spans="1:7" ht="12.75">
      <c r="A121" s="81">
        <v>42874</v>
      </c>
      <c r="B121" s="82" t="s">
        <v>113</v>
      </c>
      <c r="C121" s="82" t="s">
        <v>151</v>
      </c>
      <c r="D121" s="82"/>
      <c r="E121" s="83" t="s">
        <v>58</v>
      </c>
      <c r="F121" s="84" t="s">
        <v>152</v>
      </c>
      <c r="G121" s="84">
        <v>2</v>
      </c>
    </row>
    <row r="122" spans="1:7" ht="12.75">
      <c r="A122" s="81">
        <v>42874</v>
      </c>
      <c r="B122" s="82" t="s">
        <v>113</v>
      </c>
      <c r="C122" s="82" t="s">
        <v>131</v>
      </c>
      <c r="D122" s="82"/>
      <c r="E122" s="83" t="s">
        <v>58</v>
      </c>
      <c r="F122" s="84" t="s">
        <v>345</v>
      </c>
      <c r="G122" s="84">
        <v>1</v>
      </c>
    </row>
    <row r="123" spans="1:7" ht="12.75">
      <c r="A123" s="81">
        <v>42874</v>
      </c>
      <c r="B123" s="82" t="s">
        <v>39</v>
      </c>
      <c r="C123" s="82" t="s">
        <v>219</v>
      </c>
      <c r="D123" s="82"/>
      <c r="E123" s="83" t="s">
        <v>58</v>
      </c>
      <c r="F123" s="84" t="s">
        <v>346</v>
      </c>
      <c r="G123" s="84">
        <v>1</v>
      </c>
    </row>
    <row r="124" spans="1:7" ht="12.75">
      <c r="A124" s="81">
        <v>42874</v>
      </c>
      <c r="B124" s="82" t="s">
        <v>113</v>
      </c>
      <c r="C124" s="82" t="s">
        <v>63</v>
      </c>
      <c r="D124" s="82"/>
      <c r="E124" s="83" t="s">
        <v>58</v>
      </c>
      <c r="F124" s="84" t="s">
        <v>73</v>
      </c>
      <c r="G124" s="84">
        <v>1</v>
      </c>
    </row>
    <row r="125" spans="1:7" ht="12.75">
      <c r="A125" s="81">
        <v>42874</v>
      </c>
      <c r="B125" s="82" t="s">
        <v>113</v>
      </c>
      <c r="C125" s="82" t="s">
        <v>84</v>
      </c>
      <c r="D125" s="82"/>
      <c r="E125" s="83" t="s">
        <v>58</v>
      </c>
      <c r="F125" s="84" t="s">
        <v>347</v>
      </c>
      <c r="G125" s="84">
        <v>1</v>
      </c>
    </row>
    <row r="126" spans="1:7" ht="12.75">
      <c r="A126" s="81">
        <v>42874</v>
      </c>
      <c r="B126" s="82" t="s">
        <v>38</v>
      </c>
      <c r="C126" s="82" t="s">
        <v>246</v>
      </c>
      <c r="D126" s="82"/>
      <c r="E126" s="83" t="s">
        <v>58</v>
      </c>
      <c r="F126" s="84" t="s">
        <v>348</v>
      </c>
      <c r="G126" s="84">
        <v>1</v>
      </c>
    </row>
    <row r="127" spans="1:7" ht="12.75">
      <c r="A127" s="81">
        <v>42874</v>
      </c>
      <c r="B127" s="82" t="s">
        <v>38</v>
      </c>
      <c r="C127" s="82" t="s">
        <v>165</v>
      </c>
      <c r="D127" s="82"/>
      <c r="E127" s="83" t="s">
        <v>58</v>
      </c>
      <c r="F127" s="84" t="s">
        <v>171</v>
      </c>
      <c r="G127" s="84">
        <v>1</v>
      </c>
    </row>
    <row r="128" spans="1:7" ht="12.75">
      <c r="A128" s="81">
        <v>42874</v>
      </c>
      <c r="B128" s="82" t="s">
        <v>38</v>
      </c>
      <c r="C128" s="82" t="s">
        <v>247</v>
      </c>
      <c r="D128" s="82"/>
      <c r="E128" s="83" t="s">
        <v>58</v>
      </c>
      <c r="F128" s="84" t="s">
        <v>349</v>
      </c>
      <c r="G128" s="84">
        <v>1</v>
      </c>
    </row>
    <row r="129" spans="1:7" ht="12.75">
      <c r="A129" s="81">
        <v>42874</v>
      </c>
      <c r="B129" s="82" t="s">
        <v>38</v>
      </c>
      <c r="C129" s="82" t="s">
        <v>121</v>
      </c>
      <c r="D129" s="82"/>
      <c r="E129" s="83" t="s">
        <v>58</v>
      </c>
      <c r="F129" s="84" t="s">
        <v>350</v>
      </c>
      <c r="G129" s="84">
        <v>1</v>
      </c>
    </row>
    <row r="130" spans="1:7" ht="12.75">
      <c r="A130" s="81">
        <v>42874</v>
      </c>
      <c r="B130" s="82" t="s">
        <v>38</v>
      </c>
      <c r="C130" s="82" t="s">
        <v>248</v>
      </c>
      <c r="D130" s="82"/>
      <c r="E130" s="83" t="s">
        <v>58</v>
      </c>
      <c r="F130" s="84" t="s">
        <v>351</v>
      </c>
      <c r="G130" s="84">
        <v>1</v>
      </c>
    </row>
    <row r="131" spans="1:7" ht="12.75">
      <c r="A131" s="81">
        <v>42877</v>
      </c>
      <c r="B131" s="82" t="s">
        <v>39</v>
      </c>
      <c r="C131" s="82"/>
      <c r="D131" s="82" t="s">
        <v>249</v>
      </c>
      <c r="E131" s="83" t="s">
        <v>143</v>
      </c>
      <c r="F131" s="84" t="s">
        <v>352</v>
      </c>
      <c r="G131" s="84">
        <v>1</v>
      </c>
    </row>
    <row r="132" spans="1:7" ht="12.75">
      <c r="A132" s="81">
        <v>42877</v>
      </c>
      <c r="B132" s="82" t="s">
        <v>38</v>
      </c>
      <c r="C132" s="82" t="s">
        <v>250</v>
      </c>
      <c r="D132" s="82"/>
      <c r="E132" s="83" t="s">
        <v>58</v>
      </c>
      <c r="F132" s="84" t="s">
        <v>353</v>
      </c>
      <c r="G132" s="84">
        <v>1</v>
      </c>
    </row>
    <row r="133" spans="1:7" ht="12.75">
      <c r="A133" s="81">
        <v>42877</v>
      </c>
      <c r="B133" s="82" t="s">
        <v>38</v>
      </c>
      <c r="C133" s="82" t="s">
        <v>153</v>
      </c>
      <c r="D133" s="82"/>
      <c r="E133" s="83" t="s">
        <v>58</v>
      </c>
      <c r="F133" s="84" t="s">
        <v>354</v>
      </c>
      <c r="G133" s="84">
        <v>1</v>
      </c>
    </row>
    <row r="134" spans="1:7" ht="12.75">
      <c r="A134" s="81">
        <v>42877</v>
      </c>
      <c r="B134" s="82" t="s">
        <v>38</v>
      </c>
      <c r="C134" s="82" t="s">
        <v>251</v>
      </c>
      <c r="D134" s="82"/>
      <c r="E134" s="83" t="s">
        <v>58</v>
      </c>
      <c r="F134" s="84" t="s">
        <v>61</v>
      </c>
      <c r="G134" s="84">
        <v>1</v>
      </c>
    </row>
    <row r="135" spans="1:7" ht="12.75">
      <c r="A135" s="81">
        <v>42879</v>
      </c>
      <c r="B135" s="82" t="s">
        <v>38</v>
      </c>
      <c r="C135" s="82" t="s">
        <v>129</v>
      </c>
      <c r="D135" s="82"/>
      <c r="E135" s="83" t="s">
        <v>58</v>
      </c>
      <c r="F135" s="84" t="s">
        <v>120</v>
      </c>
      <c r="G135" s="84">
        <v>1</v>
      </c>
    </row>
    <row r="136" spans="1:7" ht="12.75">
      <c r="A136" s="81">
        <v>42879</v>
      </c>
      <c r="B136" s="82" t="s">
        <v>38</v>
      </c>
      <c r="C136" s="82" t="s">
        <v>252</v>
      </c>
      <c r="D136" s="82"/>
      <c r="E136" s="83" t="s">
        <v>58</v>
      </c>
      <c r="F136" s="84" t="s">
        <v>355</v>
      </c>
      <c r="G136" s="84">
        <v>1</v>
      </c>
    </row>
    <row r="137" spans="1:7" ht="12.75">
      <c r="A137" s="81">
        <v>42879</v>
      </c>
      <c r="B137" s="82" t="s">
        <v>113</v>
      </c>
      <c r="C137" s="82" t="s">
        <v>114</v>
      </c>
      <c r="D137" s="82"/>
      <c r="E137" s="83" t="s">
        <v>58</v>
      </c>
      <c r="F137" s="84" t="s">
        <v>41</v>
      </c>
      <c r="G137" s="84">
        <v>1</v>
      </c>
    </row>
    <row r="138" spans="1:7" ht="12.75">
      <c r="A138" s="81">
        <v>42879</v>
      </c>
      <c r="B138" s="82" t="s">
        <v>38</v>
      </c>
      <c r="C138" s="82" t="s">
        <v>132</v>
      </c>
      <c r="D138" s="82"/>
      <c r="E138" s="83" t="s">
        <v>58</v>
      </c>
      <c r="F138" s="84" t="s">
        <v>172</v>
      </c>
      <c r="G138" s="84">
        <v>1</v>
      </c>
    </row>
    <row r="139" spans="1:7" ht="12.75">
      <c r="A139" s="81">
        <v>42879</v>
      </c>
      <c r="B139" s="82" t="s">
        <v>38</v>
      </c>
      <c r="C139" s="82" t="s">
        <v>133</v>
      </c>
      <c r="D139" s="82"/>
      <c r="E139" s="83" t="s">
        <v>58</v>
      </c>
      <c r="F139" s="84" t="s">
        <v>134</v>
      </c>
      <c r="G139" s="84">
        <v>1</v>
      </c>
    </row>
    <row r="140" spans="1:7" ht="12.75">
      <c r="A140" s="81">
        <v>42879</v>
      </c>
      <c r="B140" s="82" t="s">
        <v>113</v>
      </c>
      <c r="C140" s="82" t="s">
        <v>81</v>
      </c>
      <c r="D140" s="82"/>
      <c r="E140" s="83" t="s">
        <v>58</v>
      </c>
      <c r="F140" s="84" t="s">
        <v>53</v>
      </c>
      <c r="G140" s="84">
        <v>1</v>
      </c>
    </row>
    <row r="141" spans="1:7" ht="12.75">
      <c r="A141" s="81">
        <v>42879</v>
      </c>
      <c r="B141" s="82" t="s">
        <v>39</v>
      </c>
      <c r="C141" s="82" t="s">
        <v>253</v>
      </c>
      <c r="D141" s="82"/>
      <c r="E141" s="83" t="s">
        <v>58</v>
      </c>
      <c r="F141" s="84" t="s">
        <v>356</v>
      </c>
      <c r="G141" s="84">
        <v>1</v>
      </c>
    </row>
    <row r="142" spans="1:7" ht="12.75">
      <c r="A142" s="81">
        <v>42880</v>
      </c>
      <c r="B142" s="82" t="s">
        <v>113</v>
      </c>
      <c r="C142" s="82" t="s">
        <v>254</v>
      </c>
      <c r="D142" s="82"/>
      <c r="E142" s="83" t="s">
        <v>58</v>
      </c>
      <c r="F142" s="84" t="s">
        <v>357</v>
      </c>
      <c r="G142" s="84">
        <v>1</v>
      </c>
    </row>
    <row r="143" spans="1:7" ht="12.75">
      <c r="A143" s="81">
        <v>42880</v>
      </c>
      <c r="B143" s="82" t="s">
        <v>113</v>
      </c>
      <c r="C143" s="82" t="s">
        <v>149</v>
      </c>
      <c r="D143" s="82"/>
      <c r="E143" s="83" t="s">
        <v>58</v>
      </c>
      <c r="F143" s="84" t="s">
        <v>150</v>
      </c>
      <c r="G143" s="84">
        <v>1</v>
      </c>
    </row>
    <row r="144" spans="1:7" ht="12.75">
      <c r="A144" s="81">
        <v>42880</v>
      </c>
      <c r="B144" s="82" t="s">
        <v>113</v>
      </c>
      <c r="C144" s="82" t="s">
        <v>63</v>
      </c>
      <c r="D144" s="82"/>
      <c r="E144" s="83" t="s">
        <v>58</v>
      </c>
      <c r="F144" s="84" t="s">
        <v>73</v>
      </c>
      <c r="G144" s="84">
        <v>1</v>
      </c>
    </row>
    <row r="145" spans="1:7" ht="12.75">
      <c r="A145" s="81">
        <v>42880</v>
      </c>
      <c r="B145" s="82" t="s">
        <v>38</v>
      </c>
      <c r="C145" s="82" t="s">
        <v>255</v>
      </c>
      <c r="D145" s="82"/>
      <c r="E145" s="83" t="s">
        <v>58</v>
      </c>
      <c r="F145" s="84" t="s">
        <v>358</v>
      </c>
      <c r="G145" s="84">
        <v>1</v>
      </c>
    </row>
    <row r="146" spans="1:7" ht="12.75">
      <c r="A146" s="81">
        <v>42880</v>
      </c>
      <c r="B146" s="82" t="s">
        <v>38</v>
      </c>
      <c r="C146" s="82" t="s">
        <v>255</v>
      </c>
      <c r="D146" s="82"/>
      <c r="E146" s="83" t="s">
        <v>58</v>
      </c>
      <c r="F146" s="84" t="s">
        <v>358</v>
      </c>
      <c r="G146" s="84">
        <v>1</v>
      </c>
    </row>
    <row r="147" spans="1:7" ht="12.75">
      <c r="A147" s="81">
        <v>42880</v>
      </c>
      <c r="B147" s="82" t="s">
        <v>38</v>
      </c>
      <c r="C147" s="82" t="s">
        <v>186</v>
      </c>
      <c r="D147" s="82"/>
      <c r="E147" s="83" t="s">
        <v>58</v>
      </c>
      <c r="F147" s="84" t="s">
        <v>268</v>
      </c>
      <c r="G147" s="84">
        <v>1</v>
      </c>
    </row>
    <row r="148" spans="1:7" ht="12.75">
      <c r="A148" s="81">
        <v>42880</v>
      </c>
      <c r="B148" s="82" t="s">
        <v>38</v>
      </c>
      <c r="C148" s="82" t="s">
        <v>256</v>
      </c>
      <c r="D148" s="82"/>
      <c r="E148" s="83" t="s">
        <v>58</v>
      </c>
      <c r="F148" s="84" t="s">
        <v>359</v>
      </c>
      <c r="G148" s="84">
        <v>1</v>
      </c>
    </row>
    <row r="149" spans="1:7" ht="12.75">
      <c r="A149" s="81">
        <v>42880</v>
      </c>
      <c r="B149" s="82" t="s">
        <v>38</v>
      </c>
      <c r="C149" s="82" t="s">
        <v>257</v>
      </c>
      <c r="D149" s="82"/>
      <c r="E149" s="83" t="s">
        <v>58</v>
      </c>
      <c r="F149" s="84" t="s">
        <v>360</v>
      </c>
      <c r="G149" s="84">
        <v>1</v>
      </c>
    </row>
    <row r="150" spans="1:7" ht="12.75">
      <c r="A150" s="81">
        <v>42881</v>
      </c>
      <c r="B150" s="82" t="s">
        <v>39</v>
      </c>
      <c r="C150" s="82" t="s">
        <v>137</v>
      </c>
      <c r="D150" s="82"/>
      <c r="E150" s="83" t="s">
        <v>58</v>
      </c>
      <c r="F150" s="84" t="s">
        <v>361</v>
      </c>
      <c r="G150" s="84">
        <v>17</v>
      </c>
    </row>
    <row r="151" spans="1:7" ht="12.75">
      <c r="A151" s="81">
        <v>42881</v>
      </c>
      <c r="B151" s="82" t="s">
        <v>39</v>
      </c>
      <c r="C151" s="82" t="s">
        <v>137</v>
      </c>
      <c r="D151" s="82"/>
      <c r="E151" s="83" t="s">
        <v>58</v>
      </c>
      <c r="F151" s="84" t="s">
        <v>362</v>
      </c>
      <c r="G151" s="84">
        <v>4</v>
      </c>
    </row>
    <row r="152" spans="1:7" ht="12.75">
      <c r="A152" s="81">
        <v>42881</v>
      </c>
      <c r="B152" s="82" t="s">
        <v>39</v>
      </c>
      <c r="C152" s="82" t="s">
        <v>137</v>
      </c>
      <c r="D152" s="82"/>
      <c r="E152" s="83" t="s">
        <v>58</v>
      </c>
      <c r="F152" s="84" t="s">
        <v>363</v>
      </c>
      <c r="G152" s="84">
        <v>50</v>
      </c>
    </row>
    <row r="153" spans="1:7" ht="12.75">
      <c r="A153" s="81">
        <v>42881</v>
      </c>
      <c r="B153" s="82" t="s">
        <v>39</v>
      </c>
      <c r="C153" s="82"/>
      <c r="D153" s="82" t="s">
        <v>258</v>
      </c>
      <c r="E153" s="83" t="s">
        <v>108</v>
      </c>
      <c r="F153" s="84" t="s">
        <v>364</v>
      </c>
      <c r="G153" s="84">
        <v>2</v>
      </c>
    </row>
    <row r="154" spans="1:7" ht="12.75">
      <c r="A154" s="81">
        <v>42881</v>
      </c>
      <c r="B154" s="82" t="s">
        <v>39</v>
      </c>
      <c r="C154" s="82"/>
      <c r="D154" s="82" t="s">
        <v>258</v>
      </c>
      <c r="E154" s="83" t="s">
        <v>108</v>
      </c>
      <c r="F154" s="84" t="s">
        <v>365</v>
      </c>
      <c r="G154" s="84">
        <v>2</v>
      </c>
    </row>
    <row r="155" spans="1:7" ht="12.75">
      <c r="A155" s="81">
        <v>42881</v>
      </c>
      <c r="B155" s="82" t="s">
        <v>39</v>
      </c>
      <c r="C155" s="82"/>
      <c r="D155" s="82" t="s">
        <v>258</v>
      </c>
      <c r="E155" s="83" t="s">
        <v>108</v>
      </c>
      <c r="F155" s="84" t="s">
        <v>366</v>
      </c>
      <c r="G155" s="84">
        <v>11</v>
      </c>
    </row>
    <row r="156" spans="1:7" ht="12.75">
      <c r="A156" s="81">
        <v>42886</v>
      </c>
      <c r="B156" s="82" t="s">
        <v>113</v>
      </c>
      <c r="C156" s="82" t="s">
        <v>244</v>
      </c>
      <c r="D156" s="82"/>
      <c r="E156" s="83" t="s">
        <v>58</v>
      </c>
      <c r="F156" s="84" t="s">
        <v>367</v>
      </c>
      <c r="G156" s="84">
        <v>1</v>
      </c>
    </row>
    <row r="157" spans="1:7" ht="12.75">
      <c r="A157" s="81">
        <v>42886</v>
      </c>
      <c r="B157" s="82" t="s">
        <v>38</v>
      </c>
      <c r="C157" s="82" t="s">
        <v>225</v>
      </c>
      <c r="D157" s="82"/>
      <c r="E157" s="83" t="s">
        <v>58</v>
      </c>
      <c r="F157" s="84" t="s">
        <v>324</v>
      </c>
      <c r="G157" s="84">
        <v>1</v>
      </c>
    </row>
    <row r="158" spans="1:7" ht="12.75">
      <c r="A158" s="81">
        <v>42886</v>
      </c>
      <c r="B158" s="82" t="s">
        <v>38</v>
      </c>
      <c r="C158" s="82" t="s">
        <v>259</v>
      </c>
      <c r="D158" s="82"/>
      <c r="E158" s="83" t="s">
        <v>58</v>
      </c>
      <c r="F158" s="84" t="s">
        <v>368</v>
      </c>
      <c r="G158" s="84">
        <v>1</v>
      </c>
    </row>
    <row r="159" spans="1:7" ht="12.75">
      <c r="A159" s="81">
        <v>42886</v>
      </c>
      <c r="B159" s="82" t="s">
        <v>38</v>
      </c>
      <c r="C159" s="82" t="s">
        <v>260</v>
      </c>
      <c r="D159" s="82"/>
      <c r="E159" s="83" t="s">
        <v>58</v>
      </c>
      <c r="F159" s="84" t="s">
        <v>369</v>
      </c>
      <c r="G159" s="84">
        <v>1</v>
      </c>
    </row>
    <row r="160" spans="1:7" ht="12.75">
      <c r="A160" s="81">
        <v>42886</v>
      </c>
      <c r="B160" s="82" t="s">
        <v>38</v>
      </c>
      <c r="C160" s="82" t="s">
        <v>78</v>
      </c>
      <c r="D160" s="82"/>
      <c r="E160" s="83" t="s">
        <v>58</v>
      </c>
      <c r="F160" s="84" t="s">
        <v>272</v>
      </c>
      <c r="G160" s="84">
        <v>1</v>
      </c>
    </row>
    <row r="161" spans="1:7" ht="12.75">
      <c r="A161" s="81">
        <v>42886</v>
      </c>
      <c r="B161" s="82" t="s">
        <v>39</v>
      </c>
      <c r="C161" s="82"/>
      <c r="D161" s="82" t="s">
        <v>261</v>
      </c>
      <c r="E161" s="83" t="s">
        <v>108</v>
      </c>
      <c r="F161" s="84" t="s">
        <v>370</v>
      </c>
      <c r="G161" s="84">
        <v>6</v>
      </c>
    </row>
    <row r="162" spans="1:7" ht="12.75">
      <c r="A162" s="81">
        <v>42886</v>
      </c>
      <c r="B162" s="82" t="s">
        <v>39</v>
      </c>
      <c r="C162" s="82"/>
      <c r="D162" s="82" t="s">
        <v>261</v>
      </c>
      <c r="E162" s="83" t="s">
        <v>108</v>
      </c>
      <c r="F162" s="84" t="s">
        <v>371</v>
      </c>
      <c r="G162" s="84">
        <v>19</v>
      </c>
    </row>
    <row r="163" spans="1:7" ht="12.75">
      <c r="A163" s="81">
        <v>42886</v>
      </c>
      <c r="B163" s="82" t="s">
        <v>113</v>
      </c>
      <c r="C163" s="82" t="s">
        <v>262</v>
      </c>
      <c r="D163" s="82"/>
      <c r="E163" s="83" t="s">
        <v>58</v>
      </c>
      <c r="F163" s="84" t="s">
        <v>372</v>
      </c>
      <c r="G163" s="84">
        <v>20</v>
      </c>
    </row>
    <row r="164" spans="1:7" ht="12.75">
      <c r="A164" s="81">
        <v>42886</v>
      </c>
      <c r="B164" s="82" t="s">
        <v>38</v>
      </c>
      <c r="C164" s="82" t="s">
        <v>263</v>
      </c>
      <c r="D164" s="82"/>
      <c r="E164" s="83" t="s">
        <v>58</v>
      </c>
      <c r="F164" s="84" t="s">
        <v>373</v>
      </c>
      <c r="G164" s="84">
        <v>1</v>
      </c>
    </row>
    <row r="165" spans="1:7" ht="12.75">
      <c r="A165" s="81">
        <v>42886</v>
      </c>
      <c r="B165" s="82" t="s">
        <v>113</v>
      </c>
      <c r="C165" s="82" t="s">
        <v>130</v>
      </c>
      <c r="D165" s="82"/>
      <c r="E165" s="83" t="s">
        <v>58</v>
      </c>
      <c r="F165" s="84" t="s">
        <v>109</v>
      </c>
      <c r="G165" s="84">
        <v>20</v>
      </c>
    </row>
    <row r="166" spans="1:7" ht="12.75">
      <c r="A166" s="81">
        <v>42886</v>
      </c>
      <c r="B166" s="82" t="s">
        <v>38</v>
      </c>
      <c r="C166" s="82" t="s">
        <v>141</v>
      </c>
      <c r="D166" s="82"/>
      <c r="E166" s="83" t="s">
        <v>58</v>
      </c>
      <c r="F166" s="84" t="s">
        <v>136</v>
      </c>
      <c r="G166" s="84">
        <v>1</v>
      </c>
    </row>
    <row r="167" spans="1:7" ht="12.75">
      <c r="A167" s="81">
        <v>42886</v>
      </c>
      <c r="B167" s="82" t="s">
        <v>39</v>
      </c>
      <c r="C167" s="82" t="s">
        <v>264</v>
      </c>
      <c r="D167" s="82"/>
      <c r="E167" s="83" t="s">
        <v>58</v>
      </c>
      <c r="F167" s="84" t="s">
        <v>374</v>
      </c>
      <c r="G167" s="84">
        <v>1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>
    <oddHeader>&amp;C2017年05月圖書館受贈圖書資源清單&amp;R※依捐贈日期排列</oddHeader>
    <oddFooter>&amp;C第 &amp;P 頁，共 &amp;N 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3" sqref="C3:C11"/>
    </sheetView>
  </sheetViews>
  <sheetFormatPr defaultColWidth="9.00390625" defaultRowHeight="16.5"/>
  <cols>
    <col min="1" max="1" width="25.125" style="0" customWidth="1"/>
    <col min="2" max="2" width="30.75390625" style="0" customWidth="1"/>
    <col min="3" max="3" width="26.50390625" style="0" customWidth="1"/>
  </cols>
  <sheetData>
    <row r="1" spans="1:3" ht="27.75">
      <c r="A1" s="106" t="s">
        <v>375</v>
      </c>
      <c r="B1" s="106"/>
      <c r="C1" s="106"/>
    </row>
    <row r="2" spans="1:3" ht="27.75">
      <c r="A2" s="70" t="s">
        <v>125</v>
      </c>
      <c r="B2" s="71" t="s">
        <v>126</v>
      </c>
      <c r="C2" s="70" t="s">
        <v>127</v>
      </c>
    </row>
    <row r="3" spans="1:3" ht="27.75" customHeight="1">
      <c r="A3" s="113" t="s">
        <v>155</v>
      </c>
      <c r="B3" s="72" t="s">
        <v>230</v>
      </c>
      <c r="C3" s="86">
        <v>9</v>
      </c>
    </row>
    <row r="4" spans="1:3" ht="27.75" customHeight="1">
      <c r="A4" s="113"/>
      <c r="B4" s="72" t="s">
        <v>164</v>
      </c>
      <c r="C4" s="86">
        <v>8</v>
      </c>
    </row>
    <row r="5" spans="1:3" ht="27.75" customHeight="1">
      <c r="A5" s="113"/>
      <c r="B5" s="72" t="s">
        <v>258</v>
      </c>
      <c r="C5" s="86">
        <v>15</v>
      </c>
    </row>
    <row r="6" spans="1:3" ht="27.75" customHeight="1">
      <c r="A6" s="114" t="s">
        <v>108</v>
      </c>
      <c r="B6" s="72" t="s">
        <v>205</v>
      </c>
      <c r="C6" s="86">
        <v>4</v>
      </c>
    </row>
    <row r="7" spans="1:3" ht="27.75" customHeight="1">
      <c r="A7" s="114"/>
      <c r="B7" s="72" t="s">
        <v>261</v>
      </c>
      <c r="C7" s="86">
        <v>25</v>
      </c>
    </row>
    <row r="8" spans="1:3" ht="35.25" customHeight="1">
      <c r="A8" s="114"/>
      <c r="B8" s="72" t="s">
        <v>142</v>
      </c>
      <c r="C8" s="86">
        <v>10</v>
      </c>
    </row>
    <row r="9" spans="1:3" ht="25.5">
      <c r="A9" s="113" t="s">
        <v>156</v>
      </c>
      <c r="B9" s="72" t="s">
        <v>249</v>
      </c>
      <c r="C9" s="86">
        <v>1</v>
      </c>
    </row>
    <row r="10" spans="1:3" ht="25.5">
      <c r="A10" s="113"/>
      <c r="B10" s="72" t="s">
        <v>218</v>
      </c>
      <c r="C10" s="86">
        <v>1</v>
      </c>
    </row>
    <row r="11" spans="1:3" ht="25.5">
      <c r="A11" s="113"/>
      <c r="B11" s="72" t="s">
        <v>142</v>
      </c>
      <c r="C11" s="86">
        <v>9</v>
      </c>
    </row>
    <row r="12" spans="1:3" ht="25.5">
      <c r="A12" s="72" t="s">
        <v>58</v>
      </c>
      <c r="B12" s="72" t="s">
        <v>58</v>
      </c>
      <c r="C12" s="86">
        <v>469</v>
      </c>
    </row>
    <row r="13" spans="1:3" ht="25.5">
      <c r="A13" s="73" t="s">
        <v>82</v>
      </c>
      <c r="B13" s="74"/>
      <c r="C13" s="85">
        <f>SUM(C3:C12)</f>
        <v>551</v>
      </c>
    </row>
  </sheetData>
  <sheetProtection/>
  <mergeCells count="4">
    <mergeCell ref="A1:C1"/>
    <mergeCell ref="A3:A5"/>
    <mergeCell ref="A9:A11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4" sqref="C14"/>
    </sheetView>
  </sheetViews>
  <sheetFormatPr defaultColWidth="9.00390625" defaultRowHeight="16.5"/>
  <cols>
    <col min="1" max="1" width="18.375" style="0" customWidth="1"/>
    <col min="3" max="3" width="36.125" style="0" customWidth="1"/>
  </cols>
  <sheetData>
    <row r="1" spans="1:3" ht="16.5">
      <c r="A1" s="57" t="s">
        <v>85</v>
      </c>
      <c r="B1" s="57" t="s">
        <v>86</v>
      </c>
      <c r="C1" s="57" t="s">
        <v>87</v>
      </c>
    </row>
    <row r="2" spans="1:3" ht="16.5">
      <c r="A2" s="58" t="s">
        <v>88</v>
      </c>
      <c r="B2" s="59">
        <v>5217</v>
      </c>
      <c r="C2" s="57"/>
    </row>
    <row r="3" spans="1:3" ht="33">
      <c r="A3" s="58" t="s">
        <v>89</v>
      </c>
      <c r="B3" s="59">
        <v>8014</v>
      </c>
      <c r="C3" s="57"/>
    </row>
    <row r="4" spans="1:3" ht="33">
      <c r="A4" s="60" t="s">
        <v>90</v>
      </c>
      <c r="B4" s="59">
        <v>4</v>
      </c>
      <c r="C4" s="58" t="s">
        <v>91</v>
      </c>
    </row>
    <row r="5" spans="1:3" ht="16.5">
      <c r="A5" s="57" t="s">
        <v>92</v>
      </c>
      <c r="B5" s="59">
        <v>1</v>
      </c>
      <c r="C5" s="57"/>
    </row>
    <row r="6" spans="1:3" ht="49.5">
      <c r="A6" s="58" t="s">
        <v>93</v>
      </c>
      <c r="B6" s="59">
        <v>62</v>
      </c>
      <c r="C6" s="57"/>
    </row>
    <row r="7" spans="1:3" ht="148.5">
      <c r="A7" s="61" t="s">
        <v>94</v>
      </c>
      <c r="B7" s="59">
        <v>17</v>
      </c>
      <c r="C7" s="58" t="s">
        <v>95</v>
      </c>
    </row>
    <row r="8" spans="1:3" ht="16.5">
      <c r="A8" s="62" t="s">
        <v>96</v>
      </c>
      <c r="B8" s="62">
        <f>SUM(B2:B7)</f>
        <v>13315</v>
      </c>
      <c r="C8" s="57"/>
    </row>
    <row r="9" spans="1:3" ht="16.5">
      <c r="A9" s="58" t="s">
        <v>97</v>
      </c>
      <c r="B9" s="57">
        <v>8974</v>
      </c>
      <c r="C9" s="57"/>
    </row>
    <row r="10" spans="1:3" ht="16.5">
      <c r="A10" s="58" t="s">
        <v>98</v>
      </c>
      <c r="B10" s="57">
        <v>827</v>
      </c>
      <c r="C10" s="57"/>
    </row>
    <row r="11" spans="1:3" ht="33">
      <c r="A11" s="58" t="s">
        <v>99</v>
      </c>
      <c r="B11" s="57">
        <v>3055</v>
      </c>
      <c r="C11" s="57"/>
    </row>
    <row r="12" spans="1:3" ht="33">
      <c r="A12" s="58" t="s">
        <v>100</v>
      </c>
      <c r="B12" s="57">
        <v>1105</v>
      </c>
      <c r="C12" s="57"/>
    </row>
    <row r="13" spans="1:3" ht="16.5">
      <c r="A13" s="57" t="s">
        <v>101</v>
      </c>
      <c r="B13" s="57">
        <v>1030</v>
      </c>
      <c r="C13" s="57"/>
    </row>
    <row r="14" spans="1:2" ht="16.5">
      <c r="A14" s="62" t="s">
        <v>102</v>
      </c>
      <c r="B14" s="62">
        <f>SUM(B9:B13)</f>
        <v>14991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2017-06-01T07:33:08Z</cp:lastPrinted>
  <dcterms:created xsi:type="dcterms:W3CDTF">2001-12-15T02:38:04Z</dcterms:created>
  <dcterms:modified xsi:type="dcterms:W3CDTF">2017-06-01T07:39:21Z</dcterms:modified>
  <cp:category/>
  <cp:version/>
  <cp:contentType/>
  <cp:contentStatus/>
</cp:coreProperties>
</file>