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610" windowHeight="9570" tabRatio="771" activeTab="0"/>
  </bookViews>
  <sheets>
    <sheet name="Sheet1" sheetId="1" r:id="rId1"/>
    <sheet name="工作表4" sheetId="2" r:id="rId2"/>
    <sheet name="09月可用資料庫清單" sheetId="3" r:id="rId3"/>
    <sheet name="新增資料庫" sheetId="4" r:id="rId4"/>
    <sheet name="下架資料庫" sheetId="5" r:id="rId5"/>
    <sheet name="電子期刊數量統計" sheetId="6" r:id="rId6"/>
    <sheet name="09月贈書清單" sheetId="7" r:id="rId7"/>
    <sheet name="09月受贈圖書統計表" sheetId="8" r:id="rId8"/>
  </sheets>
  <definedNames>
    <definedName name="_xlnm.Print_Area" localSheetId="7">'09月受贈圖書統計表'!$G$7:$I$17</definedName>
    <definedName name="_xlnm.Print_Area" localSheetId="6">'09月贈書清單'!$A$1:$G$196</definedName>
    <definedName name="_xlnm.Print_Area" localSheetId="0">'Sheet1'!$A$1:$K$27</definedName>
    <definedName name="_xlnm.Print_Titles" localSheetId="6">'09月贈書清單'!$1:$1</definedName>
  </definedNames>
  <calcPr fullCalcOnLoad="1"/>
  <pivotCaches>
    <pivotCache cacheId="15" r:id="rId9"/>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airitiBook電子書1062冊(107年獎補助款)
TAO電子書45冊
airitiBook電子書1363冊(105年獎補助款)
美加地區博碩士論文系統
●2003年出版的1萬976冊
●2010年出版的1萬5,252冊
中區技職院校工研院產經中心電子書 60冊 (102年度台灣學術電子資源永續發展計畫)</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5樓：4人閱覽桌29個*4=116</t>
        </r>
      </text>
    </comment>
    <comment ref="J10" authorId="2">
      <text>
        <r>
          <rPr>
            <b/>
            <sz val="9"/>
            <rFont val="Tahoma"/>
            <family val="2"/>
          </rPr>
          <t>user:</t>
        </r>
        <r>
          <rPr>
            <sz val="9"/>
            <rFont val="Tahoma"/>
            <family val="2"/>
          </rPr>
          <t xml:space="preserve">
</t>
        </r>
        <r>
          <rPr>
            <sz val="9"/>
            <rFont val="細明體"/>
            <family val="3"/>
          </rPr>
          <t>增加 大紀元時報</t>
        </r>
      </text>
    </comment>
  </commentList>
</comments>
</file>

<file path=xl/comments3.xml><?xml version="1.0" encoding="utf-8"?>
<comments xmlns="http://schemas.openxmlformats.org/spreadsheetml/2006/main">
  <authors>
    <author>user</author>
  </authors>
  <commentList>
    <comment ref="I4"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sharedStrings.xml><?xml version="1.0" encoding="utf-8"?>
<sst xmlns="http://schemas.openxmlformats.org/spreadsheetml/2006/main" count="1551" uniqueCount="712">
  <si>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</si>
  <si>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</si>
  <si>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</si>
  <si>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</si>
  <si>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</si>
  <si>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</si>
  <si>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</si>
  <si>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</si>
  <si>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</si>
  <si>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</si>
  <si>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</si>
  <si>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</si>
  <si>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</si>
  <si>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</si>
  <si>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</si>
  <si>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</si>
  <si>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</si>
  <si>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</si>
  <si>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</si>
  <si>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</si>
  <si>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</si>
  <si>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</si>
  <si>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動腦知識庫</t>
  </si>
  <si>
    <t>4、入館人數</t>
  </si>
  <si>
    <t>Airiti Library
華藝線上圖書館</t>
  </si>
  <si>
    <t>數位化論文典藏聯盟</t>
  </si>
  <si>
    <t>AiritiBook</t>
  </si>
  <si>
    <t>ProQuest RL</t>
  </si>
  <si>
    <t>全民英語通</t>
  </si>
  <si>
    <t>5、館際合作(貸入/貸出)</t>
  </si>
  <si>
    <t>組長：</t>
  </si>
  <si>
    <t>CJTD學術期刊全文資料庫</t>
  </si>
  <si>
    <t>製表：</t>
  </si>
  <si>
    <t>校外單位</t>
  </si>
  <si>
    <t>udn電子書</t>
  </si>
  <si>
    <t>圖資長：</t>
  </si>
  <si>
    <t>訂購資料庫使用統計</t>
  </si>
  <si>
    <t>數量</t>
  </si>
  <si>
    <t>總計</t>
  </si>
  <si>
    <t>主任秘書：</t>
  </si>
  <si>
    <t>副校長：</t>
  </si>
  <si>
    <t>校長：</t>
  </si>
  <si>
    <t>教職員</t>
  </si>
  <si>
    <r>
      <t>1</t>
    </r>
    <r>
      <rPr>
        <sz val="12"/>
        <rFont val="新細明體"/>
        <family val="1"/>
      </rPr>
      <t>、圖書閱覽座位</t>
    </r>
  </si>
  <si>
    <r>
      <t>2</t>
    </r>
    <r>
      <rPr>
        <sz val="12"/>
        <rFont val="新細明體"/>
        <family val="1"/>
      </rPr>
      <t>、借書人次</t>
    </r>
  </si>
  <si>
    <r>
      <t>3</t>
    </r>
    <r>
      <rPr>
        <sz val="12"/>
        <rFont val="新細明體"/>
        <family val="1"/>
      </rPr>
      <t>、圖書借閱冊數</t>
    </r>
  </si>
  <si>
    <r>
      <t>史地類</t>
    </r>
    <r>
      <rPr>
        <sz val="12"/>
        <rFont val="Times New Roman"/>
        <family val="1"/>
      </rPr>
      <t>(</t>
    </r>
    <r>
      <rPr>
        <sz val="12"/>
        <rFont val="新細明體"/>
        <family val="1"/>
      </rPr>
      <t>本國</t>
    </r>
    <r>
      <rPr>
        <sz val="12"/>
        <rFont val="Times New Roman"/>
        <family val="1"/>
      </rPr>
      <t>)</t>
    </r>
  </si>
  <si>
    <r>
      <t>史地類</t>
    </r>
    <r>
      <rPr>
        <sz val="12"/>
        <rFont val="Times New Roman"/>
        <family val="1"/>
      </rPr>
      <t>(</t>
    </r>
    <r>
      <rPr>
        <sz val="12"/>
        <rFont val="新細明體"/>
        <family val="1"/>
      </rPr>
      <t>外國</t>
    </r>
    <r>
      <rPr>
        <sz val="12"/>
        <rFont val="Times New Roman"/>
        <family val="1"/>
      </rPr>
      <t>)</t>
    </r>
  </si>
  <si>
    <t>中文</t>
  </si>
  <si>
    <t>贈</t>
  </si>
  <si>
    <t>捐贈者(個人)</t>
  </si>
  <si>
    <t>身分別</t>
  </si>
  <si>
    <t>(空白)</t>
  </si>
  <si>
    <t>校外單位 合計</t>
  </si>
  <si>
    <t>教職員 合計</t>
  </si>
  <si>
    <t>合計</t>
  </si>
  <si>
    <t>加總 - 數量</t>
  </si>
  <si>
    <t>計數 - 資料庫/電子書平台名稱</t>
  </si>
  <si>
    <t>欄標籤</t>
  </si>
  <si>
    <t>列標籤</t>
  </si>
  <si>
    <t>訂</t>
  </si>
  <si>
    <t>西文</t>
  </si>
  <si>
    <r>
      <t>一、中文圖書</t>
    </r>
    <r>
      <rPr>
        <sz val="12"/>
        <rFont val="Times New Roman"/>
        <family val="1"/>
      </rPr>
      <t xml:space="preserve">  </t>
    </r>
  </si>
  <si>
    <r>
      <t>三、視聽資料</t>
    </r>
    <r>
      <rPr>
        <sz val="12"/>
        <rFont val="Times New Roman"/>
        <family val="1"/>
      </rPr>
      <t>(</t>
    </r>
    <r>
      <rPr>
        <sz val="12"/>
        <rFont val="新細明體"/>
        <family val="1"/>
      </rPr>
      <t>件</t>
    </r>
    <r>
      <rPr>
        <sz val="12"/>
        <rFont val="Times New Roman"/>
        <family val="1"/>
      </rPr>
      <t>)</t>
    </r>
  </si>
  <si>
    <r>
      <t>四、地圖</t>
    </r>
    <r>
      <rPr>
        <sz val="12"/>
        <rFont val="Times New Roman"/>
        <family val="1"/>
      </rPr>
      <t>(</t>
    </r>
    <r>
      <rPr>
        <sz val="12"/>
        <rFont val="新細明體"/>
        <family val="1"/>
      </rPr>
      <t>幅</t>
    </r>
    <r>
      <rPr>
        <sz val="12"/>
        <rFont val="Times New Roman"/>
        <family val="1"/>
      </rPr>
      <t>)</t>
    </r>
  </si>
  <si>
    <r>
      <t>1</t>
    </r>
    <r>
      <rPr>
        <sz val="12"/>
        <rFont val="新細明體"/>
        <family val="1"/>
      </rPr>
      <t>、報紙</t>
    </r>
  </si>
  <si>
    <r>
      <t>2</t>
    </r>
    <r>
      <rPr>
        <sz val="12"/>
        <rFont val="新細明體"/>
        <family val="1"/>
      </rPr>
      <t>、紙本期刊</t>
    </r>
  </si>
  <si>
    <r>
      <t>中文</t>
    </r>
    <r>
      <rPr>
        <sz val="12"/>
        <rFont val="Times New Roman"/>
        <family val="1"/>
      </rPr>
      <t>(</t>
    </r>
    <r>
      <rPr>
        <sz val="12"/>
        <rFont val="新細明體"/>
        <family val="1"/>
      </rPr>
      <t>種</t>
    </r>
    <r>
      <rPr>
        <sz val="12"/>
        <rFont val="Times New Roman"/>
        <family val="1"/>
      </rPr>
      <t>)</t>
    </r>
  </si>
  <si>
    <r>
      <t>西文</t>
    </r>
    <r>
      <rPr>
        <sz val="12"/>
        <rFont val="Times New Roman"/>
        <family val="1"/>
      </rPr>
      <t>(</t>
    </r>
    <r>
      <rPr>
        <sz val="12"/>
        <rFont val="新細明體"/>
        <family val="1"/>
      </rPr>
      <t>種</t>
    </r>
    <r>
      <rPr>
        <sz val="12"/>
        <rFont val="Times New Roman"/>
        <family val="1"/>
      </rPr>
      <t>)</t>
    </r>
  </si>
  <si>
    <t>校外人員</t>
  </si>
  <si>
    <t>校外人員 合計</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</si>
  <si>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</si>
  <si>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http://huso.stpi.narl.org.tw/husoc/husokm?!!FUNC270</t>
  </si>
  <si>
    <t>餐飲文化暨管理資料庫</t>
  </si>
  <si>
    <t>序號</t>
  </si>
  <si>
    <t>0</t>
  </si>
  <si>
    <r>
      <t>(訂購12+50免費)線上資料庫</t>
    </r>
    <r>
      <rPr>
        <sz val="12"/>
        <rFont val="Times New Roman"/>
        <family val="1"/>
      </rPr>
      <t>(</t>
    </r>
    <r>
      <rPr>
        <sz val="12"/>
        <rFont val="新細明體"/>
        <family val="1"/>
      </rPr>
      <t>種</t>
    </r>
    <r>
      <rPr>
        <sz val="12"/>
        <rFont val="Times New Roman"/>
        <family val="1"/>
      </rPr>
      <t>)</t>
    </r>
  </si>
  <si>
    <t>增減冊數</t>
  </si>
  <si>
    <t>增減數量</t>
  </si>
  <si>
    <t>陳益興</t>
  </si>
  <si>
    <t>愛書人</t>
  </si>
  <si>
    <r>
      <rPr>
        <sz val="12"/>
        <rFont val="新細明體"/>
        <family val="1"/>
      </rPr>
      <t>期刊</t>
    </r>
  </si>
  <si>
    <r>
      <rPr>
        <sz val="12"/>
        <rFont val="新細明體"/>
        <family val="1"/>
      </rPr>
      <t>校外單位</t>
    </r>
  </si>
  <si>
    <r>
      <rPr>
        <sz val="12"/>
        <rFont val="新細明體"/>
        <family val="1"/>
      </rPr>
      <t>書籍</t>
    </r>
  </si>
  <si>
    <r>
      <rPr>
        <sz val="12"/>
        <rFont val="新細明體"/>
        <family val="1"/>
      </rPr>
      <t>今日合庫</t>
    </r>
  </si>
  <si>
    <r>
      <rPr>
        <sz val="12"/>
        <rFont val="新細明體"/>
        <family val="1"/>
      </rPr>
      <t>愛書人</t>
    </r>
  </si>
  <si>
    <r>
      <rPr>
        <sz val="12"/>
        <rFont val="新細明體"/>
        <family val="1"/>
      </rPr>
      <t>佛光山佛陀紀念館</t>
    </r>
  </si>
  <si>
    <r>
      <rPr>
        <sz val="12"/>
        <rFont val="新細明體"/>
        <family val="1"/>
      </rPr>
      <t>喬達摩</t>
    </r>
  </si>
  <si>
    <r>
      <rPr>
        <sz val="12"/>
        <rFont val="新細明體"/>
        <family val="1"/>
      </rPr>
      <t>淡江大學</t>
    </r>
  </si>
  <si>
    <r>
      <rPr>
        <sz val="12"/>
        <rFont val="新細明體"/>
        <family val="1"/>
      </rPr>
      <t>中央銀行</t>
    </r>
  </si>
  <si>
    <r>
      <rPr>
        <sz val="12"/>
        <rFont val="新細明體"/>
        <family val="1"/>
      </rPr>
      <t>金融業務參考資料</t>
    </r>
  </si>
  <si>
    <r>
      <rPr>
        <sz val="12"/>
        <rFont val="新細明體"/>
        <family val="1"/>
      </rPr>
      <t>中華攝影</t>
    </r>
  </si>
  <si>
    <r>
      <rPr>
        <sz val="12"/>
        <rFont val="新細明體"/>
        <family val="1"/>
      </rPr>
      <t>司法院</t>
    </r>
  </si>
  <si>
    <r>
      <rPr>
        <sz val="12"/>
        <rFont val="新細明體"/>
        <family val="1"/>
      </rPr>
      <t>司法周刊</t>
    </r>
  </si>
  <si>
    <r>
      <rPr>
        <sz val="12"/>
        <rFont val="新細明體"/>
        <family val="1"/>
      </rPr>
      <t>震旦月刊</t>
    </r>
  </si>
  <si>
    <r>
      <rPr>
        <sz val="12"/>
        <rFont val="新細明體"/>
        <family val="1"/>
      </rPr>
      <t>勞動部勞動力發展署</t>
    </r>
  </si>
  <si>
    <r>
      <rPr>
        <sz val="12"/>
        <rFont val="新細明體"/>
        <family val="1"/>
      </rPr>
      <t>就業好伙伴</t>
    </r>
  </si>
  <si>
    <r>
      <rPr>
        <sz val="12"/>
        <rFont val="新細明體"/>
        <family val="1"/>
      </rPr>
      <t>科博館訊</t>
    </r>
  </si>
  <si>
    <r>
      <rPr>
        <sz val="12"/>
        <rFont val="新細明體"/>
        <family val="1"/>
      </rPr>
      <t>土木技師公會</t>
    </r>
  </si>
  <si>
    <r>
      <rPr>
        <sz val="12"/>
        <rFont val="新細明體"/>
        <family val="1"/>
      </rPr>
      <t>技師報</t>
    </r>
  </si>
  <si>
    <r>
      <rPr>
        <sz val="12"/>
        <rFont val="新細明體"/>
        <family val="1"/>
      </rPr>
      <t>校外人員</t>
    </r>
  </si>
  <si>
    <r>
      <rPr>
        <sz val="12"/>
        <rFont val="新細明體"/>
        <family val="1"/>
      </rPr>
      <t>兩岸犇報</t>
    </r>
  </si>
  <si>
    <r>
      <rPr>
        <sz val="12"/>
        <rFont val="新細明體"/>
        <family val="1"/>
      </rPr>
      <t>衛生福利部</t>
    </r>
  </si>
  <si>
    <r>
      <rPr>
        <sz val="12"/>
        <rFont val="新細明體"/>
        <family val="1"/>
      </rPr>
      <t>陳益興</t>
    </r>
  </si>
  <si>
    <r>
      <rPr>
        <sz val="12"/>
        <rFont val="新細明體"/>
        <family val="1"/>
      </rPr>
      <t>教職員</t>
    </r>
  </si>
  <si>
    <r>
      <rPr>
        <sz val="12"/>
        <rFont val="新細明體"/>
        <family val="1"/>
      </rPr>
      <t>國防部</t>
    </r>
  </si>
  <si>
    <r>
      <rPr>
        <sz val="12"/>
        <rFont val="新細明體"/>
        <family val="1"/>
      </rPr>
      <t>國防譯粹</t>
    </r>
  </si>
  <si>
    <r>
      <rPr>
        <sz val="12"/>
        <rFont val="新細明體"/>
        <family val="1"/>
      </rPr>
      <t>科技部</t>
    </r>
  </si>
  <si>
    <r>
      <rPr>
        <sz val="12"/>
        <rFont val="新細明體"/>
        <family val="1"/>
      </rPr>
      <t>科學發展</t>
    </r>
  </si>
  <si>
    <r>
      <rPr>
        <sz val="12"/>
        <rFont val="新細明體"/>
        <family val="1"/>
      </rPr>
      <t>聖靈月刊雜誌社</t>
    </r>
  </si>
  <si>
    <r>
      <rPr>
        <sz val="12"/>
        <rFont val="新細明體"/>
        <family val="1"/>
      </rPr>
      <t>聖靈</t>
    </r>
  </si>
  <si>
    <r>
      <rPr>
        <sz val="12"/>
        <rFont val="新細明體"/>
        <family val="1"/>
      </rPr>
      <t>彰化基督教醫院</t>
    </r>
  </si>
  <si>
    <r>
      <rPr>
        <sz val="12"/>
        <rFont val="新細明體"/>
        <family val="1"/>
      </rPr>
      <t>彰基院訊</t>
    </r>
  </si>
  <si>
    <r>
      <rPr>
        <sz val="12"/>
        <rFont val="新細明體"/>
        <family val="1"/>
      </rPr>
      <t>多媒體</t>
    </r>
  </si>
  <si>
    <r>
      <rPr>
        <sz val="12"/>
        <rFont val="新細明體"/>
        <family val="1"/>
      </rPr>
      <t>台糖</t>
    </r>
  </si>
  <si>
    <r>
      <rPr>
        <sz val="12"/>
        <rFont val="新細明體"/>
        <family val="1"/>
      </rPr>
      <t>台糖通訊</t>
    </r>
  </si>
  <si>
    <r>
      <rPr>
        <sz val="12"/>
        <rFont val="新細明體"/>
        <family val="1"/>
      </rPr>
      <t>中華民國的空軍</t>
    </r>
  </si>
  <si>
    <r>
      <rPr>
        <sz val="12"/>
        <rFont val="新細明體"/>
        <family val="1"/>
      </rPr>
      <t>財團法人海峽交流基金會</t>
    </r>
  </si>
  <si>
    <r>
      <rPr>
        <sz val="12"/>
        <rFont val="新細明體"/>
        <family val="1"/>
      </rPr>
      <t>兩岸經貿</t>
    </r>
  </si>
  <si>
    <r>
      <rPr>
        <sz val="12"/>
        <rFont val="新細明體"/>
        <family val="1"/>
      </rPr>
      <t>流浪動物之家</t>
    </r>
  </si>
  <si>
    <r>
      <rPr>
        <sz val="12"/>
        <rFont val="新細明體"/>
        <family val="1"/>
      </rPr>
      <t>萬海航運慈善基金會</t>
    </r>
  </si>
  <si>
    <r>
      <rPr>
        <sz val="12"/>
        <rFont val="新細明體"/>
        <family val="1"/>
      </rPr>
      <t>停泊棧</t>
    </r>
  </si>
  <si>
    <r>
      <rPr>
        <sz val="12"/>
        <rFont val="新細明體"/>
        <family val="1"/>
      </rPr>
      <t>藥物食品安全週報</t>
    </r>
  </si>
  <si>
    <r>
      <rPr>
        <sz val="12"/>
        <rFont val="新細明體"/>
        <family val="1"/>
      </rPr>
      <t>宇宙光</t>
    </r>
  </si>
  <si>
    <r>
      <rPr>
        <sz val="12"/>
        <rFont val="新細明體"/>
        <family val="1"/>
      </rPr>
      <t>光譜月刊</t>
    </r>
  </si>
  <si>
    <r>
      <rPr>
        <sz val="12"/>
        <rFont val="新細明體"/>
        <family val="1"/>
      </rPr>
      <t>國家圖書館</t>
    </r>
  </si>
  <si>
    <r>
      <rPr>
        <sz val="12"/>
        <rFont val="新細明體"/>
        <family val="1"/>
      </rPr>
      <t>臺灣期貨交易所</t>
    </r>
  </si>
  <si>
    <r>
      <rPr>
        <sz val="12"/>
        <rFont val="新細明體"/>
        <family val="1"/>
      </rPr>
      <t>國立屏東大學</t>
    </r>
  </si>
  <si>
    <r>
      <rPr>
        <sz val="12"/>
        <rFont val="新細明體"/>
        <family val="1"/>
      </rPr>
      <t>行政院農業委員會漁業署</t>
    </r>
  </si>
  <si>
    <r>
      <rPr>
        <sz val="12"/>
        <rFont val="新細明體"/>
        <family val="1"/>
      </rPr>
      <t>漁業推廣</t>
    </r>
  </si>
  <si>
    <r>
      <rPr>
        <sz val="12"/>
        <rFont val="新細明體"/>
        <family val="1"/>
      </rPr>
      <t>熱血</t>
    </r>
  </si>
  <si>
    <r>
      <rPr>
        <sz val="12"/>
        <rFont val="新細明體"/>
        <family val="1"/>
      </rPr>
      <t>今日郵政</t>
    </r>
  </si>
  <si>
    <r>
      <rPr>
        <sz val="12"/>
        <rFont val="新細明體"/>
        <family val="1"/>
      </rPr>
      <t>台灣電力公司</t>
    </r>
  </si>
  <si>
    <r>
      <rPr>
        <sz val="12"/>
        <rFont val="新細明體"/>
        <family val="1"/>
      </rPr>
      <t>台電月刊</t>
    </r>
  </si>
  <si>
    <r>
      <rPr>
        <sz val="12"/>
        <rFont val="新細明體"/>
        <family val="1"/>
      </rPr>
      <t>行政院農業委員會</t>
    </r>
  </si>
  <si>
    <r>
      <rPr>
        <sz val="12"/>
        <rFont val="新細明體"/>
        <family val="1"/>
      </rPr>
      <t>農政與農情</t>
    </r>
  </si>
  <si>
    <r>
      <rPr>
        <sz val="12"/>
        <rFont val="新細明體"/>
        <family val="1"/>
      </rPr>
      <t>中華民國大專院校體育總會</t>
    </r>
  </si>
  <si>
    <r>
      <rPr>
        <sz val="12"/>
        <rFont val="新細明體"/>
        <family val="1"/>
      </rPr>
      <t>大專運動報</t>
    </r>
  </si>
  <si>
    <r>
      <rPr>
        <b/>
        <sz val="12"/>
        <rFont val="新細明體"/>
        <family val="1"/>
      </rPr>
      <t>文件類型</t>
    </r>
  </si>
  <si>
    <r>
      <rPr>
        <b/>
        <sz val="12"/>
        <rFont val="新細明體"/>
        <family val="1"/>
      </rPr>
      <t>來文單位名稱</t>
    </r>
  </si>
  <si>
    <r>
      <rPr>
        <b/>
        <sz val="12"/>
        <rFont val="新細明體"/>
        <family val="1"/>
      </rPr>
      <t>捐贈者</t>
    </r>
    <r>
      <rPr>
        <b/>
        <sz val="12"/>
        <rFont val="Times New Roman"/>
        <family val="1"/>
      </rPr>
      <t>(</t>
    </r>
    <r>
      <rPr>
        <b/>
        <sz val="12"/>
        <rFont val="新細明體"/>
        <family val="1"/>
      </rPr>
      <t>個人</t>
    </r>
    <r>
      <rPr>
        <b/>
        <sz val="12"/>
        <rFont val="Times New Roman"/>
        <family val="1"/>
      </rPr>
      <t>)</t>
    </r>
  </si>
  <si>
    <r>
      <rPr>
        <b/>
        <sz val="12"/>
        <rFont val="新細明體"/>
        <family val="1"/>
      </rPr>
      <t>身分別</t>
    </r>
  </si>
  <si>
    <r>
      <rPr>
        <b/>
        <sz val="12"/>
        <rFont val="新細明體"/>
        <family val="1"/>
      </rPr>
      <t>文件名稱</t>
    </r>
  </si>
  <si>
    <r>
      <rPr>
        <b/>
        <sz val="12"/>
        <rFont val="新細明體"/>
        <family val="1"/>
      </rPr>
      <t>數量</t>
    </r>
  </si>
  <si>
    <r>
      <t>(</t>
    </r>
    <r>
      <rPr>
        <sz val="12"/>
        <rFont val="細明體"/>
        <family val="3"/>
      </rPr>
      <t>訂刊</t>
    </r>
    <r>
      <rPr>
        <sz val="12"/>
        <rFont val="Times New Roman"/>
        <family val="1"/>
      </rPr>
      <t>70+</t>
    </r>
    <r>
      <rPr>
        <sz val="12"/>
        <rFont val="細明體"/>
        <family val="3"/>
      </rPr>
      <t>贈刊</t>
    </r>
    <r>
      <rPr>
        <sz val="12"/>
        <rFont val="Times New Roman"/>
        <family val="1"/>
      </rPr>
      <t>9)</t>
    </r>
    <r>
      <rPr>
        <sz val="12"/>
        <rFont val="細明體"/>
        <family val="3"/>
      </rPr>
      <t>西文</t>
    </r>
    <r>
      <rPr>
        <sz val="12"/>
        <rFont val="Times New Roman"/>
        <family val="1"/>
      </rPr>
      <t>(</t>
    </r>
    <r>
      <rPr>
        <sz val="12"/>
        <rFont val="細明體"/>
        <family val="3"/>
      </rPr>
      <t>種</t>
    </r>
    <r>
      <rPr>
        <sz val="12"/>
        <rFont val="Times New Roman"/>
        <family val="1"/>
      </rPr>
      <t>)</t>
    </r>
  </si>
  <si>
    <r>
      <rPr>
        <sz val="12"/>
        <rFont val="新細明體"/>
        <family val="1"/>
      </rPr>
      <t>祖國文摘雜誌社</t>
    </r>
  </si>
  <si>
    <r>
      <rPr>
        <sz val="12"/>
        <rFont val="新細明體"/>
        <family val="1"/>
      </rPr>
      <t>人生雜誌社</t>
    </r>
  </si>
  <si>
    <r>
      <rPr>
        <sz val="12"/>
        <rFont val="新細明體"/>
        <family val="1"/>
      </rPr>
      <t>人生雜誌</t>
    </r>
  </si>
  <si>
    <r>
      <rPr>
        <sz val="12"/>
        <rFont val="新細明體"/>
        <family val="1"/>
      </rPr>
      <t>國立自然科學博物館</t>
    </r>
  </si>
  <si>
    <r>
      <rPr>
        <sz val="12"/>
        <rFont val="新細明體"/>
        <family val="1"/>
      </rPr>
      <t>中華民國工業安全衛生協會</t>
    </r>
  </si>
  <si>
    <r>
      <rPr>
        <sz val="12"/>
        <rFont val="新細明體"/>
        <family val="1"/>
      </rPr>
      <t>工業安全衛生</t>
    </r>
  </si>
  <si>
    <r>
      <rPr>
        <sz val="12"/>
        <rFont val="新細明體"/>
        <family val="1"/>
      </rPr>
      <t>台灣消費者保護協會</t>
    </r>
  </si>
  <si>
    <r>
      <rPr>
        <sz val="12"/>
        <rFont val="新細明體"/>
        <family val="1"/>
      </rPr>
      <t>消保雙月刊</t>
    </r>
  </si>
  <si>
    <r>
      <t>RMi</t>
    </r>
    <r>
      <rPr>
        <sz val="12"/>
        <rFont val="新細明體"/>
        <family val="1"/>
      </rPr>
      <t>現代保險健康理財</t>
    </r>
  </si>
  <si>
    <r>
      <rPr>
        <sz val="12"/>
        <rFont val="新細明體"/>
        <family val="1"/>
      </rPr>
      <t>國際扶輪</t>
    </r>
    <r>
      <rPr>
        <sz val="12"/>
        <rFont val="Times New Roman"/>
        <family val="1"/>
      </rPr>
      <t>3461</t>
    </r>
    <r>
      <rPr>
        <sz val="12"/>
        <rFont val="新細明體"/>
        <family val="1"/>
      </rPr>
      <t>地區</t>
    </r>
  </si>
  <si>
    <r>
      <rPr>
        <sz val="12"/>
        <rFont val="新細明體"/>
        <family val="1"/>
      </rPr>
      <t>總監月刊</t>
    </r>
  </si>
  <si>
    <r>
      <rPr>
        <sz val="12"/>
        <rFont val="新細明體"/>
        <family val="1"/>
      </rPr>
      <t>淡江時報</t>
    </r>
  </si>
  <si>
    <r>
      <rPr>
        <sz val="12"/>
        <rFont val="新細明體"/>
        <family val="1"/>
      </rPr>
      <t>中華民國的空軍出版社</t>
    </r>
  </si>
  <si>
    <r>
      <rPr>
        <sz val="12"/>
        <rFont val="新細明體"/>
        <family val="1"/>
      </rPr>
      <t>輔仁大學</t>
    </r>
  </si>
  <si>
    <r>
      <rPr>
        <sz val="12"/>
        <rFont val="新細明體"/>
        <family val="1"/>
      </rPr>
      <t>中華捐血運動協會</t>
    </r>
  </si>
  <si>
    <r>
      <rPr>
        <sz val="12"/>
        <rFont val="新細明體"/>
        <family val="1"/>
      </rPr>
      <t>國立屏東大學校訊</t>
    </r>
  </si>
  <si>
    <r>
      <rPr>
        <sz val="12"/>
        <rFont val="新細明體"/>
        <family val="1"/>
      </rPr>
      <t>國家圖書館館訊</t>
    </r>
  </si>
  <si>
    <t>一○七學年度環球科技大學圖書館館藏變動統計表</t>
  </si>
  <si>
    <t>5／4</t>
  </si>
  <si>
    <t>資料庫/電子書平台名稱</t>
  </si>
  <si>
    <t>National Central Library</t>
  </si>
  <si>
    <t>曾雅秀</t>
  </si>
  <si>
    <t>校內單位</t>
  </si>
  <si>
    <t>何佳駿</t>
  </si>
  <si>
    <t>林惠玉</t>
  </si>
  <si>
    <t>sue and june</t>
  </si>
  <si>
    <t>呂瓊瑜</t>
  </si>
  <si>
    <t>focus on granmmar</t>
  </si>
  <si>
    <r>
      <rPr>
        <sz val="12"/>
        <rFont val="新細明體"/>
        <family val="1"/>
      </rPr>
      <t>日本語日本文學</t>
    </r>
  </si>
  <si>
    <r>
      <rPr>
        <sz val="12"/>
        <rFont val="新細明體"/>
        <family val="1"/>
      </rPr>
      <t>台灣師範大學</t>
    </r>
  </si>
  <si>
    <r>
      <rPr>
        <sz val="12"/>
        <rFont val="新細明體"/>
        <family val="1"/>
      </rPr>
      <t>國立臺灣師範大學圖書館年報</t>
    </r>
    <r>
      <rPr>
        <sz val="12"/>
        <rFont val="Times New Roman"/>
        <family val="1"/>
      </rPr>
      <t xml:space="preserve"> 2017</t>
    </r>
  </si>
  <si>
    <r>
      <rPr>
        <sz val="12"/>
        <rFont val="新細明體"/>
        <family val="1"/>
      </rPr>
      <t>台灣學誌</t>
    </r>
  </si>
  <si>
    <r>
      <rPr>
        <sz val="12"/>
        <rFont val="新細明體"/>
        <family val="1"/>
      </rPr>
      <t>中央警察大學</t>
    </r>
  </si>
  <si>
    <r>
      <rPr>
        <sz val="12"/>
        <rFont val="新細明體"/>
        <family val="1"/>
      </rPr>
      <t>警學叢刊</t>
    </r>
  </si>
  <si>
    <r>
      <rPr>
        <sz val="12"/>
        <rFont val="新細明體"/>
        <family val="1"/>
      </rPr>
      <t>台電核能</t>
    </r>
  </si>
  <si>
    <r>
      <rPr>
        <sz val="12"/>
        <rFont val="新細明體"/>
        <family val="1"/>
      </rPr>
      <t>多維傳媒股份有限公司</t>
    </r>
  </si>
  <si>
    <r>
      <rPr>
        <sz val="12"/>
        <rFont val="新細明體"/>
        <family val="1"/>
      </rPr>
      <t>多維</t>
    </r>
    <r>
      <rPr>
        <sz val="12"/>
        <rFont val="Times New Roman"/>
        <family val="1"/>
      </rPr>
      <t>TW</t>
    </r>
  </si>
  <si>
    <r>
      <rPr>
        <sz val="12"/>
        <rFont val="新細明體"/>
        <family val="1"/>
      </rPr>
      <t>農委會</t>
    </r>
  </si>
  <si>
    <r>
      <rPr>
        <sz val="12"/>
        <rFont val="新細明體"/>
        <family val="1"/>
      </rPr>
      <t>種苗科技專訊</t>
    </r>
  </si>
  <si>
    <r>
      <rPr>
        <sz val="12"/>
        <rFont val="新細明體"/>
        <family val="1"/>
      </rPr>
      <t>彰化商業銀行</t>
    </r>
  </si>
  <si>
    <r>
      <rPr>
        <sz val="12"/>
        <rFont val="新細明體"/>
        <family val="1"/>
      </rPr>
      <t>彰銀資料</t>
    </r>
  </si>
  <si>
    <r>
      <rPr>
        <sz val="12"/>
        <rFont val="新細明體"/>
        <family val="1"/>
      </rPr>
      <t>高雄市政府勞工局</t>
    </r>
  </si>
  <si>
    <r>
      <rPr>
        <sz val="12"/>
        <rFont val="新細明體"/>
        <family val="1"/>
      </rPr>
      <t>高雄市勞工局勞工雙月刊</t>
    </r>
  </si>
  <si>
    <r>
      <rPr>
        <sz val="12"/>
        <rFont val="新細明體"/>
        <family val="1"/>
      </rPr>
      <t>台灣新社會智庫</t>
    </r>
  </si>
  <si>
    <r>
      <rPr>
        <sz val="12"/>
        <rFont val="新細明體"/>
        <family val="1"/>
      </rPr>
      <t>新社會</t>
    </r>
  </si>
  <si>
    <r>
      <rPr>
        <sz val="12"/>
        <rFont val="新細明體"/>
        <family val="1"/>
      </rPr>
      <t>印尼僑聲雜誌社</t>
    </r>
  </si>
  <si>
    <r>
      <rPr>
        <sz val="12"/>
        <rFont val="新細明體"/>
        <family val="1"/>
      </rPr>
      <t>印尼僑聲</t>
    </r>
  </si>
  <si>
    <r>
      <rPr>
        <sz val="12"/>
        <rFont val="新細明體"/>
        <family val="1"/>
      </rPr>
      <t>內政部營建署</t>
    </r>
  </si>
  <si>
    <r>
      <rPr>
        <sz val="12"/>
        <rFont val="新細明體"/>
        <family val="1"/>
      </rPr>
      <t>國家公園</t>
    </r>
  </si>
  <si>
    <r>
      <rPr>
        <sz val="12"/>
        <rFont val="新細明體"/>
        <family val="1"/>
      </rPr>
      <t>中華民國書法教育學會</t>
    </r>
  </si>
  <si>
    <r>
      <rPr>
        <sz val="12"/>
        <rFont val="新細明體"/>
        <family val="1"/>
      </rPr>
      <t>書法教育</t>
    </r>
  </si>
  <si>
    <r>
      <rPr>
        <sz val="12"/>
        <rFont val="新細明體"/>
        <family val="1"/>
      </rPr>
      <t>南濤雜誌社</t>
    </r>
  </si>
  <si>
    <r>
      <rPr>
        <sz val="12"/>
        <rFont val="新細明體"/>
        <family val="1"/>
      </rPr>
      <t>南濤科學美育季刊</t>
    </r>
  </si>
  <si>
    <r>
      <rPr>
        <sz val="12"/>
        <rFont val="新細明體"/>
        <family val="1"/>
      </rPr>
      <t>交通部觀光局日月潭國家風景區管理處</t>
    </r>
  </si>
  <si>
    <r>
      <rPr>
        <sz val="12"/>
        <rFont val="新細明體"/>
        <family val="1"/>
      </rPr>
      <t>日月潭</t>
    </r>
  </si>
  <si>
    <r>
      <rPr>
        <sz val="12"/>
        <rFont val="新細明體"/>
        <family val="1"/>
      </rPr>
      <t>高雄東照山關帝廟</t>
    </r>
  </si>
  <si>
    <r>
      <rPr>
        <sz val="12"/>
        <rFont val="新細明體"/>
        <family val="1"/>
      </rPr>
      <t>東照山雜誌</t>
    </r>
  </si>
  <si>
    <r>
      <rPr>
        <sz val="12"/>
        <rFont val="新細明體"/>
        <family val="1"/>
      </rPr>
      <t>任林教育基金會</t>
    </r>
  </si>
  <si>
    <r>
      <rPr>
        <sz val="12"/>
        <rFont val="新細明體"/>
        <family val="1"/>
      </rPr>
      <t>幸福觀點</t>
    </r>
  </si>
  <si>
    <r>
      <rPr>
        <sz val="12"/>
        <rFont val="新細明體"/>
        <family val="1"/>
      </rPr>
      <t>禪天下出版有限公司</t>
    </r>
  </si>
  <si>
    <r>
      <rPr>
        <sz val="12"/>
        <rFont val="新細明體"/>
        <family val="1"/>
      </rPr>
      <t>禪天下</t>
    </r>
  </si>
  <si>
    <r>
      <rPr>
        <sz val="12"/>
        <rFont val="新細明體"/>
        <family val="1"/>
      </rPr>
      <t>集合出版社</t>
    </r>
  </si>
  <si>
    <r>
      <rPr>
        <sz val="12"/>
        <rFont val="新細明體"/>
        <family val="1"/>
      </rPr>
      <t>深呼吸</t>
    </r>
  </si>
  <si>
    <r>
      <rPr>
        <sz val="12"/>
        <rFont val="新細明體"/>
        <family val="1"/>
      </rPr>
      <t>實踐大學</t>
    </r>
  </si>
  <si>
    <r>
      <rPr>
        <sz val="12"/>
        <rFont val="新細明體"/>
        <family val="1"/>
      </rPr>
      <t>民生論叢</t>
    </r>
  </si>
  <si>
    <r>
      <rPr>
        <sz val="12"/>
        <rFont val="新細明體"/>
        <family val="1"/>
      </rPr>
      <t>我的</t>
    </r>
    <r>
      <rPr>
        <sz val="12"/>
        <rFont val="Times New Roman"/>
        <family val="1"/>
      </rPr>
      <t>bbs</t>
    </r>
    <r>
      <rPr>
        <sz val="12"/>
        <rFont val="新細明體"/>
        <family val="1"/>
      </rPr>
      <t>壞情人</t>
    </r>
  </si>
  <si>
    <r>
      <rPr>
        <sz val="12"/>
        <rFont val="新細明體"/>
        <family val="1"/>
      </rPr>
      <t>愛的未定名</t>
    </r>
  </si>
  <si>
    <r>
      <rPr>
        <sz val="12"/>
        <rFont val="新細明體"/>
        <family val="1"/>
      </rPr>
      <t>妳從六月握住我的手</t>
    </r>
  </si>
  <si>
    <r>
      <rPr>
        <sz val="12"/>
        <rFont val="新細明體"/>
        <family val="1"/>
      </rPr>
      <t>瞹味</t>
    </r>
  </si>
  <si>
    <r>
      <rPr>
        <sz val="12"/>
        <rFont val="新細明體"/>
        <family val="1"/>
      </rPr>
      <t>蝶戀花</t>
    </r>
  </si>
  <si>
    <r>
      <rPr>
        <sz val="12"/>
        <rFont val="新細明體"/>
        <family val="1"/>
      </rPr>
      <t>美少女之戀</t>
    </r>
  </si>
  <si>
    <r>
      <rPr>
        <sz val="12"/>
        <rFont val="新細明體"/>
        <family val="1"/>
      </rPr>
      <t>喬伊的虹色范特西</t>
    </r>
  </si>
  <si>
    <r>
      <rPr>
        <sz val="12"/>
        <rFont val="新細明體"/>
        <family val="1"/>
      </rPr>
      <t>魁北克斷翅的鳥</t>
    </r>
  </si>
  <si>
    <r>
      <rPr>
        <sz val="12"/>
        <rFont val="新細明體"/>
        <family val="1"/>
      </rPr>
      <t>樹纏藤</t>
    </r>
  </si>
  <si>
    <r>
      <t>AK</t>
    </r>
    <r>
      <rPr>
        <sz val="12"/>
        <rFont val="新細明體"/>
        <family val="1"/>
      </rPr>
      <t>與大頭文</t>
    </r>
  </si>
  <si>
    <r>
      <rPr>
        <sz val="12"/>
        <rFont val="新細明體"/>
        <family val="1"/>
      </rPr>
      <t>我的好友異性戀</t>
    </r>
  </si>
  <si>
    <r>
      <rPr>
        <sz val="12"/>
        <rFont val="新細明體"/>
        <family val="1"/>
      </rPr>
      <t>花樣年華</t>
    </r>
  </si>
  <si>
    <r>
      <rPr>
        <sz val="12"/>
        <rFont val="新細明體"/>
        <family val="1"/>
      </rPr>
      <t>風中信</t>
    </r>
  </si>
  <si>
    <r>
      <rPr>
        <sz val="12"/>
        <rFont val="新細明體"/>
        <family val="1"/>
      </rPr>
      <t>純</t>
    </r>
  </si>
  <si>
    <r>
      <rPr>
        <sz val="12"/>
        <rFont val="新細明體"/>
        <family val="1"/>
      </rPr>
      <t>曾雅秀</t>
    </r>
  </si>
  <si>
    <r>
      <rPr>
        <sz val="12"/>
        <rFont val="新細明體"/>
        <family val="1"/>
      </rPr>
      <t>中小企業經營策略管理碩士班</t>
    </r>
  </si>
  <si>
    <r>
      <rPr>
        <sz val="12"/>
        <rFont val="新細明體"/>
        <family val="1"/>
      </rPr>
      <t>校內單位</t>
    </r>
  </si>
  <si>
    <r>
      <rPr>
        <sz val="12"/>
        <rFont val="新細明體"/>
        <family val="1"/>
      </rPr>
      <t>新新聞</t>
    </r>
  </si>
  <si>
    <r>
      <rPr>
        <sz val="12"/>
        <rFont val="新細明體"/>
        <family val="1"/>
      </rPr>
      <t>台灣史問與答</t>
    </r>
  </si>
  <si>
    <r>
      <rPr>
        <sz val="12"/>
        <rFont val="新細明體"/>
        <family val="1"/>
      </rPr>
      <t>國立台灣工藝研究發展中心</t>
    </r>
  </si>
  <si>
    <r>
      <rPr>
        <sz val="12"/>
        <rFont val="新細明體"/>
        <family val="1"/>
      </rPr>
      <t>台灣工藝</t>
    </r>
  </si>
  <si>
    <r>
      <rPr>
        <sz val="12"/>
        <rFont val="新細明體"/>
        <family val="1"/>
      </rPr>
      <t>鳳祥鎖舖</t>
    </r>
  </si>
  <si>
    <r>
      <rPr>
        <sz val="12"/>
        <rFont val="新細明體"/>
        <family val="1"/>
      </rPr>
      <t>水印月</t>
    </r>
  </si>
  <si>
    <r>
      <rPr>
        <sz val="12"/>
        <rFont val="新細明體"/>
        <family val="1"/>
      </rPr>
      <t>孔夫子的拉子學生</t>
    </r>
  </si>
  <si>
    <r>
      <rPr>
        <sz val="12"/>
        <rFont val="新細明體"/>
        <family val="1"/>
      </rPr>
      <t>梁祝的女兒</t>
    </r>
  </si>
  <si>
    <r>
      <rPr>
        <sz val="12"/>
        <rFont val="新細明體"/>
        <family val="1"/>
      </rPr>
      <t>我只愛</t>
    </r>
    <r>
      <rPr>
        <sz val="12"/>
        <rFont val="Times New Roman"/>
        <family val="1"/>
      </rPr>
      <t>t</t>
    </r>
  </si>
  <si>
    <r>
      <rPr>
        <sz val="12"/>
        <rFont val="新細明體"/>
        <family val="1"/>
      </rPr>
      <t>第</t>
    </r>
    <r>
      <rPr>
        <sz val="12"/>
        <rFont val="Times New Roman"/>
        <family val="1"/>
      </rPr>
      <t>60</t>
    </r>
    <r>
      <rPr>
        <sz val="12"/>
        <rFont val="新細明體"/>
        <family val="1"/>
      </rPr>
      <t>封信</t>
    </r>
  </si>
  <si>
    <r>
      <rPr>
        <sz val="12"/>
        <rFont val="新細明體"/>
        <family val="1"/>
      </rPr>
      <t>這是一本告白</t>
    </r>
  </si>
  <si>
    <r>
      <rPr>
        <sz val="12"/>
        <rFont val="新細明體"/>
        <family val="1"/>
      </rPr>
      <t>死不了的拉子</t>
    </r>
  </si>
  <si>
    <r>
      <rPr>
        <sz val="12"/>
        <rFont val="新細明體"/>
        <family val="1"/>
      </rPr>
      <t>月祈</t>
    </r>
  </si>
  <si>
    <r>
      <rPr>
        <sz val="12"/>
        <rFont val="新細明體"/>
        <family val="1"/>
      </rPr>
      <t>相逢有時</t>
    </r>
  </si>
  <si>
    <r>
      <rPr>
        <sz val="12"/>
        <rFont val="新細明體"/>
        <family val="1"/>
      </rPr>
      <t>我是妳的貓天使</t>
    </r>
  </si>
  <si>
    <r>
      <rPr>
        <sz val="12"/>
        <rFont val="新細明體"/>
        <family val="1"/>
      </rPr>
      <t>傷後</t>
    </r>
  </si>
  <si>
    <r>
      <rPr>
        <sz val="12"/>
        <rFont val="新細明體"/>
        <family val="1"/>
      </rPr>
      <t>累世追愛為情剪</t>
    </r>
  </si>
  <si>
    <r>
      <rPr>
        <sz val="12"/>
        <rFont val="新細明體"/>
        <family val="1"/>
      </rPr>
      <t>桃花萬丈</t>
    </r>
  </si>
  <si>
    <r>
      <rPr>
        <sz val="12"/>
        <rFont val="新細明體"/>
        <family val="1"/>
      </rPr>
      <t>晴雨賦歸</t>
    </r>
  </si>
  <si>
    <r>
      <rPr>
        <sz val="12"/>
        <rFont val="新細明體"/>
        <family val="1"/>
      </rPr>
      <t>求愛</t>
    </r>
  </si>
  <si>
    <r>
      <rPr>
        <sz val="12"/>
        <rFont val="新細明體"/>
        <family val="1"/>
      </rPr>
      <t>集娃娃</t>
    </r>
  </si>
  <si>
    <r>
      <rPr>
        <sz val="12"/>
        <rFont val="新細明體"/>
        <family val="1"/>
      </rPr>
      <t>玫瑰園怪奇事件簿</t>
    </r>
  </si>
  <si>
    <r>
      <rPr>
        <sz val="12"/>
        <rFont val="新細明體"/>
        <family val="1"/>
      </rPr>
      <t>似雪甜白</t>
    </r>
  </si>
  <si>
    <r>
      <rPr>
        <sz val="12"/>
        <rFont val="新細明體"/>
        <family val="1"/>
      </rPr>
      <t>赤裸青春</t>
    </r>
  </si>
  <si>
    <r>
      <rPr>
        <sz val="12"/>
        <rFont val="新細明體"/>
        <family val="1"/>
      </rPr>
      <t>春夏尤藍</t>
    </r>
  </si>
  <si>
    <r>
      <rPr>
        <sz val="12"/>
        <rFont val="新細明體"/>
        <family val="1"/>
      </rPr>
      <t>紅顏的距離</t>
    </r>
  </si>
  <si>
    <r>
      <rPr>
        <sz val="12"/>
        <rFont val="新細明體"/>
        <family val="1"/>
      </rPr>
      <t>這樣我們就能永遠在一起</t>
    </r>
  </si>
  <si>
    <r>
      <rPr>
        <sz val="12"/>
        <rFont val="新細明體"/>
        <family val="1"/>
      </rPr>
      <t>金手指大賓館</t>
    </r>
  </si>
  <si>
    <r>
      <rPr>
        <sz val="12"/>
        <rFont val="新細明體"/>
        <family val="1"/>
      </rPr>
      <t>愛上一場玩笑</t>
    </r>
  </si>
  <si>
    <r>
      <rPr>
        <sz val="12"/>
        <rFont val="新細明體"/>
        <family val="1"/>
      </rPr>
      <t>藍凌之於瓊璃</t>
    </r>
  </si>
  <si>
    <r>
      <rPr>
        <sz val="12"/>
        <rFont val="新細明體"/>
        <family val="1"/>
      </rPr>
      <t>一世上海未完緣</t>
    </r>
  </si>
  <si>
    <r>
      <rPr>
        <sz val="12"/>
        <rFont val="新細明體"/>
        <family val="1"/>
      </rPr>
      <t>何佳駿</t>
    </r>
  </si>
  <si>
    <r>
      <rPr>
        <sz val="12"/>
        <rFont val="新細明體"/>
        <family val="1"/>
      </rPr>
      <t>陳映真</t>
    </r>
  </si>
  <si>
    <r>
      <rPr>
        <sz val="12"/>
        <rFont val="新細明體"/>
        <family val="1"/>
      </rPr>
      <t>讓痛苦到牠為止</t>
    </r>
  </si>
  <si>
    <r>
      <rPr>
        <sz val="12"/>
        <rFont val="新細明體"/>
        <family val="1"/>
      </rPr>
      <t>野來野去唱生趣</t>
    </r>
    <r>
      <rPr>
        <sz val="12"/>
        <rFont val="Times New Roman"/>
        <family val="1"/>
      </rPr>
      <t>2</t>
    </r>
  </si>
  <si>
    <r>
      <rPr>
        <sz val="12"/>
        <rFont val="新細明體"/>
        <family val="1"/>
      </rPr>
      <t>とらドラ</t>
    </r>
    <r>
      <rPr>
        <sz val="12"/>
        <rFont val="Times New Roman"/>
        <family val="1"/>
      </rPr>
      <t>!</t>
    </r>
  </si>
  <si>
    <r>
      <rPr>
        <sz val="12"/>
        <rFont val="新細明體"/>
        <family val="1"/>
      </rPr>
      <t>教育部青年發展署</t>
    </r>
  </si>
  <si>
    <r>
      <rPr>
        <sz val="12"/>
        <rFont val="新細明體"/>
        <family val="1"/>
      </rPr>
      <t>教育部青年發展署</t>
    </r>
    <r>
      <rPr>
        <sz val="12"/>
        <rFont val="Times New Roman"/>
        <family val="1"/>
      </rPr>
      <t>106</t>
    </r>
    <r>
      <rPr>
        <sz val="12"/>
        <rFont val="新細明體"/>
        <family val="1"/>
      </rPr>
      <t>年年報</t>
    </r>
  </si>
  <si>
    <r>
      <rPr>
        <sz val="12"/>
        <rFont val="新細明體"/>
        <family val="1"/>
      </rPr>
      <t>中華民國保護動物協會</t>
    </r>
  </si>
  <si>
    <r>
      <rPr>
        <sz val="12"/>
        <rFont val="新細明體"/>
        <family val="1"/>
      </rPr>
      <t>教育部</t>
    </r>
  </si>
  <si>
    <r>
      <rPr>
        <sz val="12"/>
        <rFont val="新細明體"/>
        <family val="1"/>
      </rPr>
      <t>高教創新</t>
    </r>
  </si>
  <si>
    <r>
      <rPr>
        <sz val="12"/>
        <rFont val="新細明體"/>
        <family val="1"/>
      </rPr>
      <t>林惠玉</t>
    </r>
  </si>
  <si>
    <r>
      <rPr>
        <sz val="12"/>
        <rFont val="新細明體"/>
        <family val="1"/>
      </rPr>
      <t>楊眉的小天使</t>
    </r>
  </si>
  <si>
    <r>
      <rPr>
        <sz val="12"/>
        <rFont val="新細明體"/>
        <family val="1"/>
      </rPr>
      <t>瀚瀚與</t>
    </r>
    <r>
      <rPr>
        <sz val="12"/>
        <rFont val="Times New Roman"/>
        <family val="1"/>
      </rPr>
      <t>tank</t>
    </r>
  </si>
  <si>
    <r>
      <rPr>
        <sz val="12"/>
        <rFont val="新細明體"/>
        <family val="1"/>
      </rPr>
      <t>出發囉！跟著肉魯玩瘋台灣</t>
    </r>
  </si>
  <si>
    <r>
      <rPr>
        <sz val="12"/>
        <rFont val="新細明體"/>
        <family val="1"/>
      </rPr>
      <t>一生要去的</t>
    </r>
    <r>
      <rPr>
        <sz val="12"/>
        <rFont val="Times New Roman"/>
        <family val="1"/>
      </rPr>
      <t>100</t>
    </r>
    <r>
      <rPr>
        <sz val="12"/>
        <rFont val="新細明體"/>
        <family val="1"/>
      </rPr>
      <t>個神秘探險地</t>
    </r>
  </si>
  <si>
    <r>
      <rPr>
        <sz val="12"/>
        <rFont val="新細明體"/>
        <family val="1"/>
      </rPr>
      <t>兒童學易經</t>
    </r>
  </si>
  <si>
    <r>
      <rPr>
        <sz val="12"/>
        <rFont val="新細明體"/>
        <family val="1"/>
      </rPr>
      <t>狼と香辛料</t>
    </r>
  </si>
  <si>
    <r>
      <rPr>
        <sz val="12"/>
        <rFont val="新細明體"/>
        <family val="1"/>
      </rPr>
      <t>隙間女</t>
    </r>
  </si>
  <si>
    <r>
      <rPr>
        <sz val="12"/>
        <rFont val="新細明體"/>
        <family val="1"/>
      </rPr>
      <t>夢幻花</t>
    </r>
  </si>
  <si>
    <r>
      <t>2016</t>
    </r>
    <r>
      <rPr>
        <sz val="12"/>
        <rFont val="新細明體"/>
        <family val="1"/>
      </rPr>
      <t>台灣大選</t>
    </r>
  </si>
  <si>
    <r>
      <rPr>
        <sz val="12"/>
        <rFont val="新細明體"/>
        <family val="1"/>
      </rPr>
      <t>信心危機</t>
    </r>
  </si>
  <si>
    <r>
      <rPr>
        <sz val="12"/>
        <rFont val="新細明體"/>
        <family val="1"/>
      </rPr>
      <t>台、日、韓憲政體制與選舉制度</t>
    </r>
  </si>
  <si>
    <r>
      <rPr>
        <sz val="12"/>
        <rFont val="新細明體"/>
        <family val="1"/>
      </rPr>
      <t>行政院農業委員會農業藥物毒物試驗所</t>
    </r>
  </si>
  <si>
    <r>
      <t>191</t>
    </r>
    <r>
      <rPr>
        <sz val="12"/>
        <rFont val="新細明體"/>
        <family val="1"/>
      </rPr>
      <t>至</t>
    </r>
    <r>
      <rPr>
        <sz val="12"/>
        <rFont val="Times New Roman"/>
        <family val="1"/>
      </rPr>
      <t xml:space="preserve">2015 </t>
    </r>
    <r>
      <rPr>
        <sz val="12"/>
        <rFont val="新細明體"/>
        <family val="1"/>
      </rPr>
      <t>機關誌</t>
    </r>
  </si>
  <si>
    <r>
      <rPr>
        <sz val="12"/>
        <rFont val="新細明體"/>
        <family val="1"/>
      </rPr>
      <t>國立清華大學</t>
    </r>
  </si>
  <si>
    <r>
      <rPr>
        <sz val="12"/>
        <rFont val="新細明體"/>
        <family val="1"/>
      </rPr>
      <t>清華學報</t>
    </r>
  </si>
  <si>
    <r>
      <rPr>
        <sz val="12"/>
        <rFont val="新細明體"/>
        <family val="1"/>
      </rPr>
      <t>清流雜誌社</t>
    </r>
  </si>
  <si>
    <r>
      <rPr>
        <sz val="12"/>
        <rFont val="新細明體"/>
        <family val="1"/>
      </rPr>
      <t>清流雙月刊</t>
    </r>
  </si>
  <si>
    <r>
      <rPr>
        <sz val="12"/>
        <rFont val="新細明體"/>
        <family val="1"/>
      </rPr>
      <t>三聯科技教育基金會</t>
    </r>
  </si>
  <si>
    <r>
      <rPr>
        <sz val="12"/>
        <rFont val="新細明體"/>
        <family val="1"/>
      </rPr>
      <t>三聯技術</t>
    </r>
  </si>
  <si>
    <r>
      <rPr>
        <sz val="12"/>
        <rFont val="新細明體"/>
        <family val="1"/>
      </rPr>
      <t>期貨與選擇權學刊</t>
    </r>
  </si>
  <si>
    <r>
      <rPr>
        <sz val="12"/>
        <rFont val="新細明體"/>
        <family val="1"/>
      </rPr>
      <t>佛光山人間佛教研究院</t>
    </r>
  </si>
  <si>
    <r>
      <rPr>
        <sz val="12"/>
        <rFont val="新細明體"/>
        <family val="1"/>
      </rPr>
      <t>人間佛教學報</t>
    </r>
    <r>
      <rPr>
        <sz val="12"/>
        <rFont val="Times New Roman"/>
        <family val="1"/>
      </rPr>
      <t>.</t>
    </r>
    <r>
      <rPr>
        <sz val="12"/>
        <rFont val="新細明體"/>
        <family val="1"/>
      </rPr>
      <t>藝文</t>
    </r>
  </si>
  <si>
    <r>
      <rPr>
        <sz val="12"/>
        <rFont val="新細明體"/>
        <family val="1"/>
      </rPr>
      <t>台北行天宮</t>
    </r>
  </si>
  <si>
    <r>
      <rPr>
        <sz val="12"/>
        <rFont val="新細明體"/>
        <family val="1"/>
      </rPr>
      <t>行天宮通訊</t>
    </r>
  </si>
  <si>
    <r>
      <rPr>
        <sz val="12"/>
        <rFont val="新細明體"/>
        <family val="1"/>
      </rPr>
      <t>紅十字會總會</t>
    </r>
  </si>
  <si>
    <r>
      <rPr>
        <sz val="12"/>
        <rFont val="新細明體"/>
        <family val="1"/>
      </rPr>
      <t>紅十字會訊</t>
    </r>
  </si>
  <si>
    <r>
      <rPr>
        <sz val="12"/>
        <rFont val="新細明體"/>
        <family val="1"/>
      </rPr>
      <t>佛陀成佛正法與超生命禪</t>
    </r>
  </si>
  <si>
    <r>
      <rPr>
        <sz val="12"/>
        <rFont val="新細明體"/>
        <family val="1"/>
      </rPr>
      <t>台灣金融服務業聯合總會</t>
    </r>
  </si>
  <si>
    <r>
      <rPr>
        <sz val="12"/>
        <rFont val="新細明體"/>
        <family val="1"/>
      </rPr>
      <t>金總會訊</t>
    </r>
  </si>
  <si>
    <r>
      <rPr>
        <sz val="12"/>
        <rFont val="新細明體"/>
        <family val="1"/>
      </rPr>
      <t>太平洋經濟合作理事會</t>
    </r>
  </si>
  <si>
    <r>
      <rPr>
        <sz val="12"/>
        <rFont val="新細明體"/>
        <family val="1"/>
      </rPr>
      <t>太平洋企業論壇簡訊</t>
    </r>
  </si>
  <si>
    <r>
      <rPr>
        <sz val="12"/>
        <rFont val="新細明體"/>
        <family val="1"/>
      </rPr>
      <t>公共資訊圖書館</t>
    </r>
  </si>
  <si>
    <r>
      <rPr>
        <sz val="12"/>
        <rFont val="新細明體"/>
        <family val="1"/>
      </rPr>
      <t>書香遠傳</t>
    </r>
  </si>
  <si>
    <r>
      <rPr>
        <sz val="12"/>
        <rFont val="新細明體"/>
        <family val="1"/>
      </rPr>
      <t>臺灣民主基金會</t>
    </r>
  </si>
  <si>
    <r>
      <rPr>
        <sz val="12"/>
        <rFont val="新細明體"/>
        <family val="1"/>
      </rPr>
      <t>臺灣民主季刊</t>
    </r>
  </si>
  <si>
    <r>
      <rPr>
        <sz val="12"/>
        <rFont val="新細明體"/>
        <family val="1"/>
      </rPr>
      <t>中臺科技大學</t>
    </r>
  </si>
  <si>
    <r>
      <rPr>
        <sz val="12"/>
        <rFont val="新細明體"/>
        <family val="1"/>
      </rPr>
      <t>中臺學報人文社會卷</t>
    </r>
  </si>
  <si>
    <r>
      <rPr>
        <sz val="12"/>
        <rFont val="新細明體"/>
        <family val="1"/>
      </rPr>
      <t>法務部</t>
    </r>
  </si>
  <si>
    <r>
      <rPr>
        <sz val="12"/>
        <rFont val="新細明體"/>
        <family val="1"/>
      </rPr>
      <t>法務部廉政署</t>
    </r>
    <r>
      <rPr>
        <sz val="12"/>
        <rFont val="Times New Roman"/>
        <family val="1"/>
      </rPr>
      <t>106</t>
    </r>
    <r>
      <rPr>
        <sz val="12"/>
        <rFont val="新細明體"/>
        <family val="1"/>
      </rPr>
      <t>年度工作報告</t>
    </r>
  </si>
  <si>
    <r>
      <rPr>
        <sz val="12"/>
        <rFont val="新細明體"/>
        <family val="1"/>
      </rPr>
      <t>農委會台東改良場</t>
    </r>
  </si>
  <si>
    <r>
      <rPr>
        <sz val="12"/>
        <rFont val="新細明體"/>
        <family val="1"/>
      </rPr>
      <t>研究彙報</t>
    </r>
  </si>
  <si>
    <r>
      <rPr>
        <sz val="12"/>
        <rFont val="新細明體"/>
        <family val="1"/>
      </rPr>
      <t>台南市政府</t>
    </r>
  </si>
  <si>
    <r>
      <rPr>
        <sz val="12"/>
        <rFont val="新細明體"/>
        <family val="1"/>
      </rPr>
      <t>台南旅遊使用書</t>
    </r>
  </si>
  <si>
    <r>
      <rPr>
        <sz val="12"/>
        <rFont val="新細明體"/>
        <family val="1"/>
      </rPr>
      <t>科技部人文社會科學研究中心</t>
    </r>
  </si>
  <si>
    <r>
      <rPr>
        <sz val="12"/>
        <rFont val="新細明體"/>
        <family val="1"/>
      </rPr>
      <t>戰後臺灣的歷史學研究</t>
    </r>
    <r>
      <rPr>
        <sz val="12"/>
        <rFont val="Times New Roman"/>
        <family val="1"/>
      </rPr>
      <t>1945-2000</t>
    </r>
  </si>
  <si>
    <r>
      <rPr>
        <sz val="12"/>
        <rFont val="新細明體"/>
        <family val="1"/>
      </rPr>
      <t>中華民國鋼結構協會</t>
    </r>
  </si>
  <si>
    <r>
      <rPr>
        <sz val="12"/>
        <rFont val="新細明體"/>
        <family val="1"/>
      </rPr>
      <t>鋼結構工程</t>
    </r>
  </si>
  <si>
    <r>
      <rPr>
        <sz val="12"/>
        <rFont val="新細明體"/>
        <family val="1"/>
      </rPr>
      <t>國文天地雜誌社</t>
    </r>
  </si>
  <si>
    <r>
      <rPr>
        <sz val="12"/>
        <rFont val="新細明體"/>
        <family val="1"/>
      </rPr>
      <t>國文天地</t>
    </r>
  </si>
  <si>
    <r>
      <rPr>
        <sz val="12"/>
        <rFont val="新細明體"/>
        <family val="1"/>
      </rPr>
      <t>臺灣師範大學</t>
    </r>
  </si>
  <si>
    <r>
      <rPr>
        <sz val="12"/>
        <rFont val="新細明體"/>
        <family val="1"/>
      </rPr>
      <t>技術及職業教育學報</t>
    </r>
  </si>
  <si>
    <r>
      <rPr>
        <sz val="12"/>
        <rFont val="新細明體"/>
        <family val="1"/>
      </rPr>
      <t>中國醫藥研究發展基金會</t>
    </r>
  </si>
  <si>
    <r>
      <rPr>
        <sz val="12"/>
        <rFont val="新細明體"/>
        <family val="1"/>
      </rPr>
      <t>中國醫藥研究叢刊</t>
    </r>
  </si>
  <si>
    <r>
      <rPr>
        <sz val="12"/>
        <rFont val="新細明體"/>
        <family val="1"/>
      </rPr>
      <t>佛教蓮花基金會</t>
    </r>
  </si>
  <si>
    <r>
      <rPr>
        <sz val="12"/>
        <rFont val="新細明體"/>
        <family val="1"/>
      </rPr>
      <t>生命雙月刊</t>
    </r>
  </si>
  <si>
    <r>
      <rPr>
        <sz val="12"/>
        <rFont val="新細明體"/>
        <family val="1"/>
      </rPr>
      <t>桃園市政府</t>
    </r>
  </si>
  <si>
    <r>
      <rPr>
        <sz val="12"/>
        <rFont val="新細明體"/>
        <family val="1"/>
      </rPr>
      <t>桃園客家</t>
    </r>
  </si>
  <si>
    <r>
      <rPr>
        <sz val="12"/>
        <rFont val="新細明體"/>
        <family val="1"/>
      </rPr>
      <t>呂瓊瑜</t>
    </r>
  </si>
  <si>
    <r>
      <rPr>
        <sz val="12"/>
        <rFont val="新細明體"/>
        <family val="1"/>
      </rPr>
      <t>旅館英文</t>
    </r>
  </si>
  <si>
    <r>
      <rPr>
        <sz val="12"/>
        <rFont val="新細明體"/>
        <family val="1"/>
      </rPr>
      <t>餐旅英文</t>
    </r>
  </si>
  <si>
    <r>
      <rPr>
        <sz val="12"/>
        <rFont val="新細明體"/>
        <family val="1"/>
      </rPr>
      <t>飲食文化</t>
    </r>
  </si>
  <si>
    <r>
      <rPr>
        <sz val="12"/>
        <rFont val="新細明體"/>
        <family val="1"/>
      </rPr>
      <t>領隊與導遊實務</t>
    </r>
    <r>
      <rPr>
        <sz val="12"/>
        <rFont val="Times New Roman"/>
        <family val="1"/>
      </rPr>
      <t>2016</t>
    </r>
  </si>
  <si>
    <r>
      <rPr>
        <sz val="12"/>
        <rFont val="新細明體"/>
        <family val="1"/>
      </rPr>
      <t>國際禮儀</t>
    </r>
  </si>
  <si>
    <r>
      <rPr>
        <sz val="12"/>
        <rFont val="新細明體"/>
        <family val="1"/>
      </rPr>
      <t>禮儀實務</t>
    </r>
  </si>
  <si>
    <r>
      <rPr>
        <sz val="12"/>
        <rFont val="新細明體"/>
        <family val="1"/>
      </rPr>
      <t>農委會水土保持局</t>
    </r>
  </si>
  <si>
    <r>
      <rPr>
        <sz val="12"/>
        <rFont val="新細明體"/>
        <family val="1"/>
      </rPr>
      <t>水土保持</t>
    </r>
  </si>
  <si>
    <r>
      <rPr>
        <sz val="12"/>
        <rFont val="新細明體"/>
        <family val="1"/>
      </rPr>
      <t>國立高雄師範大學</t>
    </r>
  </si>
  <si>
    <r>
      <rPr>
        <sz val="12"/>
        <rFont val="新細明體"/>
        <family val="1"/>
      </rPr>
      <t>高雄師大學報</t>
    </r>
    <r>
      <rPr>
        <sz val="12"/>
        <rFont val="Times New Roman"/>
        <family val="1"/>
      </rPr>
      <t>-</t>
    </r>
    <r>
      <rPr>
        <sz val="12"/>
        <rFont val="新細明體"/>
        <family val="1"/>
      </rPr>
      <t>教育與社會科學類</t>
    </r>
  </si>
  <si>
    <r>
      <rPr>
        <sz val="12"/>
        <rFont val="新細明體"/>
        <family val="1"/>
      </rPr>
      <t>高雄師大學報</t>
    </r>
    <r>
      <rPr>
        <sz val="12"/>
        <rFont val="Times New Roman"/>
        <family val="1"/>
      </rPr>
      <t>-</t>
    </r>
    <r>
      <rPr>
        <sz val="12"/>
        <rFont val="新細明體"/>
        <family val="1"/>
      </rPr>
      <t>人文與藝術類</t>
    </r>
  </si>
  <si>
    <r>
      <rPr>
        <sz val="12"/>
        <rFont val="新細明體"/>
        <family val="1"/>
      </rPr>
      <t>高雄師大學報</t>
    </r>
    <r>
      <rPr>
        <sz val="12"/>
        <rFont val="Times New Roman"/>
        <family val="1"/>
      </rPr>
      <t>-</t>
    </r>
    <r>
      <rPr>
        <sz val="12"/>
        <rFont val="新細明體"/>
        <family val="1"/>
      </rPr>
      <t>自然科學與科技類</t>
    </r>
  </si>
  <si>
    <r>
      <rPr>
        <sz val="12"/>
        <rFont val="新細明體"/>
        <family val="1"/>
      </rPr>
      <t>心靈工坊</t>
    </r>
  </si>
  <si>
    <r>
      <rPr>
        <sz val="12"/>
        <rFont val="新細明體"/>
        <family val="1"/>
      </rPr>
      <t>成長學苑</t>
    </r>
  </si>
  <si>
    <r>
      <rPr>
        <sz val="12"/>
        <rFont val="新細明體"/>
        <family val="1"/>
      </rPr>
      <t>國際處</t>
    </r>
  </si>
  <si>
    <r>
      <rPr>
        <sz val="12"/>
        <rFont val="新細明體"/>
        <family val="1"/>
      </rPr>
      <t>郝柏村解讀蔣公八年抗戰日記</t>
    </r>
    <r>
      <rPr>
        <sz val="12"/>
        <rFont val="Times New Roman"/>
        <family val="1"/>
      </rPr>
      <t xml:space="preserve">. </t>
    </r>
    <r>
      <rPr>
        <sz val="12"/>
        <rFont val="新細明體"/>
        <family val="1"/>
      </rPr>
      <t>一九三七</t>
    </r>
    <r>
      <rPr>
        <sz val="12"/>
        <rFont val="Times New Roman"/>
        <family val="1"/>
      </rPr>
      <t>-</t>
    </r>
    <r>
      <rPr>
        <sz val="12"/>
        <rFont val="新細明體"/>
        <family val="1"/>
      </rPr>
      <t>一九四五</t>
    </r>
  </si>
  <si>
    <r>
      <rPr>
        <sz val="12"/>
        <rFont val="新細明體"/>
        <family val="1"/>
      </rPr>
      <t>清淨在源頭</t>
    </r>
  </si>
  <si>
    <r>
      <rPr>
        <sz val="12"/>
        <rFont val="新細明體"/>
        <family val="1"/>
      </rPr>
      <t>心靈的故鄉</t>
    </r>
  </si>
  <si>
    <r>
      <rPr>
        <sz val="12"/>
        <rFont val="新細明體"/>
        <family val="1"/>
      </rPr>
      <t>我是小志工</t>
    </r>
  </si>
  <si>
    <r>
      <rPr>
        <sz val="12"/>
        <rFont val="新細明體"/>
        <family val="1"/>
      </rPr>
      <t>年年三好三願</t>
    </r>
  </si>
  <si>
    <r>
      <rPr>
        <sz val="12"/>
        <rFont val="新細明體"/>
        <family val="1"/>
      </rPr>
      <t>有禮達理</t>
    </r>
  </si>
  <si>
    <r>
      <rPr>
        <sz val="12"/>
        <rFont val="新細明體"/>
        <family val="1"/>
      </rPr>
      <t>用公益翻轉人生</t>
    </r>
  </si>
  <si>
    <r>
      <rPr>
        <sz val="12"/>
        <rFont val="新細明體"/>
        <family val="1"/>
      </rPr>
      <t>青年日報社</t>
    </r>
  </si>
  <si>
    <r>
      <rPr>
        <sz val="12"/>
        <rFont val="新細明體"/>
        <family val="1"/>
      </rPr>
      <t>吾愛吾家</t>
    </r>
  </si>
  <si>
    <r>
      <rPr>
        <sz val="12"/>
        <rFont val="新細明體"/>
        <family val="1"/>
      </rPr>
      <t>花蓮縣政府</t>
    </r>
  </si>
  <si>
    <r>
      <rPr>
        <sz val="12"/>
        <rFont val="新細明體"/>
        <family val="1"/>
      </rPr>
      <t>花蓮趣</t>
    </r>
  </si>
  <si>
    <r>
      <rPr>
        <sz val="12"/>
        <rFont val="新細明體"/>
        <family val="1"/>
      </rPr>
      <t>交通部觀光局</t>
    </r>
  </si>
  <si>
    <r>
      <rPr>
        <sz val="12"/>
        <rFont val="新細明體"/>
        <family val="1"/>
      </rPr>
      <t>北海岸及觀音山國家風景區處</t>
    </r>
  </si>
  <si>
    <r>
      <rPr>
        <sz val="12"/>
        <rFont val="新細明體"/>
        <family val="1"/>
      </rPr>
      <t>台灣圖書館</t>
    </r>
  </si>
  <si>
    <r>
      <rPr>
        <sz val="12"/>
        <rFont val="新細明體"/>
        <family val="1"/>
      </rPr>
      <t>臺灣學通訊</t>
    </r>
  </si>
  <si>
    <r>
      <rPr>
        <sz val="12"/>
        <rFont val="新細明體"/>
        <family val="1"/>
      </rPr>
      <t>新使者雜誌社</t>
    </r>
  </si>
  <si>
    <r>
      <rPr>
        <sz val="12"/>
        <rFont val="新細明體"/>
        <family val="1"/>
      </rPr>
      <t>新使者</t>
    </r>
  </si>
  <si>
    <r>
      <rPr>
        <sz val="12"/>
        <rFont val="新細明體"/>
        <family val="1"/>
      </rPr>
      <t>龍岡數位文化股份有限公司</t>
    </r>
  </si>
  <si>
    <r>
      <rPr>
        <sz val="12"/>
        <rFont val="新細明體"/>
        <family val="1"/>
      </rPr>
      <t>漢傳佛教雙譜對照梵唄樂譜傳承</t>
    </r>
  </si>
  <si>
    <r>
      <rPr>
        <sz val="12"/>
        <rFont val="新細明體"/>
        <family val="1"/>
      </rPr>
      <t>台灣兒童暨家庭扶助基金會</t>
    </r>
  </si>
  <si>
    <r>
      <rPr>
        <sz val="12"/>
        <rFont val="新細明體"/>
        <family val="1"/>
      </rPr>
      <t>台灣貧窮兒少資料庫</t>
    </r>
  </si>
  <si>
    <r>
      <rPr>
        <sz val="12"/>
        <rFont val="新細明體"/>
        <family val="1"/>
      </rPr>
      <t>國家教育研究院</t>
    </r>
  </si>
  <si>
    <r>
      <rPr>
        <sz val="12"/>
        <rFont val="新細明體"/>
        <family val="1"/>
      </rPr>
      <t>教科書研究</t>
    </r>
  </si>
  <si>
    <r>
      <rPr>
        <sz val="12"/>
        <rFont val="新細明體"/>
        <family val="1"/>
      </rPr>
      <t>農委會農業試驗所</t>
    </r>
  </si>
  <si>
    <r>
      <rPr>
        <sz val="12"/>
        <rFont val="新細明體"/>
        <family val="1"/>
      </rPr>
      <t>台灣農業研究</t>
    </r>
  </si>
  <si>
    <r>
      <rPr>
        <sz val="12"/>
        <rFont val="新細明體"/>
        <family val="1"/>
      </rPr>
      <t>臺灣銀行</t>
    </r>
  </si>
  <si>
    <r>
      <rPr>
        <sz val="12"/>
        <rFont val="新細明體"/>
        <family val="1"/>
      </rPr>
      <t>臺灣銀行季刊</t>
    </r>
  </si>
  <si>
    <r>
      <rPr>
        <sz val="12"/>
        <rFont val="新細明體"/>
        <family val="1"/>
      </rPr>
      <t>今日郵政月刊社</t>
    </r>
  </si>
  <si>
    <r>
      <rPr>
        <sz val="12"/>
        <rFont val="新細明體"/>
        <family val="1"/>
      </rPr>
      <t>中華民國商品條碼策進會</t>
    </r>
  </si>
  <si>
    <r>
      <t>GS1</t>
    </r>
    <r>
      <rPr>
        <sz val="12"/>
        <rFont val="新細明體"/>
        <family val="1"/>
      </rPr>
      <t>商業流通資訊季刊</t>
    </r>
  </si>
  <si>
    <r>
      <rPr>
        <sz val="12"/>
        <rFont val="新細明體"/>
        <family val="1"/>
      </rPr>
      <t>南投縣政府</t>
    </r>
  </si>
  <si>
    <r>
      <rPr>
        <sz val="12"/>
        <rFont val="新細明體"/>
        <family val="1"/>
      </rPr>
      <t>南投風華</t>
    </r>
  </si>
  <si>
    <r>
      <rPr>
        <sz val="12"/>
        <rFont val="新細明體"/>
        <family val="1"/>
      </rPr>
      <t>合庫金控</t>
    </r>
  </si>
  <si>
    <r>
      <rPr>
        <sz val="12"/>
        <rFont val="新細明體"/>
        <family val="1"/>
      </rPr>
      <t>臺灣出版與閱讀</t>
    </r>
  </si>
  <si>
    <r>
      <t>keep walking</t>
    </r>
    <r>
      <rPr>
        <sz val="12"/>
        <rFont val="新細明體"/>
        <family val="1"/>
      </rPr>
      <t>夢想資助計畫小組</t>
    </r>
  </si>
  <si>
    <r>
      <rPr>
        <sz val="12"/>
        <rFont val="新細明體"/>
        <family val="1"/>
      </rPr>
      <t>樂築夢想成就非凡</t>
    </r>
  </si>
  <si>
    <r>
      <rPr>
        <b/>
        <sz val="12"/>
        <rFont val="新細明體"/>
        <family val="1"/>
      </rPr>
      <t>登記日期</t>
    </r>
  </si>
  <si>
    <t>校內單位 合計</t>
  </si>
  <si>
    <t>校外人員</t>
  </si>
  <si>
    <r>
      <rPr>
        <b/>
        <sz val="16"/>
        <rFont val="新細明體"/>
        <family val="1"/>
      </rPr>
      <t>身分別</t>
    </r>
  </si>
  <si>
    <r>
      <t xml:space="preserve"> </t>
    </r>
    <r>
      <rPr>
        <b/>
        <sz val="16"/>
        <rFont val="新細明體"/>
        <family val="1"/>
      </rPr>
      <t>捐贈者</t>
    </r>
  </si>
  <si>
    <r>
      <rPr>
        <b/>
        <sz val="16"/>
        <rFont val="新細明體"/>
        <family val="1"/>
      </rPr>
      <t>合計</t>
    </r>
  </si>
  <si>
    <r>
      <rPr>
        <sz val="12"/>
        <rFont val="新細明體"/>
        <family val="1"/>
      </rPr>
      <t>校外單位</t>
    </r>
  </si>
  <si>
    <r>
      <rPr>
        <sz val="12"/>
        <rFont val="新細明體"/>
        <family val="1"/>
      </rPr>
      <t>總計</t>
    </r>
  </si>
  <si>
    <r>
      <t xml:space="preserve"> </t>
    </r>
    <r>
      <rPr>
        <sz val="10"/>
        <rFont val="新細明體"/>
        <family val="1"/>
      </rPr>
      <t>製表基準日：</t>
    </r>
    <r>
      <rPr>
        <sz val="10"/>
        <rFont val="Times New Roman"/>
        <family val="1"/>
      </rPr>
      <t>107</t>
    </r>
    <r>
      <rPr>
        <sz val="10"/>
        <rFont val="新細明體"/>
        <family val="1"/>
      </rPr>
      <t>年09月30日</t>
    </r>
  </si>
  <si>
    <r>
      <rPr>
        <sz val="10"/>
        <rFont val="新細明體"/>
        <family val="1"/>
      </rPr>
      <t>製表日期：</t>
    </r>
    <r>
      <rPr>
        <sz val="10"/>
        <rFont val="Times New Roman"/>
        <family val="1"/>
      </rPr>
      <t>107</t>
    </r>
    <r>
      <rPr>
        <sz val="10"/>
        <rFont val="新細明體"/>
        <family val="1"/>
      </rPr>
      <t>年10月02日</t>
    </r>
  </si>
  <si>
    <t>6／2</t>
  </si>
  <si>
    <t>1／-2</t>
  </si>
  <si>
    <t>(訂刊219+贈刊192)中日文(種)</t>
  </si>
  <si>
    <t>簡介</t>
  </si>
  <si>
    <t>語言別</t>
  </si>
  <si>
    <t>適用系所</t>
  </si>
  <si>
    <t>連線方式</t>
  </si>
  <si>
    <t>啟用日期</t>
  </si>
  <si>
    <t>到期日期</t>
  </si>
  <si>
    <t>來源</t>
  </si>
  <si>
    <t>續訂情況</t>
  </si>
  <si>
    <t>訂/贈</t>
  </si>
  <si>
    <t>備註</t>
  </si>
  <si>
    <t>網址</t>
  </si>
  <si>
    <t>Acer Walking Library電子雜誌出版服務平台</t>
  </si>
  <si>
    <t xml:space="preserve"> Acer Walking Library電子雜誌線上版：商業周刊、數位時代、天下雜誌、Cheers快樂工作人、科技時尚誌、Design設計雜誌、台灣光華雜誌(中英文版)、遠見特刊(2014-2015年) 。</t>
  </si>
  <si>
    <t>中文</t>
  </si>
  <si>
    <t>綜合</t>
  </si>
  <si>
    <t>鎖校園IP</t>
  </si>
  <si>
    <t>103中區技職校院區域教學資源中心聯合圖書資源共享平台計畫
104中區技職校院區域教學資源中心聯合圖書資源共享平台計畫
105中區技職校院區域教學資源中心聯合圖書資源共享平台計畫
105教育部獎補助</t>
  </si>
  <si>
    <t>新訂</t>
  </si>
  <si>
    <t>訂</t>
  </si>
  <si>
    <t>105中區技職校院區域教學資源中心聯合圖書資源共享平台計畫
2014/11/16~2015/11/15 ~2016/11/30~2017/11/30
*六種雜誌可至2018/11/30</t>
  </si>
  <si>
    <t>整體書櫃 http://edo.tw/ocp.aspx?sub_no=00008</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</si>
  <si>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</si>
  <si>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</si>
  <si>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</si>
  <si>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</si>
  <si>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</si>
  <si>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</si>
  <si>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</si>
  <si>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</si>
  <si>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</si>
  <si>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CJTD中文學術期刊暨學位論文全文資料庫
CJTD中國大陸學術期刊暨學位論文全文資料庫</t>
  </si>
  <si>
    <t>教育部103年度臺灣學術電子資源永續發展計畫
教育部104年度臺灣學術電子資源永續發展計畫教育部
105年度臺灣學術電子資源永續發展計畫
106年度臺灣學術電子資源永續發展計畫</t>
  </si>
  <si>
    <t>續贈</t>
  </si>
  <si>
    <t>贈</t>
  </si>
  <si>
    <t>http://www.airitilibrary.com</t>
  </si>
  <si>
    <t>Dissertations &amp; Theses (PQDT)</t>
  </si>
  <si>
    <t>提供美加地區410多萬篇博碩士論文索引摘要(1637- )，其中可免費瀏覽1997 年後已數位化之論文的前24 頁。
包括理、工、醫、農及人文社會等各類學科。</t>
  </si>
  <si>
    <t>西文</t>
  </si>
  <si>
    <t>全國學術電子資訊資源共享聯盟</t>
  </si>
  <si>
    <t>CONCERT</t>
  </si>
  <si>
    <t>http://search.proquest.com/pqdt?accountid=8092</t>
  </si>
  <si>
    <t>EBSCOhost–OmniFile Full Text Select</t>
  </si>
  <si>
    <t>OmniFile Full Text Select收錄自1977年2,969種全文核心期刊，內容涵蓋應用科技、藝術、生物農業、教育、普通科學、人文、社會科學、法律、圖書館與資訊情報學、商業等幾乎所有學科領域。</t>
  </si>
  <si>
    <t xml:space="preserve">全國學術電子資訊資源共享聯盟 CONCERT
</t>
  </si>
  <si>
    <t xml:space="preserve">http://search.ebscohost.com/login.aspx?   </t>
  </si>
  <si>
    <t>Intelex_Past Master 法語資料庫</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</si>
  <si>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</si>
  <si>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</si>
  <si>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</si>
  <si>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</si>
  <si>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</si>
  <si>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</si>
  <si>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</si>
  <si>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</si>
  <si>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</si>
  <si>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</si>
  <si>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indexed="10"/>
        <rFont val="新細明體"/>
        <family val="1"/>
      </rPr>
      <t>教育部106年度臺灣學術電子資源永續發展計畫</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</si>
  <si>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</si>
  <si>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</si>
  <si>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</si>
  <si>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</si>
  <si>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</si>
  <si>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</si>
  <si>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Nature</t>
  </si>
  <si>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</si>
  <si>
    <t>健康學院
觀光學院</t>
  </si>
  <si>
    <t>Nature Archive: 1987-1996</t>
  </si>
  <si>
    <t>http://www.nature.com/</t>
  </si>
  <si>
    <t xml:space="preserve">OCLC WorldCat Discovery Services ArticleFirst </t>
  </si>
  <si>
    <t xml:space="preserve">ArticleFirst (1990- ) 內容：提供近 16,000 種期刊之文章索引、摘要 。主題：商業、科學、人文學、社會科學、醫藥、技術、通俗文化等 。
</t>
  </si>
  <si>
    <t xml:space="preserve">http://firstsearch.oclc.org/dbname=ArticleFirst;fsip   </t>
  </si>
  <si>
    <t xml:space="preserve">OCLC WorldCat Discovery Services PapersFirst </t>
  </si>
  <si>
    <t>PapersFirst (1993- )內容：提供世界各地會議上發表論文之索引約650萬筆記錄，包含大英圖書館文獻供應中心 (BLDSC) 所蒐集之會議論文報告之單篇論文之索引。主題： 涵蓋理、工、醫、農、社會、人文等各類主題。</t>
  </si>
  <si>
    <t xml:space="preserve">http://firstsearch.oclc.org/dbname=PapersFirst;fsip   
</t>
  </si>
  <si>
    <t>OCLC WorldCat Discovery Services ProceedingsFirst</t>
  </si>
  <si>
    <t xml:space="preserve">ProceedingsFirst (1993- )內容：收錄各學科之會議、研討會、展覽等會議論文集之索引約192,000筆記錄，包含大英圖書館文獻供應中心 (BLDSC) 所蒐集之會議論文集之索引。主題： 涵蓋理、工、醫、農、社會、人文等各類主題
</t>
  </si>
  <si>
    <t xml:space="preserve">http://firstsearch.oclc.org/dbname=Proceedings;fsip   </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</si>
  <si>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</si>
  <si>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</si>
  <si>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</si>
  <si>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</si>
  <si>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</si>
  <si>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</si>
  <si>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</si>
  <si>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</si>
  <si>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</si>
  <si>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</si>
  <si>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r>
      <t xml:space="preserve">100年教育部獎補助款訂購
103年教育部獎勵補助
105年教育部獎補助款訂購
</t>
    </r>
    <r>
      <rPr>
        <sz val="10"/>
        <color indexed="10"/>
        <rFont val="新細明體"/>
        <family val="1"/>
      </rPr>
      <t>107年教育部獎勵補助款(2018/11/1-2020/10/31)</t>
    </r>
  </si>
  <si>
    <t>http://search.proquest.com/pqrl?accountid=8092</t>
  </si>
  <si>
    <t>Schillers Werke</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</si>
  <si>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</si>
  <si>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</si>
  <si>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</si>
  <si>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</si>
  <si>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</si>
  <si>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</si>
  <si>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</si>
  <si>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</si>
  <si>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</si>
  <si>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</si>
  <si>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</si>
  <si>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</si>
  <si>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</si>
  <si>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</si>
  <si>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</si>
  <si>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</si>
  <si>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</si>
  <si>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</si>
  <si>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</si>
  <si>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</si>
  <si>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</si>
  <si>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</si>
  <si>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</si>
  <si>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</si>
  <si>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</si>
  <si>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</si>
  <si>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</si>
  <si>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</si>
  <si>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</si>
  <si>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</si>
  <si>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</si>
  <si>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</si>
  <si>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</si>
  <si>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</si>
  <si>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</si>
  <si>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</si>
  <si>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</si>
  <si>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</si>
  <si>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</si>
  <si>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</si>
  <si>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</si>
  <si>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</si>
  <si>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</si>
  <si>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</si>
  <si>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</si>
  <si>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</si>
  <si>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</si>
  <si>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</si>
  <si>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台大圖書館公開取用電子書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</si>
  <si>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</si>
  <si>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</si>
  <si>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</si>
  <si>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</si>
  <si>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</si>
  <si>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</si>
  <si>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</si>
  <si>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</si>
  <si>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</si>
  <si>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</si>
  <si>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</si>
  <si>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</si>
  <si>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</si>
  <si>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</si>
  <si>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</si>
  <si>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</si>
  <si>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</si>
  <si>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</si>
  <si>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</si>
  <si>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</si>
  <si>
    <t>http://tccs3.webenglish.tv/</t>
  </si>
  <si>
    <t>原版報紙資料庫定點公播版</t>
  </si>
  <si>
    <t>105教育部獎補助
107教育部獎補助</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</si>
  <si>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</si>
  <si>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</si>
  <si>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</si>
  <si>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</si>
  <si>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</si>
  <si>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</si>
  <si>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</si>
  <si>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</si>
  <si>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</si>
  <si>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</si>
  <si>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</si>
  <si>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</si>
  <si>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</si>
  <si>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</si>
  <si>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</si>
  <si>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</si>
  <si>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</si>
  <si>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</si>
  <si>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</si>
  <si>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</si>
  <si>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</si>
  <si>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</si>
  <si>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</si>
  <si>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</si>
  <si>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</si>
  <si>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</si>
  <si>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</si>
  <si>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</si>
  <si>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</si>
  <si>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</si>
  <si>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餐飲文化暨管理資料庫 </t>
  </si>
  <si>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</si>
  <si>
    <t>餐飲</t>
  </si>
  <si>
    <t>買斷(2017-2019)</t>
  </si>
  <si>
    <t>106年教育部獎勵補助</t>
  </si>
  <si>
    <t xml:space="preserve">http://hunteq.com/foodkm.htm   </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</si>
  <si>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</si>
  <si>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</si>
  <si>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</si>
  <si>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</si>
  <si>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</si>
  <si>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</si>
  <si>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</si>
  <si>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</si>
  <si>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</si>
  <si>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</si>
  <si>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 xml:space="preserve">台灣商學企管資料庫 </t>
  </si>
  <si>
    <t>收錄近年來臺灣地區出版之學術期刊，包含公私立大學出版之學報，及主要學會出版之相關期刊共 52 種。另外也從一般性商業期刊中精選出學術界所重視的期刊共 31 種，為國內收錄學術期刊最多的商學資料庫。</t>
  </si>
  <si>
    <t>漢珍數位圖書股份有限公司</t>
  </si>
  <si>
    <t xml:space="preserve">http://tbmcdb.lib.ntnu.edu.tw/   </t>
  </si>
  <si>
    <t>中山學術資料庫</t>
  </si>
  <si>
    <t>協助全國學子認識國父，瞭解我國立國精神。內容包含「三民主義全文檢索系統」及《國父全集》與《國父年譜》電子書</t>
  </si>
  <si>
    <t>總類</t>
  </si>
  <si>
    <t xml:space="preserve">http://sunology.yatsen.gov.tw   </t>
  </si>
  <si>
    <t xml:space="preserve">  
 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</si>
  <si>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</si>
  <si>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</si>
  <si>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</si>
  <si>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</si>
  <si>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</si>
  <si>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</si>
  <si>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</si>
  <si>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</si>
  <si>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</si>
  <si>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</si>
  <si>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</si>
  <si>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</si>
  <si>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</si>
  <si>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</si>
  <si>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</si>
  <si>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</si>
  <si>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</si>
  <si>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</si>
  <si>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</si>
  <si>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</si>
  <si>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</si>
  <si>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</si>
  <si>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</si>
  <si>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</si>
  <si>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</si>
  <si>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</si>
  <si>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</si>
  <si>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</si>
  <si>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</si>
  <si>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</si>
  <si>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</si>
  <si>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</si>
  <si>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t>教育部106年度「臺灣學術電子資源永續發展計畫」
廠商願意提供延長使用至2018/12/31</t>
  </si>
  <si>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</si>
  <si>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</si>
  <si>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</si>
  <si>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</si>
  <si>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</si>
  <si>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</si>
  <si>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</si>
  <si>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設計學院</t>
  </si>
  <si>
    <t>107年度教育部獎補助</t>
  </si>
  <si>
    <t>https://search.alexanderstreet.com/fash</t>
  </si>
  <si>
    <t>序號</t>
  </si>
  <si>
    <t>資料庫/電子書平台名稱</t>
  </si>
  <si>
    <t>簡介</t>
  </si>
  <si>
    <t>語言別</t>
  </si>
  <si>
    <t>適用系所</t>
  </si>
  <si>
    <t>連線方式</t>
  </si>
  <si>
    <t>啟用日期</t>
  </si>
  <si>
    <t>到期日期</t>
  </si>
  <si>
    <t>來源</t>
  </si>
  <si>
    <t>續訂情況</t>
  </si>
  <si>
    <t>訂/贈</t>
  </si>
  <si>
    <t>備註</t>
  </si>
  <si>
    <t>網址</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</si>
  <si>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</si>
  <si>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</si>
  <si>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西文</t>
  </si>
  <si>
    <t>設計學院</t>
  </si>
  <si>
    <t>無限制</t>
  </si>
  <si>
    <t>107年度教育部獎補助</t>
  </si>
  <si>
    <t>新訂</t>
  </si>
  <si>
    <t>訂</t>
  </si>
  <si>
    <t>https://search.alexanderstreet.com/fash</t>
  </si>
  <si>
    <t>*新增資料庫定義為：以學年度為單位，新購(贈)資料庫，不在原資料庫清冊當中。如為續訂則不列入新增資料庫清冊中。</t>
  </si>
  <si>
    <t>序號</t>
  </si>
  <si>
    <t>資料庫/電子書平台名稱</t>
  </si>
  <si>
    <t>簡介</t>
  </si>
  <si>
    <t>語言別</t>
  </si>
  <si>
    <t>適用系所</t>
  </si>
  <si>
    <t>連線方式</t>
  </si>
  <si>
    <t>啟用日期</t>
  </si>
  <si>
    <t>到期日期</t>
  </si>
  <si>
    <t>來源</t>
  </si>
  <si>
    <t>續訂情況</t>
  </si>
  <si>
    <t>訂/贈</t>
  </si>
  <si>
    <t>備註</t>
  </si>
  <si>
    <t>網址</t>
  </si>
  <si>
    <t>*下架資料庫定義：以學年度為單位，如使用期限已到之資料庫，則納入下架資料庫清冊當中</t>
  </si>
  <si>
    <t>資料庫名稱</t>
  </si>
  <si>
    <t>數量</t>
  </si>
  <si>
    <t>備註</t>
  </si>
  <si>
    <t>華藝線上圖書館-AL</t>
  </si>
  <si>
    <t>依照廠商提供清單</t>
  </si>
  <si>
    <t>華藝線上圖書館-CJTD</t>
  </si>
  <si>
    <t>動腦雜誌知識庫</t>
  </si>
  <si>
    <t>Acer Walking Library電子雜誌出版服務平台</t>
  </si>
  <si>
    <t>2018/7僅剩六種</t>
  </si>
  <si>
    <t>餐飲文化暨管理資料庫</t>
  </si>
  <si>
    <t>料理台灣、中華飲食文化、中華飲食文化基金會會訊</t>
  </si>
  <si>
    <t>中文電子期刊</t>
  </si>
  <si>
    <t>ProQuest</t>
  </si>
  <si>
    <t>EBSCO-OmniFile Full Text Select</t>
  </si>
  <si>
    <t>EBSCO-Vocational Studies Premier</t>
  </si>
  <si>
    <t>EBSCO-ERIC</t>
  </si>
  <si>
    <t>Nature.com</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</si>
  <si>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</si>
  <si>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</si>
  <si>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</si>
  <si>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</si>
  <si>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</si>
  <si>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</si>
  <si>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t>二、電子書</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</si>
</sst>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74">
    <font>
      <sz val="12"/>
      <name val="新細明體"/>
      <family val="1"/>
    </font>
    <font>
      <sz val="12"/>
      <color indexed="8"/>
      <name val="新細明體"/>
      <family val="1"/>
    </font>
    <font>
      <sz val="9"/>
      <name val="新細明體"/>
      <family val="1"/>
    </font>
    <font>
      <sz val="12"/>
      <name val="Times New Roman"/>
      <family val="1"/>
    </font>
    <font>
      <b/>
      <sz val="14"/>
      <name val="新細明體"/>
      <family val="1"/>
    </font>
    <font>
      <b/>
      <sz val="12"/>
      <name val="新細明體"/>
      <family val="1"/>
    </font>
    <font>
      <sz val="9"/>
      <name val="細明體"/>
      <family val="3"/>
    </font>
    <font>
      <sz val="10"/>
      <name val="Times New Roman"/>
      <family val="1"/>
    </font>
    <font>
      <sz val="10"/>
      <name val="新細明體"/>
      <family val="1"/>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12"/>
      <name val="標楷體"/>
      <family val="4"/>
    </font>
    <font>
      <u val="single"/>
      <sz val="10"/>
      <name val="新細明體"/>
      <family val="1"/>
    </font>
    <font>
      <u val="single"/>
      <sz val="10"/>
      <color indexed="12"/>
      <name val="新細明體"/>
      <family val="1"/>
    </font>
    <font>
      <sz val="11"/>
      <name val="新細明體"/>
      <family val="1"/>
    </font>
    <font>
      <b/>
      <sz val="16"/>
      <name val="Times New Roman"/>
      <family val="1"/>
    </font>
    <font>
      <b/>
      <sz val="12"/>
      <name val="Times New Roman"/>
      <family val="1"/>
    </font>
    <font>
      <sz val="10"/>
      <color indexed="10"/>
      <name val="新細明體"/>
      <family val="1"/>
    </font>
    <font>
      <b/>
      <sz val="16"/>
      <name val="新細明體"/>
      <family val="1"/>
    </font>
    <font>
      <b/>
      <sz val="18"/>
      <name val="Times New Roman"/>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0"/>
      <color indexed="9"/>
      <name val="新細明體"/>
      <family val="1"/>
    </font>
    <font>
      <b/>
      <sz val="10"/>
      <name val="新細明體"/>
      <family val="1"/>
    </font>
    <font>
      <sz val="18"/>
      <color indexed="10"/>
      <name val="新細明體"/>
      <family val="1"/>
    </font>
    <font>
      <sz val="1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12"/>
      <color rgb="FFFF0000"/>
      <name val="Times New Roman"/>
      <family val="1"/>
    </font>
    <font>
      <sz val="10"/>
      <name val="Calibri"/>
      <family val="1"/>
    </font>
    <font>
      <sz val="12"/>
      <name val="Calibri"/>
      <family val="1"/>
    </font>
    <font>
      <sz val="10"/>
      <color theme="0"/>
      <name val="Calibri"/>
      <family val="1"/>
    </font>
    <font>
      <u val="single"/>
      <sz val="10"/>
      <name val="Calibri"/>
      <family val="1"/>
    </font>
    <font>
      <b/>
      <sz val="10"/>
      <name val="Calibri"/>
      <family val="1"/>
    </font>
    <font>
      <sz val="18"/>
      <color rgb="FFFF0000"/>
      <name val="新細明體"/>
      <family val="1"/>
    </font>
    <font>
      <sz val="16"/>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rgb="FFD8D8D8"/>
        <bgColor indexed="64"/>
      </patternFill>
    </fill>
    <fill>
      <patternFill patternType="solid">
        <fgColor rgb="FFFFFFFF"/>
        <bgColor indexed="64"/>
      </patternFill>
    </fill>
  </fills>
  <borders count="4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medium"/>
      <bottom/>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medium"/>
      <right/>
      <top style="medium"/>
      <bottom/>
    </border>
    <border>
      <left/>
      <right style="medium"/>
      <top style="medium"/>
      <bottom/>
    </border>
    <border>
      <left style="thin"/>
      <right style="thin"/>
      <top/>
      <bottom/>
    </border>
    <border>
      <left/>
      <right style="thin"/>
      <top style="thin"/>
      <bottom style="thin"/>
    </border>
    <border>
      <left/>
      <right/>
      <top style="thin"/>
      <bottom style="thin"/>
    </border>
    <border>
      <left style="medium"/>
      <right/>
      <top style="thin"/>
      <bottom style="thin"/>
    </border>
    <border>
      <left>
        <color indexed="63"/>
      </left>
      <right>
        <color indexed="63"/>
      </right>
      <top>
        <color indexed="63"/>
      </top>
      <bottom style="thin">
        <color theme="0"/>
      </bottom>
    </border>
    <border>
      <left/>
      <right/>
      <top style="thin">
        <color theme="0"/>
      </top>
      <bottom style="medium"/>
    </border>
    <border>
      <left style="thin">
        <color theme="0"/>
      </left>
      <right>
        <color indexed="63"/>
      </right>
      <top>
        <color indexed="63"/>
      </top>
      <bottom>
        <color indexed="63"/>
      </bottom>
    </border>
    <border>
      <left style="thin"/>
      <right style="thin"/>
      <top/>
      <bottom style="thin"/>
    </border>
    <border>
      <left style="thin">
        <color theme="0"/>
      </left>
      <right style="thin">
        <color theme="0"/>
      </right>
      <top>
        <color indexed="63"/>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thin"/>
      <bottom style="thin"/>
    </border>
    <border>
      <left style="thin"/>
      <right style="medium"/>
      <top style="thin"/>
      <bottom style="medium"/>
    </border>
    <border>
      <left style="thin"/>
      <right/>
      <top style="thin"/>
      <bottom style="thin"/>
    </border>
    <border>
      <left/>
      <right/>
      <top/>
      <bottom style="thin"/>
    </border>
    <border>
      <left/>
      <right/>
      <top style="thin"/>
      <bottom/>
    </border>
    <border>
      <left style="thin"/>
      <right style="thin"/>
      <top style="thin"/>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pplyNumberFormat="0" applyFill="0" applyBorder="0" applyAlignment="0" applyProtection="0"/>
    <xf numFmtId="0" fontId="49" fillId="20" borderId="0" applyNumberFormat="0" applyBorder="0" applyAlignment="0" applyProtection="0"/>
    <xf numFmtId="0" fontId="50" fillId="0" borderId="1" applyNumberFormat="0" applyFill="0" applyAlignment="0" applyProtection="0"/>
    <xf numFmtId="0" fontId="51" fillId="21" borderId="0" applyNumberFormat="0" applyBorder="0" applyAlignment="0" applyProtection="0"/>
    <xf numFmtId="9" fontId="0" fillId="0" borderId="0" applyFont="0" applyFill="0" applyBorder="0" applyAlignment="0" applyProtection="0"/>
    <xf numFmtId="0" fontId="5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54"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2" applyNumberFormat="0" applyAlignment="0" applyProtection="0"/>
    <xf numFmtId="0" fontId="60" fillId="22" borderId="8" applyNumberFormat="0" applyAlignment="0" applyProtection="0"/>
    <xf numFmtId="0" fontId="61" fillId="31" borderId="9" applyNumberFormat="0" applyAlignment="0" applyProtection="0"/>
    <xf numFmtId="0" fontId="62" fillId="32" borderId="0" applyNumberFormat="0" applyBorder="0" applyAlignment="0" applyProtection="0"/>
    <xf numFmtId="0" fontId="63" fillId="0" borderId="0" applyNumberFormat="0" applyFill="0" applyBorder="0" applyAlignment="0" applyProtection="0"/>
  </cellStyleXfs>
  <cellXfs count="189">
    <xf numFmtId="0" fontId="0" fillId="0" borderId="0" xfId="0" applyAlignment="1">
      <alignment/>
    </xf>
    <xf numFmtId="0" fontId="5" fillId="0" borderId="0" xfId="0" applyFont="1" applyBorder="1" applyAlignment="1">
      <alignment horizontal="left"/>
    </xf>
    <xf numFmtId="0" fontId="5" fillId="0" borderId="10" xfId="0" applyFont="1" applyBorder="1" applyAlignment="1">
      <alignment horizontal="center"/>
    </xf>
    <xf numFmtId="0" fontId="5" fillId="0" borderId="10" xfId="0" applyFont="1" applyBorder="1" applyAlignment="1">
      <alignment horizontal="center" vertical="center"/>
    </xf>
    <xf numFmtId="0" fontId="5" fillId="33" borderId="10" xfId="0" applyFont="1" applyFill="1" applyBorder="1" applyAlignment="1">
      <alignment/>
    </xf>
    <xf numFmtId="0" fontId="4" fillId="0" borderId="11" xfId="0" applyFont="1" applyBorder="1" applyAlignment="1">
      <alignment/>
    </xf>
    <xf numFmtId="177" fontId="5" fillId="33" borderId="10" xfId="33" applyNumberFormat="1" applyFont="1" applyFill="1" applyBorder="1" applyAlignment="1">
      <alignment horizontal="right"/>
    </xf>
    <xf numFmtId="177" fontId="0" fillId="0" borderId="10" xfId="33" applyNumberFormat="1" applyFont="1" applyBorder="1" applyAlignment="1">
      <alignment/>
    </xf>
    <xf numFmtId="0" fontId="0" fillId="0" borderId="10" xfId="0" applyFont="1" applyBorder="1" applyAlignment="1">
      <alignment/>
    </xf>
    <xf numFmtId="0" fontId="64" fillId="0" borderId="12" xfId="0" applyFont="1" applyBorder="1" applyAlignment="1">
      <alignment/>
    </xf>
    <xf numFmtId="0" fontId="64" fillId="0" borderId="0" xfId="0" applyFont="1" applyBorder="1" applyAlignment="1">
      <alignment horizontal="left"/>
    </xf>
    <xf numFmtId="0" fontId="64" fillId="0" borderId="13" xfId="0" applyFont="1" applyBorder="1" applyAlignment="1">
      <alignment/>
    </xf>
    <xf numFmtId="0" fontId="64" fillId="0" borderId="0" xfId="0" applyFont="1" applyBorder="1" applyAlignment="1">
      <alignment/>
    </xf>
    <xf numFmtId="0" fontId="64" fillId="0" borderId="0" xfId="0" applyFont="1" applyBorder="1" applyAlignment="1">
      <alignment horizontal="center" vertical="center"/>
    </xf>
    <xf numFmtId="0" fontId="64" fillId="0" borderId="14" xfId="0" applyFont="1" applyBorder="1" applyAlignment="1">
      <alignment/>
    </xf>
    <xf numFmtId="0" fontId="64" fillId="0" borderId="15" xfId="0" applyFont="1" applyBorder="1" applyAlignment="1">
      <alignment/>
    </xf>
    <xf numFmtId="0" fontId="64" fillId="0" borderId="16" xfId="0" applyFont="1" applyBorder="1" applyAlignment="1">
      <alignment/>
    </xf>
    <xf numFmtId="0" fontId="65" fillId="0" borderId="0" xfId="0" applyFont="1" applyBorder="1" applyAlignment="1">
      <alignment horizontal="right" vertical="top" wrapText="1"/>
    </xf>
    <xf numFmtId="0" fontId="64" fillId="0" borderId="0" xfId="0" applyFont="1" applyFill="1" applyBorder="1" applyAlignment="1">
      <alignment/>
    </xf>
    <xf numFmtId="0" fontId="0" fillId="0" borderId="10" xfId="0" applyFont="1" applyBorder="1" applyAlignment="1">
      <alignment horizontal="left"/>
    </xf>
    <xf numFmtId="0" fontId="0" fillId="0" borderId="11" xfId="0" applyFont="1" applyBorder="1" applyAlignment="1">
      <alignment/>
    </xf>
    <xf numFmtId="0" fontId="0" fillId="0" borderId="11" xfId="0" applyFont="1" applyBorder="1" applyAlignment="1">
      <alignment horizontal="left"/>
    </xf>
    <xf numFmtId="0" fontId="0" fillId="0" borderId="0" xfId="0" applyFont="1" applyBorder="1" applyAlignment="1">
      <alignment horizontal="left"/>
    </xf>
    <xf numFmtId="0" fontId="3" fillId="0" borderId="10" xfId="0" applyFont="1" applyBorder="1" applyAlignment="1">
      <alignment/>
    </xf>
    <xf numFmtId="0" fontId="3"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64" fillId="0" borderId="17" xfId="0" applyFont="1" applyBorder="1" applyAlignment="1">
      <alignment horizontal="left"/>
    </xf>
    <xf numFmtId="0" fontId="64" fillId="0" borderId="13" xfId="0" applyFont="1" applyBorder="1" applyAlignment="1">
      <alignment horizontal="left"/>
    </xf>
    <xf numFmtId="0" fontId="0" fillId="0" borderId="10" xfId="0" applyBorder="1" applyAlignment="1">
      <alignment horizontal="right" vertical="center"/>
    </xf>
    <xf numFmtId="0" fontId="0" fillId="0" borderId="10" xfId="0" applyBorder="1" applyAlignment="1">
      <alignment vertical="center"/>
    </xf>
    <xf numFmtId="0" fontId="0" fillId="0" borderId="10" xfId="0" applyBorder="1" applyAlignment="1">
      <alignment vertical="center" wrapText="1"/>
    </xf>
    <xf numFmtId="0" fontId="15" fillId="0" borderId="0" xfId="0" applyFont="1" applyBorder="1" applyAlignment="1">
      <alignment horizontal="left"/>
    </xf>
    <xf numFmtId="0" fontId="15" fillId="0" borderId="0" xfId="0" applyFont="1" applyBorder="1" applyAlignment="1">
      <alignment horizontal="center"/>
    </xf>
    <xf numFmtId="0" fontId="15" fillId="0" borderId="0" xfId="0" applyFont="1" applyBorder="1" applyAlignment="1">
      <alignment horizontal="right"/>
    </xf>
    <xf numFmtId="0" fontId="0" fillId="0" borderId="0" xfId="0" applyFont="1" applyBorder="1" applyAlignment="1">
      <alignment/>
    </xf>
    <xf numFmtId="0" fontId="5" fillId="0" borderId="0" xfId="0" applyFont="1" applyBorder="1" applyAlignment="1">
      <alignment horizontal="center"/>
    </xf>
    <xf numFmtId="0" fontId="64" fillId="0" borderId="18" xfId="0" applyFont="1" applyBorder="1" applyAlignment="1">
      <alignment horizontal="left"/>
    </xf>
    <xf numFmtId="0" fontId="64" fillId="0" borderId="12" xfId="0" applyFont="1" applyBorder="1" applyAlignment="1">
      <alignment horizontal="left"/>
    </xf>
    <xf numFmtId="0" fontId="64" fillId="0" borderId="10" xfId="0" applyFont="1" applyBorder="1" applyAlignment="1">
      <alignment vertical="center"/>
    </xf>
    <xf numFmtId="0" fontId="0" fillId="0" borderId="0" xfId="0" applyAlignment="1">
      <alignment horizontal="left"/>
    </xf>
    <xf numFmtId="0" fontId="0" fillId="0" borderId="0" xfId="0" applyNumberFormat="1" applyAlignment="1">
      <alignment/>
    </xf>
    <xf numFmtId="0" fontId="0" fillId="0" borderId="0" xfId="0" applyAlignment="1">
      <alignment/>
    </xf>
    <xf numFmtId="0" fontId="66" fillId="34" borderId="10" xfId="0" applyFont="1" applyFill="1" applyBorder="1" applyAlignment="1">
      <alignment horizontal="center"/>
    </xf>
    <xf numFmtId="0" fontId="66" fillId="34" borderId="10" xfId="0" applyFont="1" applyFill="1" applyBorder="1" applyAlignment="1">
      <alignment vertical="center" wrapText="1"/>
    </xf>
    <xf numFmtId="0" fontId="66" fillId="34" borderId="10" xfId="0" applyFont="1" applyFill="1" applyBorder="1" applyAlignment="1">
      <alignment horizontal="center" vertical="center"/>
    </xf>
    <xf numFmtId="0" fontId="66" fillId="34" borderId="10" xfId="0" applyFont="1" applyFill="1" applyBorder="1" applyAlignment="1">
      <alignment horizontal="left" vertical="center" wrapText="1"/>
    </xf>
    <xf numFmtId="0" fontId="67" fillId="34" borderId="10" xfId="0" applyFont="1" applyFill="1" applyBorder="1" applyAlignment="1">
      <alignment horizontal="center" vertical="center" wrapText="1"/>
    </xf>
    <xf numFmtId="14" fontId="68" fillId="0" borderId="0" xfId="0" applyNumberFormat="1" applyFont="1" applyFill="1" applyAlignment="1">
      <alignment/>
    </xf>
    <xf numFmtId="0" fontId="66" fillId="35" borderId="10" xfId="0" applyFont="1" applyFill="1" applyBorder="1" applyAlignment="1">
      <alignment horizontal="center" vertical="center"/>
    </xf>
    <xf numFmtId="0" fontId="66" fillId="0" borderId="10" xfId="0" applyFont="1" applyFill="1" applyBorder="1" applyAlignment="1">
      <alignment vertical="center" wrapText="1"/>
    </xf>
    <xf numFmtId="0" fontId="66" fillId="35" borderId="10" xfId="0" applyFont="1" applyFill="1" applyBorder="1" applyAlignment="1">
      <alignment vertical="center" wrapText="1"/>
    </xf>
    <xf numFmtId="14" fontId="66" fillId="35" borderId="10" xfId="0" applyNumberFormat="1" applyFont="1" applyFill="1" applyBorder="1" applyAlignment="1">
      <alignment horizontal="center" vertical="center"/>
    </xf>
    <xf numFmtId="0" fontId="66" fillId="35" borderId="10" xfId="0" applyFont="1" applyFill="1" applyBorder="1" applyAlignment="1">
      <alignment horizontal="left" vertical="center" wrapText="1"/>
    </xf>
    <xf numFmtId="0" fontId="66" fillId="35" borderId="10" xfId="0" applyFont="1" applyFill="1" applyBorder="1" applyAlignment="1">
      <alignment horizontal="center" vertical="center" wrapText="1"/>
    </xf>
    <xf numFmtId="0" fontId="69" fillId="35" borderId="10" xfId="45" applyFont="1" applyFill="1" applyBorder="1" applyAlignment="1" applyProtection="1">
      <alignment horizontal="left" vertical="center" wrapText="1"/>
      <protection/>
    </xf>
    <xf numFmtId="0" fontId="66" fillId="0" borderId="0" xfId="0" applyFont="1" applyFill="1" applyAlignment="1">
      <alignment/>
    </xf>
    <xf numFmtId="0" fontId="66" fillId="0" borderId="10" xfId="0" applyFont="1" applyFill="1" applyBorder="1" applyAlignment="1">
      <alignment vertical="center"/>
    </xf>
    <xf numFmtId="0" fontId="66" fillId="35" borderId="10" xfId="0" applyFont="1" applyFill="1" applyBorder="1" applyAlignment="1">
      <alignment vertical="center"/>
    </xf>
    <xf numFmtId="14" fontId="66" fillId="35" borderId="10" xfId="0" applyNumberFormat="1" applyFont="1" applyFill="1" applyBorder="1" applyAlignment="1">
      <alignment horizontal="left" vertical="center" wrapText="1"/>
    </xf>
    <xf numFmtId="14" fontId="66" fillId="35" borderId="10" xfId="0" applyNumberFormat="1" applyFont="1" applyFill="1" applyBorder="1" applyAlignment="1">
      <alignment horizontal="center" vertical="center" wrapText="1"/>
    </xf>
    <xf numFmtId="0" fontId="16" fillId="35" borderId="10" xfId="45" applyFont="1" applyFill="1" applyBorder="1" applyAlignment="1" applyProtection="1">
      <alignment horizontal="left" vertical="center" wrapText="1"/>
      <protection/>
    </xf>
    <xf numFmtId="0" fontId="8" fillId="35" borderId="10" xfId="0" applyFont="1" applyFill="1" applyBorder="1" applyAlignment="1">
      <alignment horizontal="center" vertical="center"/>
    </xf>
    <xf numFmtId="14" fontId="8" fillId="35" borderId="10" xfId="0" applyNumberFormat="1" applyFont="1" applyFill="1" applyBorder="1" applyAlignment="1">
      <alignment horizontal="center" vertical="center"/>
    </xf>
    <xf numFmtId="0" fontId="69" fillId="0" borderId="10" xfId="45" applyFont="1" applyFill="1" applyBorder="1" applyAlignment="1" applyProtection="1">
      <alignment vertical="center"/>
      <protection/>
    </xf>
    <xf numFmtId="0" fontId="69" fillId="35" borderId="10" xfId="45" applyFont="1" applyFill="1" applyBorder="1" applyAlignment="1" applyProtection="1">
      <alignment vertical="center"/>
      <protection/>
    </xf>
    <xf numFmtId="0" fontId="9" fillId="35" borderId="10" xfId="45" applyFill="1" applyBorder="1" applyAlignment="1" applyProtection="1">
      <alignment horizontal="left" vertical="center" wrapText="1"/>
      <protection/>
    </xf>
    <xf numFmtId="0" fontId="70" fillId="35" borderId="10" xfId="0" applyFont="1" applyFill="1" applyBorder="1" applyAlignment="1">
      <alignment horizontal="left" vertical="center" wrapText="1"/>
    </xf>
    <xf numFmtId="0" fontId="8" fillId="35" borderId="10" xfId="0" applyFont="1" applyFill="1" applyBorder="1" applyAlignment="1">
      <alignment vertical="center" wrapText="1"/>
    </xf>
    <xf numFmtId="0" fontId="8" fillId="35" borderId="10" xfId="0" applyFont="1" applyFill="1" applyBorder="1" applyAlignment="1">
      <alignment vertical="center"/>
    </xf>
    <xf numFmtId="0" fontId="8" fillId="35" borderId="10" xfId="0" applyFont="1" applyFill="1" applyBorder="1" applyAlignment="1">
      <alignment/>
    </xf>
    <xf numFmtId="0" fontId="17" fillId="35" borderId="10" xfId="45" applyFont="1" applyFill="1" applyBorder="1" applyAlignment="1" applyProtection="1">
      <alignment horizontal="left" vertical="center" wrapText="1"/>
      <protection/>
    </xf>
    <xf numFmtId="0" fontId="69" fillId="35" borderId="10" xfId="45" applyFont="1" applyFill="1" applyBorder="1" applyAlignment="1" applyProtection="1">
      <alignment vertical="center" wrapText="1"/>
      <protection/>
    </xf>
    <xf numFmtId="0" fontId="66" fillId="0" borderId="0" xfId="0" applyFont="1" applyFill="1" applyAlignment="1">
      <alignment vertical="center"/>
    </xf>
    <xf numFmtId="0" fontId="0" fillId="34" borderId="10" xfId="0" applyFill="1" applyBorder="1" applyAlignment="1">
      <alignment vertical="center"/>
    </xf>
    <xf numFmtId="0" fontId="0" fillId="0" borderId="10" xfId="0" applyFont="1" applyBorder="1" applyAlignment="1">
      <alignment horizontal="right" vertical="center"/>
    </xf>
    <xf numFmtId="0" fontId="0" fillId="36" borderId="10" xfId="0" applyFill="1" applyBorder="1" applyAlignment="1">
      <alignment vertical="center"/>
    </xf>
    <xf numFmtId="0" fontId="64" fillId="36" borderId="10" xfId="0" applyFont="1" applyFill="1" applyBorder="1" applyAlignment="1">
      <alignment vertical="center"/>
    </xf>
    <xf numFmtId="0" fontId="64" fillId="0" borderId="0" xfId="0" applyFont="1" applyAlignment="1">
      <alignment vertical="center"/>
    </xf>
    <xf numFmtId="0" fontId="0" fillId="0" borderId="19" xfId="0" applyFont="1" applyBorder="1" applyAlignment="1">
      <alignment/>
    </xf>
    <xf numFmtId="0" fontId="0" fillId="0" borderId="20" xfId="0" applyFont="1" applyBorder="1" applyAlignment="1">
      <alignment/>
    </xf>
    <xf numFmtId="0" fontId="3" fillId="0" borderId="21" xfId="0" applyFont="1" applyBorder="1" applyAlignment="1">
      <alignment/>
    </xf>
    <xf numFmtId="0" fontId="0" fillId="0" borderId="21" xfId="0" applyFont="1" applyBorder="1" applyAlignment="1">
      <alignment/>
    </xf>
    <xf numFmtId="0" fontId="0" fillId="0" borderId="22" xfId="0" applyFont="1" applyBorder="1" applyAlignment="1">
      <alignment/>
    </xf>
    <xf numFmtId="0" fontId="8" fillId="0" borderId="10" xfId="0" applyFont="1" applyBorder="1" applyAlignment="1">
      <alignment wrapText="1"/>
    </xf>
    <xf numFmtId="0" fontId="8" fillId="0" borderId="10" xfId="0" applyFont="1" applyBorder="1" applyAlignment="1">
      <alignment vertical="center"/>
    </xf>
    <xf numFmtId="0" fontId="8" fillId="0" borderId="10" xfId="0" applyFont="1" applyBorder="1" applyAlignment="1">
      <alignment horizontal="left"/>
    </xf>
    <xf numFmtId="0" fontId="8" fillId="0" borderId="10" xfId="0" applyFont="1" applyBorder="1" applyAlignment="1">
      <alignment vertical="center" wrapText="1"/>
    </xf>
    <xf numFmtId="0" fontId="18" fillId="0" borderId="10" xfId="0" applyFont="1" applyBorder="1" applyAlignment="1">
      <alignment vertical="center" wrapText="1"/>
    </xf>
    <xf numFmtId="0" fontId="64" fillId="0" borderId="23" xfId="0" applyFont="1" applyBorder="1" applyAlignment="1">
      <alignment/>
    </xf>
    <xf numFmtId="0" fontId="64" fillId="0" borderId="24" xfId="0" applyFont="1" applyBorder="1" applyAlignment="1">
      <alignment/>
    </xf>
    <xf numFmtId="0" fontId="0" fillId="0" borderId="25" xfId="0" applyFont="1" applyBorder="1" applyAlignment="1">
      <alignment/>
    </xf>
    <xf numFmtId="0" fontId="64" fillId="0" borderId="20" xfId="0" applyFont="1" applyBorder="1" applyAlignment="1">
      <alignment/>
    </xf>
    <xf numFmtId="177" fontId="0" fillId="0" borderId="10" xfId="33" applyNumberFormat="1" applyFont="1" applyBorder="1" applyAlignment="1">
      <alignment vertical="center"/>
    </xf>
    <xf numFmtId="177" fontId="0" fillId="0" borderId="10" xfId="33" applyNumberFormat="1" applyFont="1" applyFill="1" applyBorder="1" applyAlignment="1">
      <alignment vertical="center"/>
    </xf>
    <xf numFmtId="177" fontId="0" fillId="0" borderId="10" xfId="33" applyNumberFormat="1" applyFont="1" applyBorder="1" applyAlignment="1">
      <alignment/>
    </xf>
    <xf numFmtId="177" fontId="0" fillId="0" borderId="19" xfId="33" applyNumberFormat="1" applyFont="1" applyFill="1" applyBorder="1" applyAlignment="1">
      <alignment/>
    </xf>
    <xf numFmtId="0" fontId="66" fillId="35" borderId="10" xfId="45" applyFont="1" applyFill="1" applyBorder="1" applyAlignment="1" applyProtection="1">
      <alignment vertical="center" wrapText="1"/>
      <protection/>
    </xf>
    <xf numFmtId="0" fontId="8" fillId="35" borderId="10" xfId="0" applyFont="1" applyFill="1" applyBorder="1" applyAlignment="1">
      <alignment horizontal="left" vertical="center" wrapText="1"/>
    </xf>
    <xf numFmtId="0" fontId="66" fillId="0" borderId="10" xfId="0" applyFont="1" applyFill="1" applyBorder="1" applyAlignment="1">
      <alignment horizontal="center" vertical="center"/>
    </xf>
    <xf numFmtId="14" fontId="66" fillId="0" borderId="10" xfId="0" applyNumberFormat="1" applyFont="1" applyFill="1" applyBorder="1" applyAlignment="1">
      <alignment horizontal="center" vertical="center"/>
    </xf>
    <xf numFmtId="0" fontId="66" fillId="0" borderId="10" xfId="0" applyFont="1" applyFill="1" applyBorder="1" applyAlignment="1">
      <alignment horizontal="left" vertical="center" wrapText="1"/>
    </xf>
    <xf numFmtId="0" fontId="67" fillId="0" borderId="10" xfId="0" applyFont="1" applyFill="1" applyBorder="1" applyAlignment="1">
      <alignment horizontal="center" vertical="center" wrapText="1"/>
    </xf>
    <xf numFmtId="0" fontId="9" fillId="0" borderId="10" xfId="45" applyFill="1" applyBorder="1" applyAlignment="1" applyProtection="1">
      <alignment horizontal="left" vertical="center" wrapText="1"/>
      <protection/>
    </xf>
    <xf numFmtId="0" fontId="66" fillId="0" borderId="10" xfId="0" applyFont="1" applyFill="1" applyBorder="1" applyAlignment="1">
      <alignment vertical="top" wrapText="1"/>
    </xf>
    <xf numFmtId="0" fontId="0" fillId="0" borderId="26" xfId="0" applyFont="1" applyBorder="1" applyAlignment="1">
      <alignment vertical="center"/>
    </xf>
    <xf numFmtId="0" fontId="64" fillId="36" borderId="26" xfId="0" applyFont="1" applyFill="1" applyBorder="1" applyAlignment="1">
      <alignment vertical="center"/>
    </xf>
    <xf numFmtId="0" fontId="18" fillId="0" borderId="27" xfId="0" applyFont="1" applyBorder="1" applyAlignment="1">
      <alignment horizontal="center" vertical="center"/>
    </xf>
    <xf numFmtId="177" fontId="0" fillId="0" borderId="10" xfId="33" applyNumberFormat="1" applyFont="1" applyBorder="1" applyAlignment="1">
      <alignment horizontal="right"/>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0" fillId="0" borderId="28" xfId="0" applyBorder="1" applyAlignment="1">
      <alignment/>
    </xf>
    <xf numFmtId="0" fontId="0" fillId="0" borderId="29" xfId="0" applyBorder="1" applyAlignment="1">
      <alignment/>
    </xf>
    <xf numFmtId="0" fontId="0" fillId="0" borderId="28"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2" xfId="0" applyNumberFormat="1" applyBorder="1" applyAlignment="1">
      <alignment/>
    </xf>
    <xf numFmtId="0" fontId="0" fillId="0" borderId="33" xfId="0" applyNumberFormat="1" applyBorder="1" applyAlignment="1">
      <alignment/>
    </xf>
    <xf numFmtId="0" fontId="0" fillId="0" borderId="34" xfId="0" applyBorder="1" applyAlignment="1">
      <alignment/>
    </xf>
    <xf numFmtId="0" fontId="0" fillId="0" borderId="35" xfId="0" applyBorder="1" applyAlignment="1">
      <alignment/>
    </xf>
    <xf numFmtId="0" fontId="0" fillId="0" borderId="36" xfId="0" applyNumberFormat="1" applyBorder="1" applyAlignment="1">
      <alignment/>
    </xf>
    <xf numFmtId="49" fontId="0" fillId="0" borderId="10" xfId="33" applyNumberFormat="1" applyFont="1" applyFill="1" applyBorder="1" applyAlignment="1">
      <alignment horizontal="right"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4" fontId="3" fillId="0" borderId="37" xfId="0" applyNumberFormat="1" applyFont="1" applyBorder="1" applyAlignment="1">
      <alignment horizontal="center" vertical="center" wrapText="1"/>
    </xf>
    <xf numFmtId="14" fontId="3" fillId="0" borderId="38" xfId="0" applyNumberFormat="1" applyFont="1" applyBorder="1" applyAlignment="1">
      <alignment horizontal="center" vertical="center" wrapText="1"/>
    </xf>
    <xf numFmtId="0" fontId="3" fillId="0" borderId="39" xfId="0" applyFont="1" applyBorder="1" applyAlignment="1">
      <alignment horizontal="center" vertical="center" wrapText="1"/>
    </xf>
    <xf numFmtId="0" fontId="3" fillId="0" borderId="39" xfId="0" applyFont="1" applyBorder="1" applyAlignment="1">
      <alignment horizontal="left" vertical="center" wrapText="1"/>
    </xf>
    <xf numFmtId="0" fontId="20" fillId="37" borderId="40" xfId="0" applyFont="1" applyFill="1" applyBorder="1" applyAlignment="1">
      <alignment horizontal="center" vertical="center" wrapText="1"/>
    </xf>
    <xf numFmtId="0" fontId="20" fillId="37" borderId="41" xfId="0" applyFont="1" applyFill="1" applyBorder="1" applyAlignment="1">
      <alignment horizontal="center" vertical="center" wrapText="1"/>
    </xf>
    <xf numFmtId="176" fontId="0" fillId="0" borderId="10" xfId="33" applyNumberFormat="1" applyFont="1" applyBorder="1" applyAlignment="1">
      <alignment horizontal="right" vertical="center"/>
    </xf>
    <xf numFmtId="189" fontId="0" fillId="0" borderId="10" xfId="33" applyNumberFormat="1" applyFont="1" applyBorder="1" applyAlignment="1">
      <alignment horizontal="right" vertical="center"/>
    </xf>
    <xf numFmtId="49" fontId="0" fillId="0" borderId="10" xfId="33" applyNumberFormat="1" applyFont="1" applyFill="1" applyBorder="1" applyAlignment="1">
      <alignment horizontal="right" vertical="center"/>
    </xf>
    <xf numFmtId="0" fontId="0" fillId="36" borderId="10" xfId="0" applyFont="1" applyFill="1" applyBorder="1" applyAlignment="1">
      <alignment vertical="center"/>
    </xf>
    <xf numFmtId="0" fontId="3" fillId="38" borderId="10" xfId="0" applyFont="1" applyFill="1" applyBorder="1" applyAlignment="1">
      <alignment horizontal="center" vertical="center" wrapText="1"/>
    </xf>
    <xf numFmtId="0" fontId="0" fillId="0" borderId="0" xfId="0" applyAlignment="1">
      <alignment horizontal="left" wrapText="1"/>
    </xf>
    <xf numFmtId="0" fontId="0" fillId="0" borderId="0" xfId="0" applyFont="1" applyAlignment="1">
      <alignment/>
    </xf>
    <xf numFmtId="0" fontId="20" fillId="37" borderId="42" xfId="0"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10" xfId="0" applyFont="1" applyBorder="1" applyAlignment="1">
      <alignment horizontal="center" vertical="center"/>
    </xf>
    <xf numFmtId="0" fontId="3" fillId="0" borderId="10" xfId="0" applyFont="1" applyBorder="1" applyAlignment="1">
      <alignment horizontal="center" vertical="center"/>
    </xf>
    <xf numFmtId="0" fontId="19" fillId="34" borderId="42" xfId="0" applyFont="1" applyFill="1" applyBorder="1" applyAlignment="1">
      <alignment horizontal="center" vertical="center"/>
    </xf>
    <xf numFmtId="0" fontId="19" fillId="34" borderId="40" xfId="0" applyFont="1" applyFill="1" applyBorder="1" applyAlignment="1">
      <alignment horizontal="center" vertical="center"/>
    </xf>
    <xf numFmtId="0" fontId="19" fillId="34" borderId="41" xfId="0" applyFont="1" applyFill="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14" fontId="3" fillId="0" borderId="37"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0" fillId="0" borderId="0" xfId="0" applyFill="1" applyAlignment="1">
      <alignment/>
    </xf>
    <xf numFmtId="0" fontId="8" fillId="0" borderId="10" xfId="0" applyFont="1" applyBorder="1" applyAlignment="1">
      <alignment horizontal="center" vertical="center" wrapText="1"/>
    </xf>
    <xf numFmtId="0" fontId="0" fillId="0" borderId="10" xfId="0" applyFont="1" applyFill="1" applyBorder="1" applyAlignment="1">
      <alignment horizontal="center" vertical="center"/>
    </xf>
    <xf numFmtId="177" fontId="0" fillId="0" borderId="10" xfId="33" applyNumberFormat="1" applyFont="1" applyBorder="1" applyAlignment="1">
      <alignment/>
    </xf>
    <xf numFmtId="0" fontId="0" fillId="0" borderId="10" xfId="0" applyFont="1" applyFill="1" applyBorder="1" applyAlignment="1">
      <alignment/>
    </xf>
    <xf numFmtId="0" fontId="9" fillId="0" borderId="10" xfId="45" applyFill="1" applyBorder="1" applyAlignment="1" applyProtection="1">
      <alignment vertical="center" wrapText="1"/>
      <protection/>
    </xf>
    <xf numFmtId="0" fontId="66" fillId="0" borderId="10" xfId="0" applyFont="1" applyFill="1" applyBorder="1" applyAlignment="1">
      <alignment horizontal="center" vertical="center" wrapText="1"/>
    </xf>
    <xf numFmtId="0" fontId="0" fillId="0" borderId="0" xfId="0" applyAlignment="1">
      <alignment horizontal="center" wrapText="1"/>
    </xf>
    <xf numFmtId="0" fontId="0" fillId="0" borderId="20" xfId="0" applyFont="1" applyBorder="1" applyAlignment="1">
      <alignment/>
    </xf>
    <xf numFmtId="0" fontId="0" fillId="0" borderId="10" xfId="0" applyFont="1" applyBorder="1" applyAlignment="1">
      <alignment/>
    </xf>
    <xf numFmtId="0" fontId="5" fillId="0" borderId="45" xfId="0" applyFont="1" applyBorder="1" applyAlignment="1">
      <alignment horizontal="center"/>
    </xf>
    <xf numFmtId="0" fontId="5" fillId="0" borderId="21" xfId="0" applyFont="1" applyBorder="1" applyAlignment="1">
      <alignment horizontal="center"/>
    </xf>
    <xf numFmtId="0" fontId="5" fillId="0" borderId="20" xfId="0" applyFont="1" applyBorder="1" applyAlignment="1">
      <alignment horizontal="center"/>
    </xf>
    <xf numFmtId="0" fontId="0" fillId="0" borderId="45" xfId="0" applyFont="1" applyBorder="1" applyAlignment="1">
      <alignment horizontal="right"/>
    </xf>
    <xf numFmtId="0" fontId="0" fillId="0" borderId="21" xfId="0" applyFont="1" applyBorder="1" applyAlignment="1">
      <alignment horizontal="right"/>
    </xf>
    <xf numFmtId="0" fontId="0" fillId="0" borderId="20" xfId="0" applyFont="1" applyBorder="1" applyAlignment="1">
      <alignment horizontal="right"/>
    </xf>
    <xf numFmtId="0" fontId="64" fillId="0" borderId="15" xfId="0" applyFont="1" applyBorder="1" applyAlignment="1">
      <alignment vertical="center" wrapText="1"/>
    </xf>
    <xf numFmtId="0" fontId="3" fillId="0" borderId="45" xfId="0" applyFont="1" applyBorder="1" applyAlignment="1">
      <alignment horizontal="right"/>
    </xf>
    <xf numFmtId="0" fontId="3" fillId="0" borderId="21" xfId="0" applyFont="1" applyBorder="1" applyAlignment="1">
      <alignment horizontal="right"/>
    </xf>
    <xf numFmtId="0" fontId="3" fillId="0" borderId="20" xfId="0" applyFont="1" applyBorder="1" applyAlignment="1">
      <alignment horizontal="right"/>
    </xf>
    <xf numFmtId="0" fontId="7" fillId="0" borderId="11" xfId="0" applyFont="1" applyBorder="1" applyAlignment="1">
      <alignment horizontal="center"/>
    </xf>
    <xf numFmtId="0" fontId="0" fillId="0" borderId="11" xfId="0" applyFont="1" applyBorder="1" applyAlignment="1">
      <alignment horizontal="center"/>
    </xf>
    <xf numFmtId="0" fontId="7" fillId="0" borderId="46" xfId="0" applyFont="1" applyBorder="1" applyAlignment="1">
      <alignment horizontal="center"/>
    </xf>
    <xf numFmtId="0" fontId="0" fillId="0" borderId="46" xfId="0" applyFont="1" applyBorder="1" applyAlignment="1">
      <alignment horizontal="center"/>
    </xf>
    <xf numFmtId="0" fontId="0" fillId="0" borderId="21" xfId="0" applyFont="1" applyBorder="1" applyAlignment="1">
      <alignment horizontal="center"/>
    </xf>
    <xf numFmtId="0" fontId="0" fillId="0" borderId="20" xfId="0" applyFont="1" applyBorder="1" applyAlignment="1">
      <alignment horizontal="center"/>
    </xf>
    <xf numFmtId="0" fontId="0" fillId="0" borderId="10" xfId="0" applyFont="1" applyBorder="1" applyAlignment="1">
      <alignment horizontal="right"/>
    </xf>
    <xf numFmtId="0" fontId="71" fillId="0" borderId="47" xfId="0" applyFont="1" applyBorder="1" applyAlignment="1">
      <alignment horizontal="left" vertical="center" wrapText="1"/>
    </xf>
    <xf numFmtId="0" fontId="72" fillId="0" borderId="0" xfId="0" applyFont="1" applyAlignment="1">
      <alignment horizontal="left" vertical="center"/>
    </xf>
    <xf numFmtId="0" fontId="9" fillId="0" borderId="48" xfId="45"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26" xfId="0" applyBorder="1" applyAlignment="1">
      <alignment horizontal="center" vertical="center" wrapText="1"/>
    </xf>
    <xf numFmtId="0" fontId="3" fillId="0" borderId="37" xfId="0" applyFont="1" applyBorder="1" applyAlignment="1">
      <alignment horizontal="center" vertical="center"/>
    </xf>
    <xf numFmtId="0" fontId="3" fillId="0" borderId="10"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196" sheet="09月贈書清單"/>
  </cacheSource>
  <cacheFields count="7">
    <cacheField name="登記日期">
      <sharedItems containsSemiMixedTypes="0" containsNonDate="0" containsDate="1" containsString="0" containsMixedTypes="0"/>
    </cacheField>
    <cacheField name="文件類型">
      <sharedItems containsMixedTypes="0"/>
    </cacheField>
    <cacheField name="來文單位名稱">
      <sharedItems containsBlank="1" containsMixedTypes="0" count="98">
        <s v="輔仁大學"/>
        <s v="台灣師範大學"/>
        <s v="中華民國工業安全衛生協會"/>
        <s v="中央警察大學"/>
        <s v="台灣電力公司"/>
        <s v="人生雜誌社"/>
        <s v="多維傳媒股份有限公司"/>
        <s v="農委會"/>
        <s v="國家圖書館"/>
        <s v="彰化商業銀行"/>
        <s v="兩岸犇報"/>
        <s v="國立自然科學博物館"/>
        <s v="勞動部勞動力發展署"/>
        <s v="佛光山佛陀紀念館"/>
        <s v="高雄市政府勞工局"/>
        <s v="台灣新社會智庫"/>
        <s v="中央銀行"/>
        <s v="土木技師公會"/>
        <s v="司法院"/>
        <s v="印尼僑聲雜誌社"/>
        <s v="內政部營建署"/>
        <s v="中華民國書法教育學會"/>
        <s v="中華攝影"/>
        <s v="南濤雜誌社"/>
        <s v="交通部觀光局日月潭國家風景區管理處"/>
        <m/>
        <s v="高雄東照山關帝廟"/>
        <s v="任林教育基金會"/>
        <s v="禪天下出版有限公司"/>
        <s v="集合出版社"/>
        <s v="實踐大學"/>
        <s v="國際扶輪3461地區"/>
        <s v="中小企業經營策略管理碩士班"/>
        <s v="祖國文摘雜誌社"/>
        <s v="國立台灣工藝研究發展中心"/>
        <s v="教育部青年發展署"/>
        <s v="中華民國保護動物協會"/>
        <s v="教育部"/>
        <s v="科技部"/>
        <s v="行政院農業委員會農業藥物毒物試驗所"/>
        <s v="國立清華大學"/>
        <s v="清流雜誌社"/>
        <s v="震旦月刊"/>
        <s v="國防部"/>
        <s v="三聯科技教育基金會"/>
        <s v="宇宙光"/>
        <s v="聖靈月刊雜誌社"/>
        <s v="臺灣期貨交易所"/>
        <s v="彰化基督教醫院"/>
        <s v="佛光山人間佛教研究院"/>
        <s v="台北行天宮"/>
        <s v="紅十字會總會"/>
        <s v="台灣金融服務業聯合總會"/>
        <s v="太平洋經濟合作理事會"/>
        <s v="公共資訊圖書館"/>
        <s v="淡江大學"/>
        <s v="臺灣民主基金會"/>
        <s v="中臺科技大學"/>
        <s v="法務部"/>
        <s v="萬海航運慈善基金會"/>
        <s v="衛生福利部"/>
        <s v="農委會台東改良場"/>
        <s v="台南市政府"/>
        <s v="科技部人文社會科學研究中心"/>
        <s v="中華民國鋼結構協會"/>
        <s v="國文天地雜誌社"/>
        <s v="中華民國的空軍出版社"/>
        <s v="財團法人海峽交流基金會"/>
        <s v="臺灣師範大學"/>
        <s v="中國醫藥研究發展基金會"/>
        <s v="佛教蓮花基金會"/>
        <s v="桃園市政府"/>
        <s v="行政院農業委員會"/>
        <s v="農委會水土保持局"/>
        <s v="台糖"/>
        <s v="國立高雄師範大學"/>
        <s v="國立屏東大學"/>
        <s v="心靈工坊"/>
        <s v="國際處"/>
        <s v="行政院農業委員會漁業署"/>
        <s v="青年日報社"/>
        <s v="花蓮縣政府"/>
        <s v="交通部觀光局"/>
        <s v="台灣圖書館"/>
        <s v="新使者雜誌社"/>
        <s v="龍岡數位文化股份有限公司"/>
        <s v="台灣兒童暨家庭扶助基金會"/>
        <s v="中華捐血運動協會"/>
        <s v="國家教育研究院"/>
        <s v="農委會農業試驗所"/>
        <s v="中華民國大專院校體育總會"/>
        <s v="台灣消費者保護協會"/>
        <s v="臺灣銀行"/>
        <s v="今日郵政月刊社"/>
        <s v="中華民國商品條碼策進會"/>
        <s v="南投縣政府"/>
        <s v="合庫金控"/>
        <s v="keep walking夢想資助計畫小組"/>
      </sharedItems>
    </cacheField>
    <cacheField name="捐贈者(個人)">
      <sharedItems containsBlank="1" containsMixedTypes="0" count="7">
        <m/>
        <s v="陳益興"/>
        <s v="曾雅秀"/>
        <s v="何佳駿"/>
        <s v="愛書人"/>
        <s v="林惠玉"/>
        <s v="呂瓊瑜"/>
      </sharedItems>
    </cacheField>
    <cacheField name="身分別">
      <sharedItems containsMixedTypes="0" count="4">
        <s v="校外單位"/>
        <s v="教職員"/>
        <s v="校外人員"/>
        <s v="校內單位"/>
      </sharedItems>
    </cacheField>
    <cacheField name="文件名稱">
      <sharedItems containsMixedTypes="0"/>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2" cacheId="15"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A3:C17" firstHeaderRow="2" firstDataRow="2" firstDataCol="2"/>
  <pivotFields count="7">
    <pivotField compact="0" outline="0" subtotalTop="0" showAll="0" numFmtId="14"/>
    <pivotField compact="0" outline="0" subtotalTop="0" showAll="0"/>
    <pivotField compact="0" outline="0" subtotalTop="0" showAll="0"/>
    <pivotField axis="axisRow" compact="0" outline="0" subtotalTop="0" showAll="0">
      <items count="8">
        <item x="3"/>
        <item x="6"/>
        <item x="5"/>
        <item x="1"/>
        <item x="2"/>
        <item x="4"/>
        <item x="0"/>
        <item t="default"/>
      </items>
    </pivotField>
    <pivotField axis="axisRow" compact="0" outline="0" subtotalTop="0" showAll="0">
      <items count="5">
        <item x="3"/>
        <item x="2"/>
        <item x="0"/>
        <item x="1"/>
        <item t="default"/>
      </items>
    </pivotField>
    <pivotField compact="0" outline="0" subtotalTop="0" showAll="0"/>
    <pivotField dataField="1" compact="0" outline="0" subtotalTop="0" showAll="0"/>
  </pivotFields>
  <rowFields count="2">
    <field x="4"/>
    <field x="3"/>
  </rowFields>
  <rowItems count="13">
    <i>
      <x/>
      <x v="6"/>
    </i>
    <i t="default">
      <x/>
    </i>
    <i>
      <x v="1"/>
      <x/>
    </i>
    <i r="1">
      <x v="4"/>
    </i>
    <i r="1">
      <x v="5"/>
    </i>
    <i t="default">
      <x v="1"/>
    </i>
    <i>
      <x v="2"/>
      <x v="6"/>
    </i>
    <i t="default">
      <x v="2"/>
    </i>
    <i>
      <x v="3"/>
      <x v="1"/>
    </i>
    <i r="1">
      <x v="2"/>
    </i>
    <i r="1">
      <x v="3"/>
    </i>
    <i t="default">
      <x v="3"/>
    </i>
    <i t="grand">
      <x/>
    </i>
  </rowItems>
  <colItems count="1">
    <i/>
  </colItems>
  <dataFields count="1">
    <dataField name="加總 - 數量" fld="6"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search.proquest.com/pqdt?accountid=8092" TargetMode="External" /><Relationship Id="rId14" Type="http://schemas.openxmlformats.org/officeDocument/2006/relationships/hyperlink" Target="http://ebooks.lib.ntu.edu.tw/Home/ListBooks" TargetMode="External" /><Relationship Id="rId15" Type="http://schemas.openxmlformats.org/officeDocument/2006/relationships/hyperlink" Target="http://huso.stpi.narl.org.tw/husoc/husokm?!!FUNC210" TargetMode="External" /><Relationship Id="rId16" Type="http://schemas.openxmlformats.org/officeDocument/2006/relationships/hyperlink" Target="http://search.proquest.com/pqrl?accountid=8092" TargetMode="External" /><Relationship Id="rId17" Type="http://schemas.openxmlformats.org/officeDocument/2006/relationships/hyperlink" Target="http://libibmap.nhu.edu.tw/citesys/" TargetMode="External" /><Relationship Id="rId18" Type="http://schemas.openxmlformats.org/officeDocument/2006/relationships/hyperlink" Target="http://tadels.law.ntu.edu.tw/" TargetMode="External" /><Relationship Id="rId19" Type="http://schemas.openxmlformats.org/officeDocument/2006/relationships/hyperlink" Target="http://tcsd.lib.ntu.edu.tw/" TargetMode="External" /><Relationship Id="rId20" Type="http://schemas.openxmlformats.org/officeDocument/2006/relationships/hyperlink" Target="http://npmhost.npm.gov.tw/tts/npmmeta/RB/RB.html" TargetMode="External" /><Relationship Id="rId21" Type="http://schemas.openxmlformats.org/officeDocument/2006/relationships/hyperlink" Target="http://rub.ihp.sinica.edu.tw/" TargetMode="External" /><Relationship Id="rId22" Type="http://schemas.openxmlformats.org/officeDocument/2006/relationships/hyperlink" Target="http://ndweb.iis.sinica.edu.tw/race_public/index.htm" TargetMode="External" /><Relationship Id="rId23" Type="http://schemas.openxmlformats.org/officeDocument/2006/relationships/hyperlink" Target="http://hanchi.ihp.sinica.edu.tw/ihp/hanji.htm" TargetMode="External" /><Relationship Id="rId24" Type="http://schemas.openxmlformats.org/officeDocument/2006/relationships/hyperlink" Target="http://tccs3.webenglish.tv/" TargetMode="External" /><Relationship Id="rId25" Type="http://schemas.openxmlformats.org/officeDocument/2006/relationships/hyperlink" Target="http://www.airitilibrary.com/" TargetMode="External" /><Relationship Id="rId26" Type="http://schemas.openxmlformats.org/officeDocument/2006/relationships/hyperlink" Target="http://tao.wordpedia.com/is_tlrcct.aspx" TargetMode="External" /><Relationship Id="rId27" Type="http://schemas.openxmlformats.org/officeDocument/2006/relationships/hyperlink" Target="http://stfj.ntl.edu.tw/" TargetMode="External" /><Relationship Id="rId28" Type="http://schemas.openxmlformats.org/officeDocument/2006/relationships/hyperlink" Target="http://archeodata.sinica.edu.tw/index.html" TargetMode="External" /><Relationship Id="rId29" Type="http://schemas.openxmlformats.org/officeDocument/2006/relationships/hyperlink" Target="http://www.pqdd.sinica.edu.tw/" TargetMode="External" /><Relationship Id="rId30" Type="http://schemas.openxmlformats.org/officeDocument/2006/relationships/hyperlink" Target="http://www.airitilibrary.com/" TargetMode="External" /><Relationship Id="rId31" Type="http://schemas.openxmlformats.org/officeDocument/2006/relationships/hyperlink" Target="http://search.ebscohost.com/login.aspx?" TargetMode="External" /><Relationship Id="rId32" Type="http://schemas.openxmlformats.org/officeDocument/2006/relationships/hyperlink" Target="http://firstsearch.oclc.org/dbname=ArticleFirst;fsip" TargetMode="External" /><Relationship Id="rId33" Type="http://schemas.openxmlformats.org/officeDocument/2006/relationships/hyperlink" Target="http://firstsearch.oclc.org/dbname=PapersFirst;fsip" TargetMode="External" /><Relationship Id="rId34" Type="http://schemas.openxmlformats.org/officeDocument/2006/relationships/hyperlink" Target="http://firstsearch.oclc.org/dbname=Proceedings;fsip" TargetMode="External" /><Relationship Id="rId35" Type="http://schemas.openxmlformats.org/officeDocument/2006/relationships/hyperlink" Target="http://udndata.com/public/fullpage" TargetMode="External" /><Relationship Id="rId36" Type="http://schemas.openxmlformats.org/officeDocument/2006/relationships/hyperlink" Target="http://www.airitibooks.com/" TargetMode="External" /><Relationship Id="rId37" Type="http://schemas.openxmlformats.org/officeDocument/2006/relationships/hyperlink" Target="http://hunteq.com/foodkm.htm" TargetMode="External" /><Relationship Id="rId38" Type="http://schemas.openxmlformats.org/officeDocument/2006/relationships/hyperlink" Target="http://twu.ebook.hyread.com.tw/index.jsp" TargetMode="External" /><Relationship Id="rId39" Type="http://schemas.openxmlformats.org/officeDocument/2006/relationships/hyperlink" Target="http://www.nature.com/" TargetMode="External" /><Relationship Id="rId40" Type="http://schemas.openxmlformats.org/officeDocument/2006/relationships/hyperlink" Target="http://penews.ntupes.edu.tw/cgi-bin/gs32/gsweb.cgi/login?o=dwebmge&amp;cache=1510220027585" TargetMode="External" /><Relationship Id="rId41" Type="http://schemas.openxmlformats.org/officeDocument/2006/relationships/hyperlink" Target="http://tbmcdb.lib.ntnu.edu.tw/" TargetMode="External" /><Relationship Id="rId42" Type="http://schemas.openxmlformats.org/officeDocument/2006/relationships/hyperlink" Target="http://sunology.yatsen.gov.tw/" TargetMode="External" /><Relationship Id="rId43" Type="http://schemas.openxmlformats.org/officeDocument/2006/relationships/hyperlink" Target="http://stfb.ntl.edu.tw/cgi-bin/gs32/gsweb.cgi/login?o=dwebmge" TargetMode="External" /><Relationship Id="rId44" Type="http://schemas.openxmlformats.org/officeDocument/2006/relationships/hyperlink" Target="http://huso.stpi.narl.org.tw/husoc/husokm?000EF3030001000100000000000021C00000001E000000000" TargetMode="External" /><Relationship Id="rId45" Type="http://schemas.openxmlformats.org/officeDocument/2006/relationships/hyperlink" Target="http://huso.stpi.narl.org.tw/husoc/husokm?000EF3030001000100000000000023000000001E000000000" TargetMode="External" /><Relationship Id="rId46" Type="http://schemas.openxmlformats.org/officeDocument/2006/relationships/hyperlink" Target="http://huso.stpi.narl.org.tw/husoc/husokm?!!FUNC310" TargetMode="External" /><Relationship Id="rId47" Type="http://schemas.openxmlformats.org/officeDocument/2006/relationships/hyperlink" Target="http://huso.stpi.narl.org.tw/husoc/husokm?!!FUNC400" TargetMode="External" /><Relationship Id="rId48" Type="http://schemas.openxmlformats.org/officeDocument/2006/relationships/hyperlink" Target="http://huso.stpi.narl.org.tw/husoc/husokm?0027C6AF000100010000000000001A400000001E000000000" TargetMode="External" /><Relationship Id="rId49" Type="http://schemas.openxmlformats.org/officeDocument/2006/relationships/hyperlink" Target="http://huso.stpi.narl.org.tw/husoc/husokm?!!FUNC440" TargetMode="External" /><Relationship Id="rId50" Type="http://schemas.openxmlformats.org/officeDocument/2006/relationships/hyperlink" Target="http://huso.stpi.narl.org.tw/husoc/husokm?!!FUNC340" TargetMode="External" /><Relationship Id="rId51" Type="http://schemas.openxmlformats.org/officeDocument/2006/relationships/hyperlink" Target="http://www.airitiplagchecker.com/" TargetMode="External" /><Relationship Id="rId52" Type="http://schemas.openxmlformats.org/officeDocument/2006/relationships/hyperlink" Target="http://firstsearch.oclc.org/dbname=ECO;fsip" TargetMode="External" /><Relationship Id="rId53" Type="http://schemas.openxmlformats.org/officeDocument/2006/relationships/hyperlink" Target="https://gpss.tipo.gov.tw/" TargetMode="External" /><Relationship Id="rId54" Type="http://schemas.openxmlformats.org/officeDocument/2006/relationships/hyperlink" Target="https://search.alexanderstreet.com/fash" TargetMode="External" /><Relationship Id="rId55" Type="http://schemas.openxmlformats.org/officeDocument/2006/relationships/comments" Target="../comments3.xml" /><Relationship Id="rId56"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s://search.alexanderstreet.com/fash"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L208"/>
  <sheetViews>
    <sheetView tabSelected="1" workbookViewId="0" topLeftCell="A1">
      <selection activeCell="O19" sqref="O19"/>
    </sheetView>
  </sheetViews>
  <sheetFormatPr defaultColWidth="9.00390625" defaultRowHeight="16.5"/>
  <cols>
    <col min="1" max="1" width="4.375" style="11" customWidth="1"/>
    <col min="2" max="2" width="18.375" style="12" customWidth="1"/>
    <col min="3" max="3" width="14.75390625" style="12" customWidth="1"/>
    <col min="4" max="4" width="16.375" style="12" customWidth="1"/>
    <col min="5" max="5" width="14.875" style="12" customWidth="1"/>
    <col min="6" max="6" width="3.875" style="12" customWidth="1"/>
    <col min="7" max="7" width="17.125" style="12" customWidth="1"/>
    <col min="8" max="8" width="11.125" style="12" customWidth="1"/>
    <col min="9" max="9" width="14.875" style="12" customWidth="1"/>
    <col min="10" max="10" width="11.50390625" style="12" customWidth="1"/>
    <col min="11" max="11" width="4.875" style="9" customWidth="1"/>
    <col min="12" max="16384" width="9.00390625" style="12" customWidth="1"/>
  </cols>
  <sheetData>
    <row r="1" spans="1:11" s="10" customFormat="1" ht="39" customHeight="1">
      <c r="A1" s="27"/>
      <c r="B1" s="21"/>
      <c r="C1" s="21"/>
      <c r="D1" s="5" t="s">
        <v>162</v>
      </c>
      <c r="E1" s="5"/>
      <c r="F1" s="20"/>
      <c r="G1" s="21"/>
      <c r="H1" s="21"/>
      <c r="I1" s="173" t="s">
        <v>386</v>
      </c>
      <c r="J1" s="174"/>
      <c r="K1" s="37"/>
    </row>
    <row r="2" spans="1:11" s="10" customFormat="1" ht="16.5">
      <c r="A2" s="28"/>
      <c r="B2" s="22"/>
      <c r="C2" s="22"/>
      <c r="D2" s="22"/>
      <c r="E2" s="1"/>
      <c r="F2" s="22"/>
      <c r="G2" s="22"/>
      <c r="H2" s="22"/>
      <c r="I2" s="175" t="s">
        <v>387</v>
      </c>
      <c r="J2" s="176"/>
      <c r="K2" s="38"/>
    </row>
    <row r="3" spans="2:12" ht="16.5">
      <c r="B3" s="2" t="s">
        <v>9</v>
      </c>
      <c r="C3" s="3" t="s">
        <v>10</v>
      </c>
      <c r="D3" s="2" t="s">
        <v>11</v>
      </c>
      <c r="E3" s="2" t="s">
        <v>77</v>
      </c>
      <c r="F3" s="35"/>
      <c r="G3" s="163" t="s">
        <v>12</v>
      </c>
      <c r="H3" s="177"/>
      <c r="I3" s="178"/>
      <c r="J3" s="3" t="s">
        <v>37</v>
      </c>
      <c r="L3" s="13"/>
    </row>
    <row r="4" spans="2:10" ht="16.5">
      <c r="B4" s="8" t="s">
        <v>62</v>
      </c>
      <c r="C4" s="8"/>
      <c r="D4" s="8"/>
      <c r="E4" s="8"/>
      <c r="F4" s="79"/>
      <c r="G4" s="161" t="s">
        <v>8</v>
      </c>
      <c r="H4" s="162"/>
      <c r="I4" s="162"/>
      <c r="J4" s="162"/>
    </row>
    <row r="5" spans="2:10" ht="16.5">
      <c r="B5" s="19" t="s">
        <v>0</v>
      </c>
      <c r="C5" s="95">
        <v>10274</v>
      </c>
      <c r="D5" s="95">
        <v>10331</v>
      </c>
      <c r="E5" s="108">
        <f aca="true" t="shared" si="0" ref="E5:E14">D5-C5</f>
        <v>57</v>
      </c>
      <c r="F5" s="79"/>
      <c r="G5" s="168" t="s">
        <v>76</v>
      </c>
      <c r="H5" s="179"/>
      <c r="I5" s="179"/>
      <c r="J5" s="95">
        <v>62</v>
      </c>
    </row>
    <row r="6" spans="2:10" ht="16.5">
      <c r="B6" s="19" t="s">
        <v>1</v>
      </c>
      <c r="C6" s="95">
        <v>16201</v>
      </c>
      <c r="D6" s="95">
        <v>16205</v>
      </c>
      <c r="E6" s="108">
        <f t="shared" si="0"/>
        <v>4</v>
      </c>
      <c r="F6" s="79"/>
      <c r="G6" s="161" t="s">
        <v>711</v>
      </c>
      <c r="H6" s="162"/>
      <c r="I6" s="162"/>
      <c r="J6" s="156">
        <v>72249</v>
      </c>
    </row>
    <row r="7" spans="2:10" ht="16.5">
      <c r="B7" s="19" t="s">
        <v>2</v>
      </c>
      <c r="C7" s="95">
        <v>4859</v>
      </c>
      <c r="D7" s="95">
        <v>4862</v>
      </c>
      <c r="E7" s="108">
        <f t="shared" si="0"/>
        <v>3</v>
      </c>
      <c r="F7" s="79"/>
      <c r="G7" s="161" t="s">
        <v>63</v>
      </c>
      <c r="H7" s="162"/>
      <c r="I7" s="162"/>
      <c r="J7" s="95">
        <v>12566</v>
      </c>
    </row>
    <row r="8" spans="2:10" ht="16.5">
      <c r="B8" s="19" t="s">
        <v>3</v>
      </c>
      <c r="C8" s="95">
        <v>20174</v>
      </c>
      <c r="D8" s="95">
        <v>20207</v>
      </c>
      <c r="E8" s="108">
        <f t="shared" si="0"/>
        <v>33</v>
      </c>
      <c r="F8" s="79"/>
      <c r="G8" s="161" t="s">
        <v>64</v>
      </c>
      <c r="H8" s="162"/>
      <c r="I8" s="162"/>
      <c r="J8" s="95">
        <v>19</v>
      </c>
    </row>
    <row r="9" spans="2:10" ht="16.5">
      <c r="B9" s="19" t="s">
        <v>4</v>
      </c>
      <c r="C9" s="95">
        <v>53222</v>
      </c>
      <c r="D9" s="95">
        <v>53322</v>
      </c>
      <c r="E9" s="108">
        <f t="shared" si="0"/>
        <v>100</v>
      </c>
      <c r="F9" s="79"/>
      <c r="G9" s="163" t="s">
        <v>21</v>
      </c>
      <c r="H9" s="164"/>
      <c r="I9" s="165"/>
      <c r="J9" s="2" t="s">
        <v>13</v>
      </c>
    </row>
    <row r="10" spans="2:10" ht="16.5">
      <c r="B10" s="19" t="s">
        <v>5</v>
      </c>
      <c r="C10" s="95">
        <v>49181</v>
      </c>
      <c r="D10" s="95">
        <v>49269</v>
      </c>
      <c r="E10" s="108">
        <f t="shared" si="0"/>
        <v>88</v>
      </c>
      <c r="F10" s="79"/>
      <c r="G10" s="81" t="s">
        <v>65</v>
      </c>
      <c r="H10" s="82"/>
      <c r="I10" s="80"/>
      <c r="J10" s="8">
        <v>10</v>
      </c>
    </row>
    <row r="11" spans="2:10" ht="16.5">
      <c r="B11" s="19" t="s">
        <v>46</v>
      </c>
      <c r="C11" s="95">
        <v>8773</v>
      </c>
      <c r="D11" s="95">
        <v>8787</v>
      </c>
      <c r="E11" s="108">
        <f t="shared" si="0"/>
        <v>14</v>
      </c>
      <c r="F11" s="79"/>
      <c r="G11" s="81" t="s">
        <v>66</v>
      </c>
      <c r="H11" s="82"/>
      <c r="I11" s="82"/>
      <c r="J11" s="92"/>
    </row>
    <row r="12" spans="2:10" ht="16.5">
      <c r="B12" s="19" t="s">
        <v>47</v>
      </c>
      <c r="C12" s="95">
        <v>11413</v>
      </c>
      <c r="D12" s="95">
        <v>11405</v>
      </c>
      <c r="E12" s="108">
        <f t="shared" si="0"/>
        <v>-8</v>
      </c>
      <c r="F12" s="79"/>
      <c r="G12" s="166" t="s">
        <v>390</v>
      </c>
      <c r="H12" s="167"/>
      <c r="I12" s="168"/>
      <c r="J12" s="157">
        <v>411</v>
      </c>
    </row>
    <row r="13" spans="2:10" ht="16.5">
      <c r="B13" s="19" t="s">
        <v>6</v>
      </c>
      <c r="C13" s="95">
        <v>53129</v>
      </c>
      <c r="D13" s="95">
        <v>53163</v>
      </c>
      <c r="E13" s="108">
        <f t="shared" si="0"/>
        <v>34</v>
      </c>
      <c r="F13" s="79"/>
      <c r="G13" s="170" t="s">
        <v>144</v>
      </c>
      <c r="H13" s="171"/>
      <c r="I13" s="172"/>
      <c r="J13" s="157">
        <v>79</v>
      </c>
    </row>
    <row r="14" spans="2:10" ht="16.5">
      <c r="B14" s="19" t="s">
        <v>7</v>
      </c>
      <c r="C14" s="95">
        <v>32545</v>
      </c>
      <c r="D14" s="95">
        <v>32597</v>
      </c>
      <c r="E14" s="108">
        <f t="shared" si="0"/>
        <v>52</v>
      </c>
      <c r="F14" s="79"/>
      <c r="G14" s="81" t="s">
        <v>20</v>
      </c>
      <c r="H14" s="82"/>
      <c r="I14" s="82"/>
      <c r="J14" s="92"/>
    </row>
    <row r="15" spans="2:10" ht="16.5">
      <c r="B15" s="19" t="s">
        <v>14</v>
      </c>
      <c r="C15" s="95">
        <v>259771</v>
      </c>
      <c r="D15" s="95">
        <v>260148</v>
      </c>
      <c r="E15" s="108">
        <f>SUM(E5:E14)</f>
        <v>377</v>
      </c>
      <c r="F15" s="79"/>
      <c r="G15" s="166" t="s">
        <v>67</v>
      </c>
      <c r="H15" s="167"/>
      <c r="I15" s="168"/>
      <c r="J15" s="108">
        <v>13483</v>
      </c>
    </row>
    <row r="16" spans="2:10" ht="16.5">
      <c r="B16" s="19" t="s">
        <v>15</v>
      </c>
      <c r="C16" s="96">
        <v>49312</v>
      </c>
      <c r="D16" s="96">
        <v>49520</v>
      </c>
      <c r="E16" s="108">
        <f>D16-C16</f>
        <v>208</v>
      </c>
      <c r="F16" s="79"/>
      <c r="G16" s="166" t="s">
        <v>68</v>
      </c>
      <c r="H16" s="167"/>
      <c r="I16" s="168"/>
      <c r="J16" s="108">
        <v>12629</v>
      </c>
    </row>
    <row r="17" spans="2:10" ht="21" customHeight="1">
      <c r="B17" s="4" t="s">
        <v>16</v>
      </c>
      <c r="C17" s="6">
        <f>C15+C16</f>
        <v>309083</v>
      </c>
      <c r="D17" s="6">
        <f>D15+D16</f>
        <v>309668</v>
      </c>
      <c r="E17" s="6">
        <f>D17-C17</f>
        <v>585</v>
      </c>
      <c r="F17" s="79"/>
      <c r="G17" s="35"/>
      <c r="H17" s="35"/>
      <c r="I17" s="35"/>
      <c r="J17" s="7"/>
    </row>
    <row r="18" spans="2:10" ht="16.5">
      <c r="B18" s="83"/>
      <c r="C18" s="35"/>
      <c r="D18" s="35"/>
      <c r="E18" s="35"/>
      <c r="F18" s="35"/>
      <c r="G18" s="164" t="s">
        <v>36</v>
      </c>
      <c r="H18" s="164"/>
      <c r="I18" s="164"/>
      <c r="J18" s="164"/>
    </row>
    <row r="19" spans="2:10" ht="28.5">
      <c r="B19" s="3" t="s">
        <v>17</v>
      </c>
      <c r="C19" s="3" t="s">
        <v>18</v>
      </c>
      <c r="D19" s="3" t="s">
        <v>19</v>
      </c>
      <c r="E19" s="3" t="s">
        <v>78</v>
      </c>
      <c r="F19" s="35"/>
      <c r="G19" s="84" t="s">
        <v>24</v>
      </c>
      <c r="H19" s="141">
        <v>147</v>
      </c>
      <c r="I19" s="85" t="s">
        <v>27</v>
      </c>
      <c r="J19" s="141">
        <v>26</v>
      </c>
    </row>
    <row r="20" spans="2:10" ht="16.5">
      <c r="B20" s="23" t="s">
        <v>43</v>
      </c>
      <c r="C20" s="93">
        <v>390</v>
      </c>
      <c r="D20" s="93">
        <v>390</v>
      </c>
      <c r="E20" s="131">
        <f>D20-C20</f>
        <v>0</v>
      </c>
      <c r="F20" s="35"/>
      <c r="G20" s="84" t="s">
        <v>22</v>
      </c>
      <c r="H20" s="141">
        <v>7</v>
      </c>
      <c r="I20" s="86" t="s">
        <v>26</v>
      </c>
      <c r="J20" s="141">
        <v>61</v>
      </c>
    </row>
    <row r="21" spans="2:10" ht="31.5">
      <c r="B21" s="24" t="s">
        <v>44</v>
      </c>
      <c r="C21" s="93">
        <v>340</v>
      </c>
      <c r="D21" s="93">
        <v>1151</v>
      </c>
      <c r="E21" s="132">
        <f>D21-C21</f>
        <v>811</v>
      </c>
      <c r="F21" s="35"/>
      <c r="G21" s="87" t="s">
        <v>34</v>
      </c>
      <c r="H21" s="155">
        <v>15</v>
      </c>
      <c r="I21" s="88" t="s">
        <v>31</v>
      </c>
      <c r="J21" s="141" t="s">
        <v>75</v>
      </c>
    </row>
    <row r="22" spans="2:10" ht="16.5">
      <c r="B22" s="24" t="s">
        <v>45</v>
      </c>
      <c r="C22" s="93">
        <v>1077</v>
      </c>
      <c r="D22" s="93">
        <v>3669</v>
      </c>
      <c r="E22" s="132">
        <f>D22-C22</f>
        <v>2592</v>
      </c>
      <c r="F22" s="35"/>
      <c r="G22" s="87" t="s">
        <v>25</v>
      </c>
      <c r="H22" s="141">
        <v>6</v>
      </c>
      <c r="I22" s="87" t="s">
        <v>28</v>
      </c>
      <c r="J22" s="141">
        <v>1</v>
      </c>
    </row>
    <row r="23" spans="2:10" ht="30.75" customHeight="1">
      <c r="B23" s="25" t="s">
        <v>23</v>
      </c>
      <c r="C23" s="94">
        <v>1374</v>
      </c>
      <c r="D23" s="94">
        <v>4207</v>
      </c>
      <c r="E23" s="132">
        <f>D23-C23</f>
        <v>2833</v>
      </c>
      <c r="F23" s="35"/>
      <c r="G23" s="87" t="s">
        <v>73</v>
      </c>
      <c r="H23" s="154">
        <v>2</v>
      </c>
      <c r="I23" s="109"/>
      <c r="J23" s="110"/>
    </row>
    <row r="24" spans="2:10" ht="33.75" customHeight="1">
      <c r="B24" s="26" t="s">
        <v>29</v>
      </c>
      <c r="C24" s="122" t="s">
        <v>163</v>
      </c>
      <c r="D24" s="122" t="s">
        <v>388</v>
      </c>
      <c r="E24" s="133" t="s">
        <v>389</v>
      </c>
      <c r="F24" s="35"/>
      <c r="H24" s="107"/>
      <c r="I24" s="91"/>
      <c r="J24" s="35"/>
    </row>
    <row r="25" spans="1:11" ht="14.25" customHeight="1" thickBot="1">
      <c r="A25" s="14"/>
      <c r="B25" s="169"/>
      <c r="C25" s="169"/>
      <c r="D25" s="169"/>
      <c r="E25" s="169"/>
      <c r="F25" s="15"/>
      <c r="G25" s="90"/>
      <c r="H25" s="90"/>
      <c r="I25" s="15"/>
      <c r="J25" s="15"/>
      <c r="K25" s="16"/>
    </row>
    <row r="26" spans="1:11" ht="16.5">
      <c r="A26" s="12"/>
      <c r="K26" s="12"/>
    </row>
    <row r="27" spans="1:11" ht="16.5">
      <c r="A27" s="12"/>
      <c r="B27" s="32" t="s">
        <v>32</v>
      </c>
      <c r="C27" s="32" t="s">
        <v>30</v>
      </c>
      <c r="D27" s="32" t="s">
        <v>35</v>
      </c>
      <c r="E27" s="33" t="s">
        <v>39</v>
      </c>
      <c r="F27" s="35"/>
      <c r="G27" s="34" t="s">
        <v>40</v>
      </c>
      <c r="H27" s="35"/>
      <c r="I27" s="33" t="s">
        <v>41</v>
      </c>
      <c r="J27" s="36"/>
      <c r="K27" s="12"/>
    </row>
    <row r="28" spans="1:11" ht="16.5">
      <c r="A28" s="12"/>
      <c r="C28" s="17"/>
      <c r="D28" s="17"/>
      <c r="K28" s="12"/>
    </row>
    <row r="29" spans="1:11" ht="16.5">
      <c r="A29" s="12"/>
      <c r="K29" s="12"/>
    </row>
    <row r="30" spans="1:11" ht="16.5">
      <c r="A30" s="12"/>
      <c r="K30" s="12"/>
    </row>
    <row r="31" spans="1:11" ht="16.5">
      <c r="A31" s="12"/>
      <c r="C31" s="18"/>
      <c r="K31" s="12"/>
    </row>
    <row r="32" spans="1:11" ht="16.5">
      <c r="A32" s="12"/>
      <c r="C32" s="18"/>
      <c r="D32" s="18"/>
      <c r="E32" s="89"/>
      <c r="K32" s="12"/>
    </row>
    <row r="33" spans="1:11" ht="16.5">
      <c r="A33" s="12"/>
      <c r="C33" s="18"/>
      <c r="D33" s="18"/>
      <c r="K33" s="12"/>
    </row>
    <row r="34" spans="1:11" ht="16.5">
      <c r="A34" s="12"/>
      <c r="C34" s="18"/>
      <c r="D34" s="18"/>
      <c r="K34" s="12"/>
    </row>
    <row r="35" spans="1:11" ht="16.5">
      <c r="A35" s="12"/>
      <c r="C35" s="18"/>
      <c r="D35" s="18"/>
      <c r="E35" s="89"/>
      <c r="K35" s="12"/>
    </row>
    <row r="36" spans="1:11" ht="16.5">
      <c r="A36" s="12"/>
      <c r="C36" s="18"/>
      <c r="D36" s="18"/>
      <c r="K36" s="12"/>
    </row>
    <row r="37" spans="1:11" ht="16.5">
      <c r="A37" s="12"/>
      <c r="C37" s="18"/>
      <c r="D37" s="18"/>
      <c r="K37" s="12"/>
    </row>
    <row r="38" spans="1:11" ht="16.5">
      <c r="A38" s="12"/>
      <c r="E38" s="18"/>
      <c r="K38" s="12"/>
    </row>
    <row r="39" spans="1:11" ht="16.5">
      <c r="A39" s="12"/>
      <c r="K39" s="12"/>
    </row>
    <row r="40" spans="1:11" ht="16.5">
      <c r="A40" s="12"/>
      <c r="K40" s="12"/>
    </row>
    <row r="41" spans="1:11" ht="16.5">
      <c r="A41" s="12"/>
      <c r="K41" s="12"/>
    </row>
    <row r="42" spans="1:11" ht="16.5">
      <c r="A42" s="12"/>
      <c r="K42" s="12"/>
    </row>
    <row r="43" spans="1:11" ht="16.5">
      <c r="A43" s="12"/>
      <c r="K43" s="12"/>
    </row>
    <row r="44" spans="1:11" ht="16.5">
      <c r="A44" s="12"/>
      <c r="K44" s="12"/>
    </row>
    <row r="45" spans="1:11" ht="16.5">
      <c r="A45" s="12"/>
      <c r="K45" s="12"/>
    </row>
    <row r="46" spans="1:11" ht="16.5">
      <c r="A46" s="12"/>
      <c r="K46" s="12"/>
    </row>
    <row r="47" spans="1:11" ht="16.5">
      <c r="A47" s="12"/>
      <c r="K47" s="12"/>
    </row>
    <row r="48" spans="1:11" ht="16.5">
      <c r="A48" s="12"/>
      <c r="K48" s="12"/>
    </row>
    <row r="49" spans="1:11" ht="16.5">
      <c r="A49" s="12"/>
      <c r="K49" s="12"/>
    </row>
    <row r="50" spans="1:11" ht="16.5">
      <c r="A50" s="12"/>
      <c r="K50" s="12"/>
    </row>
    <row r="51" spans="1:11" ht="16.5">
      <c r="A51" s="12"/>
      <c r="K51" s="12"/>
    </row>
    <row r="52" spans="1:11" ht="16.5">
      <c r="A52" s="12"/>
      <c r="K52" s="12"/>
    </row>
    <row r="53" spans="1:11" ht="16.5">
      <c r="A53" s="12"/>
      <c r="K53" s="12"/>
    </row>
    <row r="54" spans="1:11" ht="16.5">
      <c r="A54" s="12"/>
      <c r="K54" s="12"/>
    </row>
    <row r="55" spans="1:11" ht="16.5">
      <c r="A55" s="12"/>
      <c r="K55" s="12"/>
    </row>
    <row r="56" spans="1:11" ht="16.5">
      <c r="A56" s="12"/>
      <c r="K56" s="12"/>
    </row>
    <row r="57" spans="1:11" ht="16.5">
      <c r="A57" s="12"/>
      <c r="K57" s="12"/>
    </row>
    <row r="58" spans="1:11" ht="16.5">
      <c r="A58" s="12"/>
      <c r="K58" s="12"/>
    </row>
    <row r="59" spans="1:11" ht="16.5">
      <c r="A59" s="12"/>
      <c r="K59" s="12"/>
    </row>
    <row r="60" spans="1:11" ht="16.5">
      <c r="A60" s="12"/>
      <c r="K60" s="12"/>
    </row>
    <row r="61" spans="1:11" ht="16.5">
      <c r="A61" s="12"/>
      <c r="K61" s="12"/>
    </row>
    <row r="62" spans="1:11" ht="16.5">
      <c r="A62" s="12"/>
      <c r="K62" s="12"/>
    </row>
    <row r="63" spans="1:11" ht="16.5">
      <c r="A63" s="12"/>
      <c r="K63" s="12"/>
    </row>
    <row r="64" spans="1:11" ht="16.5">
      <c r="A64" s="12"/>
      <c r="K64" s="12"/>
    </row>
    <row r="65" spans="1:11" ht="16.5">
      <c r="A65" s="12"/>
      <c r="K65" s="12"/>
    </row>
    <row r="66" spans="1:11" ht="16.5">
      <c r="A66" s="12"/>
      <c r="K66" s="12"/>
    </row>
    <row r="67" spans="1:11" ht="16.5">
      <c r="A67" s="12"/>
      <c r="K67" s="12"/>
    </row>
    <row r="68" spans="1:11" ht="16.5">
      <c r="A68" s="12"/>
      <c r="K68" s="12"/>
    </row>
    <row r="69" spans="1:11" ht="16.5">
      <c r="A69" s="12"/>
      <c r="K69" s="12"/>
    </row>
    <row r="70" spans="1:11" ht="16.5">
      <c r="A70" s="12"/>
      <c r="K70" s="12"/>
    </row>
    <row r="71" spans="1:11" ht="16.5">
      <c r="A71" s="12"/>
      <c r="K71" s="12"/>
    </row>
    <row r="72" spans="1:11" ht="16.5">
      <c r="A72" s="12"/>
      <c r="K72" s="12"/>
    </row>
    <row r="73" spans="1:11" ht="16.5">
      <c r="A73" s="12"/>
      <c r="K73" s="12"/>
    </row>
    <row r="74" spans="1:11" ht="16.5">
      <c r="A74" s="12"/>
      <c r="K74" s="12"/>
    </row>
    <row r="75" spans="1:11" ht="16.5">
      <c r="A75" s="12"/>
      <c r="K75" s="12"/>
    </row>
    <row r="76" spans="1:11" ht="16.5">
      <c r="A76" s="12"/>
      <c r="K76" s="12"/>
    </row>
    <row r="77" spans="1:11" ht="16.5">
      <c r="A77" s="12"/>
      <c r="K77" s="12"/>
    </row>
    <row r="78" spans="1:11" ht="16.5">
      <c r="A78" s="12"/>
      <c r="K78" s="12"/>
    </row>
    <row r="79" spans="1:11" ht="16.5">
      <c r="A79" s="12"/>
      <c r="K79" s="12"/>
    </row>
    <row r="80" spans="1:11" ht="16.5">
      <c r="A80" s="12"/>
      <c r="K80" s="12"/>
    </row>
    <row r="81" spans="1:11" ht="16.5">
      <c r="A81" s="12"/>
      <c r="K81" s="12"/>
    </row>
    <row r="82" spans="1:11" ht="16.5">
      <c r="A82" s="12"/>
      <c r="K82" s="12"/>
    </row>
    <row r="83" spans="1:11" ht="16.5">
      <c r="A83" s="12"/>
      <c r="K83" s="12"/>
    </row>
    <row r="84" spans="1:11" ht="16.5">
      <c r="A84" s="12"/>
      <c r="K84" s="12"/>
    </row>
    <row r="85" spans="1:11" ht="16.5">
      <c r="A85" s="12"/>
      <c r="K85" s="12"/>
    </row>
    <row r="86" spans="1:11" ht="16.5">
      <c r="A86" s="12"/>
      <c r="K86" s="12"/>
    </row>
    <row r="87" spans="1:11" ht="16.5">
      <c r="A87" s="12"/>
      <c r="K87" s="12"/>
    </row>
    <row r="88" spans="1:11" ht="16.5">
      <c r="A88" s="12"/>
      <c r="K88" s="12"/>
    </row>
    <row r="89" spans="1:11" ht="16.5">
      <c r="A89" s="12"/>
      <c r="K89" s="12"/>
    </row>
    <row r="90" spans="1:11" ht="16.5">
      <c r="A90" s="12"/>
      <c r="K90" s="12"/>
    </row>
    <row r="91" spans="1:11" ht="16.5">
      <c r="A91" s="12"/>
      <c r="K91" s="12"/>
    </row>
    <row r="92" spans="1:11" ht="16.5">
      <c r="A92" s="12"/>
      <c r="K92" s="12"/>
    </row>
    <row r="93" spans="1:11" ht="16.5">
      <c r="A93" s="12"/>
      <c r="K93" s="12"/>
    </row>
    <row r="94" spans="1:11" ht="16.5">
      <c r="A94" s="12"/>
      <c r="K94" s="12"/>
    </row>
    <row r="95" spans="1:11" ht="16.5">
      <c r="A95" s="12"/>
      <c r="K95" s="12"/>
    </row>
    <row r="96" spans="1:11" ht="16.5">
      <c r="A96" s="12"/>
      <c r="K96" s="12"/>
    </row>
    <row r="97" spans="1:11" ht="16.5">
      <c r="A97" s="12"/>
      <c r="K97" s="12"/>
    </row>
    <row r="98" spans="1:11" ht="16.5">
      <c r="A98" s="12"/>
      <c r="K98" s="12"/>
    </row>
    <row r="99" spans="1:11" ht="16.5">
      <c r="A99" s="12"/>
      <c r="K99" s="12"/>
    </row>
    <row r="100" spans="1:11" ht="16.5">
      <c r="A100" s="12"/>
      <c r="K100" s="12"/>
    </row>
    <row r="101" spans="1:11" ht="16.5">
      <c r="A101" s="12"/>
      <c r="K101" s="12"/>
    </row>
    <row r="102" spans="1:11" ht="16.5">
      <c r="A102" s="12"/>
      <c r="K102" s="12"/>
    </row>
    <row r="103" spans="1:11" ht="16.5">
      <c r="A103" s="12"/>
      <c r="K103" s="12"/>
    </row>
    <row r="104" spans="1:11" ht="16.5">
      <c r="A104" s="12"/>
      <c r="K104" s="12"/>
    </row>
    <row r="105" spans="1:11" ht="16.5">
      <c r="A105" s="12"/>
      <c r="K105" s="12"/>
    </row>
    <row r="106" spans="1:11" ht="16.5">
      <c r="A106" s="12"/>
      <c r="K106" s="12"/>
    </row>
    <row r="107" spans="1:11" ht="16.5">
      <c r="A107" s="12"/>
      <c r="K107" s="12"/>
    </row>
    <row r="108" spans="1:11" ht="16.5">
      <c r="A108" s="12"/>
      <c r="K108" s="12"/>
    </row>
    <row r="109" spans="1:11" ht="16.5">
      <c r="A109" s="12"/>
      <c r="K109" s="12"/>
    </row>
    <row r="110" spans="1:11" ht="16.5">
      <c r="A110" s="12"/>
      <c r="K110" s="12"/>
    </row>
    <row r="111" spans="1:11" ht="16.5">
      <c r="A111" s="12"/>
      <c r="K111" s="12"/>
    </row>
    <row r="112" spans="1:11" ht="16.5">
      <c r="A112" s="12"/>
      <c r="K112" s="12"/>
    </row>
    <row r="113" spans="1:11" ht="16.5">
      <c r="A113" s="12"/>
      <c r="K113" s="12"/>
    </row>
    <row r="114" spans="1:11" ht="16.5">
      <c r="A114" s="12"/>
      <c r="K114" s="12"/>
    </row>
    <row r="115" spans="1:11" ht="16.5">
      <c r="A115" s="12"/>
      <c r="K115" s="12"/>
    </row>
    <row r="116" spans="1:11" ht="16.5">
      <c r="A116" s="12"/>
      <c r="K116" s="12"/>
    </row>
    <row r="117" spans="1:11" ht="16.5">
      <c r="A117" s="12"/>
      <c r="K117" s="12"/>
    </row>
    <row r="118" spans="1:11" ht="16.5">
      <c r="A118" s="12"/>
      <c r="K118" s="12"/>
    </row>
    <row r="119" spans="1:11" ht="16.5">
      <c r="A119" s="12"/>
      <c r="K119" s="12"/>
    </row>
    <row r="120" spans="1:11" ht="16.5">
      <c r="A120" s="12"/>
      <c r="K120" s="12"/>
    </row>
    <row r="121" spans="1:11" ht="16.5">
      <c r="A121" s="12"/>
      <c r="K121" s="12"/>
    </row>
    <row r="122" spans="1:11" ht="16.5">
      <c r="A122" s="12"/>
      <c r="K122" s="12"/>
    </row>
    <row r="123" spans="1:11" ht="16.5">
      <c r="A123" s="12"/>
      <c r="K123" s="12"/>
    </row>
    <row r="124" spans="1:11" ht="16.5">
      <c r="A124" s="12"/>
      <c r="K124" s="12"/>
    </row>
    <row r="125" spans="1:11" ht="16.5">
      <c r="A125" s="12"/>
      <c r="K125" s="12"/>
    </row>
    <row r="126" spans="1:11" ht="16.5">
      <c r="A126" s="12"/>
      <c r="K126" s="12"/>
    </row>
    <row r="127" spans="1:11" ht="16.5">
      <c r="A127" s="12"/>
      <c r="K127" s="12"/>
    </row>
    <row r="128" spans="1:11" ht="16.5">
      <c r="A128" s="12"/>
      <c r="K128" s="12"/>
    </row>
    <row r="129" spans="1:11" ht="16.5">
      <c r="A129" s="12"/>
      <c r="K129" s="12"/>
    </row>
    <row r="130" spans="1:11" ht="16.5">
      <c r="A130" s="12"/>
      <c r="K130" s="12"/>
    </row>
    <row r="131" spans="1:11" ht="16.5">
      <c r="A131" s="12"/>
      <c r="K131" s="12"/>
    </row>
    <row r="132" spans="1:11" ht="16.5">
      <c r="A132" s="12"/>
      <c r="K132" s="12"/>
    </row>
    <row r="133" spans="1:11" ht="16.5">
      <c r="A133" s="12"/>
      <c r="K133" s="12"/>
    </row>
    <row r="134" spans="1:11" ht="16.5">
      <c r="A134" s="12"/>
      <c r="K134" s="12"/>
    </row>
    <row r="135" spans="1:11" ht="16.5">
      <c r="A135" s="12"/>
      <c r="K135" s="12"/>
    </row>
    <row r="136" spans="1:11" ht="16.5">
      <c r="A136" s="12"/>
      <c r="K136" s="12"/>
    </row>
    <row r="137" spans="1:11" ht="16.5">
      <c r="A137" s="12"/>
      <c r="K137" s="12"/>
    </row>
    <row r="138" spans="1:11" ht="16.5">
      <c r="A138" s="12"/>
      <c r="K138" s="12"/>
    </row>
    <row r="139" spans="1:11" ht="16.5">
      <c r="A139" s="12"/>
      <c r="K139" s="12"/>
    </row>
    <row r="140" spans="1:11" ht="16.5">
      <c r="A140" s="12"/>
      <c r="K140" s="12"/>
    </row>
    <row r="141" spans="1:11" ht="16.5">
      <c r="A141" s="12"/>
      <c r="K141" s="12"/>
    </row>
    <row r="142" spans="1:11" ht="16.5">
      <c r="A142" s="12"/>
      <c r="K142" s="12"/>
    </row>
    <row r="143" spans="1:11" ht="16.5">
      <c r="A143" s="12"/>
      <c r="K143" s="12"/>
    </row>
    <row r="144" spans="1:11" ht="16.5">
      <c r="A144" s="12"/>
      <c r="K144" s="12"/>
    </row>
    <row r="145" spans="1:11" ht="16.5">
      <c r="A145" s="12"/>
      <c r="K145" s="12"/>
    </row>
    <row r="146" spans="1:11" ht="16.5">
      <c r="A146" s="12"/>
      <c r="K146" s="12"/>
    </row>
    <row r="147" spans="1:11" ht="16.5">
      <c r="A147" s="12"/>
      <c r="K147" s="12"/>
    </row>
    <row r="148" spans="1:11" ht="16.5">
      <c r="A148" s="12"/>
      <c r="K148" s="12"/>
    </row>
    <row r="149" spans="1:11" ht="16.5">
      <c r="A149" s="12"/>
      <c r="K149" s="12"/>
    </row>
    <row r="150" spans="1:11" ht="16.5">
      <c r="A150" s="12"/>
      <c r="K150" s="12"/>
    </row>
    <row r="151" spans="1:11" ht="16.5">
      <c r="A151" s="12"/>
      <c r="K151" s="12"/>
    </row>
    <row r="152" spans="1:11" ht="16.5">
      <c r="A152" s="12"/>
      <c r="K152" s="12"/>
    </row>
    <row r="153" spans="1:11" ht="16.5">
      <c r="A153" s="12"/>
      <c r="K153" s="12"/>
    </row>
    <row r="154" spans="1:11" ht="16.5">
      <c r="A154" s="12"/>
      <c r="K154" s="12"/>
    </row>
    <row r="155" spans="1:11" ht="16.5">
      <c r="A155" s="12"/>
      <c r="K155" s="12"/>
    </row>
    <row r="156" spans="1:11" ht="16.5">
      <c r="A156" s="12"/>
      <c r="K156" s="12"/>
    </row>
    <row r="157" spans="1:11" ht="16.5">
      <c r="A157" s="12"/>
      <c r="K157" s="12"/>
    </row>
    <row r="158" spans="1:11" ht="16.5">
      <c r="A158" s="12"/>
      <c r="K158" s="12"/>
    </row>
    <row r="159" spans="1:11" ht="16.5">
      <c r="A159" s="12"/>
      <c r="K159" s="12"/>
    </row>
    <row r="160" spans="1:11" ht="16.5">
      <c r="A160" s="12"/>
      <c r="K160" s="12"/>
    </row>
    <row r="161" spans="1:11" ht="16.5">
      <c r="A161" s="12"/>
      <c r="K161" s="12"/>
    </row>
    <row r="162" spans="1:11" ht="16.5">
      <c r="A162" s="12"/>
      <c r="K162" s="12"/>
    </row>
    <row r="163" spans="1:11" ht="16.5">
      <c r="A163" s="12"/>
      <c r="K163" s="12"/>
    </row>
    <row r="164" spans="1:11" ht="16.5">
      <c r="A164" s="12"/>
      <c r="K164" s="12"/>
    </row>
    <row r="165" spans="1:11" ht="16.5">
      <c r="A165" s="12"/>
      <c r="K165" s="12"/>
    </row>
    <row r="166" spans="1:11" ht="16.5">
      <c r="A166" s="12"/>
      <c r="K166" s="12"/>
    </row>
    <row r="167" spans="1:11" ht="16.5">
      <c r="A167" s="12"/>
      <c r="K167" s="12"/>
    </row>
    <row r="168" spans="1:11" ht="16.5">
      <c r="A168" s="12"/>
      <c r="K168" s="12"/>
    </row>
    <row r="169" spans="1:11" ht="16.5">
      <c r="A169" s="12"/>
      <c r="K169" s="12"/>
    </row>
    <row r="170" spans="1:11" ht="16.5">
      <c r="A170" s="12"/>
      <c r="K170" s="12"/>
    </row>
    <row r="171" spans="1:11" ht="16.5">
      <c r="A171" s="12"/>
      <c r="K171" s="12"/>
    </row>
    <row r="172" spans="1:11" ht="16.5">
      <c r="A172" s="12"/>
      <c r="K172" s="12"/>
    </row>
    <row r="173" spans="1:11" ht="16.5">
      <c r="A173" s="12"/>
      <c r="K173" s="12"/>
    </row>
    <row r="174" spans="1:11" ht="16.5">
      <c r="A174" s="12"/>
      <c r="K174" s="12"/>
    </row>
    <row r="175" spans="1:11" ht="16.5">
      <c r="A175" s="12"/>
      <c r="K175" s="12"/>
    </row>
    <row r="176" spans="1:11" ht="16.5">
      <c r="A176" s="12"/>
      <c r="K176" s="12"/>
    </row>
    <row r="177" spans="1:11" ht="16.5">
      <c r="A177" s="12"/>
      <c r="K177" s="12"/>
    </row>
    <row r="178" spans="1:11" ht="16.5">
      <c r="A178" s="12"/>
      <c r="K178" s="12"/>
    </row>
    <row r="179" spans="1:11" ht="16.5">
      <c r="A179" s="12"/>
      <c r="K179" s="12"/>
    </row>
    <row r="180" spans="1:11" ht="16.5">
      <c r="A180" s="12"/>
      <c r="K180" s="12"/>
    </row>
    <row r="181" spans="1:11" ht="16.5">
      <c r="A181" s="12"/>
      <c r="K181" s="12"/>
    </row>
    <row r="182" spans="1:11" ht="16.5">
      <c r="A182" s="12"/>
      <c r="K182" s="12"/>
    </row>
    <row r="183" spans="1:11" ht="16.5">
      <c r="A183" s="12"/>
      <c r="K183" s="12"/>
    </row>
    <row r="184" spans="1:11" ht="16.5">
      <c r="A184" s="12"/>
      <c r="K184" s="12"/>
    </row>
    <row r="185" spans="1:11" ht="16.5">
      <c r="A185" s="12"/>
      <c r="K185" s="12"/>
    </row>
    <row r="186" spans="1:11" ht="16.5">
      <c r="A186" s="12"/>
      <c r="K186" s="12"/>
    </row>
    <row r="187" spans="1:11" ht="16.5">
      <c r="A187" s="12"/>
      <c r="K187" s="12"/>
    </row>
    <row r="188" spans="1:11" ht="16.5">
      <c r="A188" s="12"/>
      <c r="K188" s="12"/>
    </row>
    <row r="189" spans="1:11" ht="16.5">
      <c r="A189" s="12"/>
      <c r="K189" s="12"/>
    </row>
    <row r="190" spans="1:11" ht="16.5">
      <c r="A190" s="12"/>
      <c r="K190" s="12"/>
    </row>
    <row r="191" spans="1:11" ht="16.5">
      <c r="A191" s="12"/>
      <c r="K191" s="12"/>
    </row>
    <row r="192" spans="1:11" ht="16.5">
      <c r="A192" s="12"/>
      <c r="K192" s="12"/>
    </row>
    <row r="193" spans="1:11" ht="16.5">
      <c r="A193" s="12"/>
      <c r="K193" s="12"/>
    </row>
    <row r="194" spans="1:11" ht="16.5">
      <c r="A194" s="12"/>
      <c r="K194" s="12"/>
    </row>
    <row r="195" spans="1:11" ht="16.5">
      <c r="A195" s="12"/>
      <c r="K195" s="12"/>
    </row>
    <row r="196" spans="1:11" ht="16.5">
      <c r="A196" s="12"/>
      <c r="K196" s="12"/>
    </row>
    <row r="197" spans="1:11" ht="16.5">
      <c r="A197" s="12"/>
      <c r="K197" s="12"/>
    </row>
    <row r="198" spans="1:11" ht="16.5">
      <c r="A198" s="12"/>
      <c r="K198" s="12"/>
    </row>
    <row r="199" spans="1:11" ht="16.5">
      <c r="A199" s="12"/>
      <c r="K199" s="12"/>
    </row>
    <row r="200" spans="1:11" ht="16.5">
      <c r="A200" s="12"/>
      <c r="K200" s="12"/>
    </row>
    <row r="201" spans="1:11" ht="16.5">
      <c r="A201" s="12"/>
      <c r="K201" s="12"/>
    </row>
    <row r="202" spans="1:11" ht="16.5">
      <c r="A202" s="12"/>
      <c r="K202" s="12"/>
    </row>
    <row r="203" spans="1:11" ht="16.5">
      <c r="A203" s="12"/>
      <c r="K203" s="12"/>
    </row>
    <row r="204" spans="1:11" ht="16.5">
      <c r="A204" s="12"/>
      <c r="K204" s="12"/>
    </row>
    <row r="205" spans="1:11" ht="16.5">
      <c r="A205" s="12"/>
      <c r="K205" s="12"/>
    </row>
    <row r="206" spans="1:11" ht="16.5">
      <c r="A206" s="12"/>
      <c r="K206" s="12"/>
    </row>
    <row r="207" spans="1:11" ht="16.5">
      <c r="A207" s="12"/>
      <c r="K207" s="12"/>
    </row>
    <row r="208" spans="1:11" ht="16.5">
      <c r="A208" s="12"/>
      <c r="K208" s="12"/>
    </row>
  </sheetData>
  <sheetProtection/>
  <mergeCells count="15">
    <mergeCell ref="G7:I7"/>
    <mergeCell ref="I1:J1"/>
    <mergeCell ref="I2:J2"/>
    <mergeCell ref="G3:I3"/>
    <mergeCell ref="G4:J4"/>
    <mergeCell ref="G5:I5"/>
    <mergeCell ref="G6:I6"/>
    <mergeCell ref="G8:I8"/>
    <mergeCell ref="G9:I9"/>
    <mergeCell ref="G12:I12"/>
    <mergeCell ref="B25:E25"/>
    <mergeCell ref="G16:I16"/>
    <mergeCell ref="G15:I15"/>
    <mergeCell ref="G18:J18"/>
    <mergeCell ref="G13:I13"/>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theme="6" tint="-0.24997000396251678"/>
  </sheetPr>
  <dimension ref="B5:E9"/>
  <sheetViews>
    <sheetView zoomScalePageLayoutView="0" workbookViewId="0" topLeftCell="A1">
      <selection activeCell="D16" sqref="D16"/>
    </sheetView>
  </sheetViews>
  <sheetFormatPr defaultColWidth="9.00390625" defaultRowHeight="16.5"/>
  <cols>
    <col min="1" max="1" width="12.125" style="0" customWidth="1"/>
    <col min="2" max="2" width="32.50390625" style="0" customWidth="1"/>
    <col min="3" max="5" width="18.125" style="0" customWidth="1"/>
    <col min="6" max="6" width="11.375" style="0" customWidth="1"/>
  </cols>
  <sheetData>
    <row r="5" spans="2:3" ht="16.5">
      <c r="B5" s="42" t="s">
        <v>57</v>
      </c>
      <c r="C5" s="42" t="s">
        <v>58</v>
      </c>
    </row>
    <row r="6" spans="2:5" ht="16.5">
      <c r="B6" s="42" t="s">
        <v>59</v>
      </c>
      <c r="C6" t="s">
        <v>60</v>
      </c>
      <c r="D6" t="s">
        <v>49</v>
      </c>
      <c r="E6" t="s">
        <v>38</v>
      </c>
    </row>
    <row r="7" spans="2:5" ht="16.5">
      <c r="B7" s="40" t="s">
        <v>48</v>
      </c>
      <c r="C7" s="41">
        <v>9</v>
      </c>
      <c r="D7" s="41">
        <v>28</v>
      </c>
      <c r="E7" s="41">
        <v>37</v>
      </c>
    </row>
    <row r="8" spans="2:5" ht="16.5">
      <c r="B8" s="40" t="s">
        <v>61</v>
      </c>
      <c r="C8" s="41">
        <v>3</v>
      </c>
      <c r="D8" s="41">
        <v>22</v>
      </c>
      <c r="E8" s="41">
        <v>25</v>
      </c>
    </row>
    <row r="9" spans="2:5" ht="16.5">
      <c r="B9" s="40" t="s">
        <v>38</v>
      </c>
      <c r="C9" s="41">
        <v>12</v>
      </c>
      <c r="D9" s="41">
        <v>50</v>
      </c>
      <c r="E9" s="41">
        <v>62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6" tint="0.39998000860214233"/>
  </sheetPr>
  <dimension ref="A1:N63"/>
  <sheetViews>
    <sheetView zoomScalePageLayoutView="0" workbookViewId="0" topLeftCell="A1">
      <selection activeCell="C4" sqref="C4"/>
    </sheetView>
  </sheetViews>
  <sheetFormatPr defaultColWidth="9.00390625" defaultRowHeight="16.5"/>
  <cols>
    <col min="1" max="1" width="6.625" style="0" customWidth="1"/>
    <col min="2" max="2" width="28.875" style="0" customWidth="1"/>
    <col min="3" max="3" width="34.75390625" style="0" customWidth="1"/>
    <col min="4" max="4" width="6.375" style="0" bestFit="1" customWidth="1"/>
    <col min="5" max="5" width="10.50390625" style="0" customWidth="1"/>
    <col min="6" max="6" width="12.25390625" style="0" customWidth="1"/>
    <col min="7" max="7" width="12.00390625" style="0" bestFit="1" customWidth="1"/>
    <col min="8" max="8" width="15.50390625" style="0" bestFit="1" customWidth="1"/>
    <col min="9" max="9" width="20.875" style="0" customWidth="1"/>
    <col min="10" max="10" width="9.50390625" style="0" bestFit="1" customWidth="1"/>
    <col min="11" max="11" width="8.50390625" style="0" customWidth="1"/>
    <col min="12" max="12" width="27.50390625" style="0" customWidth="1"/>
  </cols>
  <sheetData>
    <row r="1" spans="1:14" ht="16.5">
      <c r="A1" s="43" t="s">
        <v>74</v>
      </c>
      <c r="B1" s="44" t="s">
        <v>164</v>
      </c>
      <c r="C1" s="44" t="s">
        <v>391</v>
      </c>
      <c r="D1" s="45" t="s">
        <v>392</v>
      </c>
      <c r="E1" s="45" t="s">
        <v>393</v>
      </c>
      <c r="F1" s="45" t="s">
        <v>394</v>
      </c>
      <c r="G1" s="45" t="s">
        <v>395</v>
      </c>
      <c r="H1" s="45" t="s">
        <v>396</v>
      </c>
      <c r="I1" s="46" t="s">
        <v>397</v>
      </c>
      <c r="J1" s="47" t="s">
        <v>398</v>
      </c>
      <c r="K1" s="45" t="s">
        <v>399</v>
      </c>
      <c r="L1" s="46" t="s">
        <v>400</v>
      </c>
      <c r="M1" s="46" t="s">
        <v>401</v>
      </c>
      <c r="N1" s="48">
        <f ca="1">TODAY()</f>
        <v>43376</v>
      </c>
    </row>
    <row r="2" spans="1:14" ht="99.75">
      <c r="A2" s="49">
        <v>1</v>
      </c>
      <c r="B2" s="50" t="s">
        <v>402</v>
      </c>
      <c r="C2" s="51" t="s">
        <v>403</v>
      </c>
      <c r="D2" s="49" t="s">
        <v>404</v>
      </c>
      <c r="E2" s="49" t="s">
        <v>405</v>
      </c>
      <c r="F2" s="49" t="s">
        <v>406</v>
      </c>
      <c r="G2" s="52">
        <v>42552</v>
      </c>
      <c r="H2" s="52">
        <v>43434</v>
      </c>
      <c r="I2" s="53" t="s">
        <v>407</v>
      </c>
      <c r="J2" s="54" t="s">
        <v>408</v>
      </c>
      <c r="K2" s="49" t="s">
        <v>409</v>
      </c>
      <c r="L2" s="53" t="s">
        <v>410</v>
      </c>
      <c r="M2" s="55" t="s">
        <v>411</v>
      </c>
      <c r="N2" s="56"/>
    </row>
    <row r="3" spans="1:14" ht="85.5">
      <c r="A3" s="49">
        <v>2</v>
      </c>
      <c r="B3" s="57" t="s">
        <v>412</v>
      </c>
      <c r="C3" s="58"/>
      <c r="D3" s="49" t="s">
        <v>413</v>
      </c>
      <c r="E3" s="49" t="s">
        <v>414</v>
      </c>
      <c r="F3" s="49" t="s">
        <v>415</v>
      </c>
      <c r="G3" s="52" t="s">
        <v>416</v>
      </c>
      <c r="H3" s="52">
        <v>44155</v>
      </c>
      <c r="I3" s="53" t="s">
        <v>417</v>
      </c>
      <c r="J3" s="54" t="s">
        <v>418</v>
      </c>
      <c r="K3" s="49" t="s">
        <v>409</v>
      </c>
      <c r="L3" s="59" t="s">
        <v>419</v>
      </c>
      <c r="M3" s="55" t="s">
        <v>420</v>
      </c>
      <c r="N3" s="56"/>
    </row>
    <row r="4" spans="1:14" ht="85.5">
      <c r="A4" s="49">
        <v>3</v>
      </c>
      <c r="B4" s="50" t="s">
        <v>421</v>
      </c>
      <c r="C4" s="51"/>
      <c r="D4" s="54" t="s">
        <v>413</v>
      </c>
      <c r="E4" s="54" t="s">
        <v>414</v>
      </c>
      <c r="F4" s="49" t="s">
        <v>415</v>
      </c>
      <c r="G4" s="52">
        <v>43053</v>
      </c>
      <c r="H4" s="60">
        <v>43465</v>
      </c>
      <c r="I4" s="53" t="s">
        <v>422</v>
      </c>
      <c r="J4" s="54" t="s">
        <v>423</v>
      </c>
      <c r="K4" s="54" t="s">
        <v>424</v>
      </c>
      <c r="L4" s="53" t="s">
        <v>423</v>
      </c>
      <c r="M4" s="55" t="s">
        <v>425</v>
      </c>
      <c r="N4" s="56"/>
    </row>
    <row r="5" spans="1:14" ht="57">
      <c r="A5" s="49">
        <v>4</v>
      </c>
      <c r="B5" s="50" t="s">
        <v>426</v>
      </c>
      <c r="C5" s="51" t="s">
        <v>427</v>
      </c>
      <c r="D5" s="54" t="s">
        <v>428</v>
      </c>
      <c r="E5" s="54" t="s">
        <v>414</v>
      </c>
      <c r="F5" s="49" t="s">
        <v>415</v>
      </c>
      <c r="G5" s="52">
        <v>43101</v>
      </c>
      <c r="H5" s="52">
        <v>43465</v>
      </c>
      <c r="I5" s="53" t="s">
        <v>429</v>
      </c>
      <c r="J5" s="54" t="s">
        <v>423</v>
      </c>
      <c r="K5" s="54" t="s">
        <v>424</v>
      </c>
      <c r="L5" s="53" t="s">
        <v>430</v>
      </c>
      <c r="M5" s="55" t="s">
        <v>431</v>
      </c>
      <c r="N5" s="56"/>
    </row>
    <row r="6" spans="1:14" ht="71.25">
      <c r="A6" s="49">
        <v>5</v>
      </c>
      <c r="B6" s="50" t="s">
        <v>432</v>
      </c>
      <c r="C6" s="51" t="s">
        <v>433</v>
      </c>
      <c r="D6" s="62" t="s">
        <v>428</v>
      </c>
      <c r="E6" s="62" t="s">
        <v>414</v>
      </c>
      <c r="F6" s="62" t="s">
        <v>415</v>
      </c>
      <c r="G6" s="63">
        <v>43101</v>
      </c>
      <c r="H6" s="52">
        <v>43465</v>
      </c>
      <c r="I6" s="53" t="s">
        <v>434</v>
      </c>
      <c r="J6" s="54" t="s">
        <v>423</v>
      </c>
      <c r="K6" s="49" t="s">
        <v>424</v>
      </c>
      <c r="L6" s="53"/>
      <c r="M6" s="61" t="s">
        <v>435</v>
      </c>
      <c r="N6" s="56"/>
    </row>
    <row r="7" spans="1:14" ht="99.75">
      <c r="A7" s="49">
        <v>6</v>
      </c>
      <c r="B7" s="64" t="s">
        <v>436</v>
      </c>
      <c r="C7" s="65"/>
      <c r="D7" s="49" t="s">
        <v>428</v>
      </c>
      <c r="E7" s="49" t="s">
        <v>414</v>
      </c>
      <c r="F7" s="49"/>
      <c r="G7" s="49"/>
      <c r="H7" s="49" t="s">
        <v>437</v>
      </c>
      <c r="I7" s="53" t="s">
        <v>438</v>
      </c>
      <c r="J7" s="54" t="s">
        <v>423</v>
      </c>
      <c r="K7" s="49" t="s">
        <v>424</v>
      </c>
      <c r="L7" s="53"/>
      <c r="M7" s="55" t="s">
        <v>439</v>
      </c>
      <c r="N7" s="56"/>
    </row>
    <row r="8" spans="1:14" ht="85.5">
      <c r="A8" s="49">
        <v>7</v>
      </c>
      <c r="B8" s="50" t="s">
        <v>440</v>
      </c>
      <c r="C8" s="51"/>
      <c r="D8" s="49" t="s">
        <v>413</v>
      </c>
      <c r="E8" s="49" t="s">
        <v>414</v>
      </c>
      <c r="F8" s="49" t="s">
        <v>415</v>
      </c>
      <c r="G8" s="52" t="s">
        <v>441</v>
      </c>
      <c r="H8" s="49" t="s">
        <v>437</v>
      </c>
      <c r="I8" s="53" t="s">
        <v>442</v>
      </c>
      <c r="J8" s="54" t="s">
        <v>418</v>
      </c>
      <c r="K8" s="49" t="s">
        <v>409</v>
      </c>
      <c r="L8" s="53" t="s">
        <v>443</v>
      </c>
      <c r="M8" s="61" t="s">
        <v>444</v>
      </c>
      <c r="N8" s="56"/>
    </row>
    <row r="9" spans="1:14" ht="213.75">
      <c r="A9" s="49">
        <v>8</v>
      </c>
      <c r="B9" s="57" t="s">
        <v>445</v>
      </c>
      <c r="C9" s="51" t="s">
        <v>446</v>
      </c>
      <c r="D9" s="49" t="s">
        <v>428</v>
      </c>
      <c r="E9" s="49" t="s">
        <v>414</v>
      </c>
      <c r="F9" s="49" t="s">
        <v>415</v>
      </c>
      <c r="G9" s="52">
        <v>43028</v>
      </c>
      <c r="H9" s="52">
        <v>43390</v>
      </c>
      <c r="I9" s="53" t="s">
        <v>447</v>
      </c>
      <c r="J9" s="54" t="s">
        <v>423</v>
      </c>
      <c r="K9" s="49" t="s">
        <v>424</v>
      </c>
      <c r="L9" s="53" t="s">
        <v>423</v>
      </c>
      <c r="M9" s="55" t="s">
        <v>448</v>
      </c>
      <c r="N9" s="56"/>
    </row>
    <row r="10" spans="1:14" ht="128.25">
      <c r="A10" s="49">
        <v>9</v>
      </c>
      <c r="B10" s="64" t="s">
        <v>449</v>
      </c>
      <c r="C10" s="97" t="s">
        <v>450</v>
      </c>
      <c r="D10" s="49" t="s">
        <v>428</v>
      </c>
      <c r="E10" s="49" t="s">
        <v>414</v>
      </c>
      <c r="F10" s="49"/>
      <c r="G10" s="49" t="s">
        <v>451</v>
      </c>
      <c r="H10" s="52" t="s">
        <v>437</v>
      </c>
      <c r="I10" s="53" t="s">
        <v>452</v>
      </c>
      <c r="J10" s="54" t="s">
        <v>423</v>
      </c>
      <c r="K10" s="49" t="s">
        <v>424</v>
      </c>
      <c r="L10" s="53" t="s">
        <v>423</v>
      </c>
      <c r="M10" s="55" t="s">
        <v>453</v>
      </c>
      <c r="N10" s="56"/>
    </row>
    <row r="11" spans="1:14" ht="199.5">
      <c r="A11" s="49">
        <v>10</v>
      </c>
      <c r="B11" s="50" t="s">
        <v>454</v>
      </c>
      <c r="C11" s="51" t="s">
        <v>455</v>
      </c>
      <c r="D11" s="62" t="s">
        <v>428</v>
      </c>
      <c r="E11" s="54" t="s">
        <v>456</v>
      </c>
      <c r="F11" s="62" t="s">
        <v>415</v>
      </c>
      <c r="G11" s="63">
        <v>43101</v>
      </c>
      <c r="H11" s="52">
        <v>43465</v>
      </c>
      <c r="I11" s="53" t="s">
        <v>434</v>
      </c>
      <c r="J11" s="54" t="s">
        <v>423</v>
      </c>
      <c r="K11" s="49" t="s">
        <v>424</v>
      </c>
      <c r="L11" s="53" t="s">
        <v>457</v>
      </c>
      <c r="M11" s="66" t="s">
        <v>458</v>
      </c>
      <c r="N11" s="56"/>
    </row>
    <row r="12" spans="1:14" ht="82.5">
      <c r="A12" s="49">
        <v>11</v>
      </c>
      <c r="B12" s="50" t="s">
        <v>459</v>
      </c>
      <c r="C12" s="51" t="s">
        <v>460</v>
      </c>
      <c r="D12" s="62" t="s">
        <v>428</v>
      </c>
      <c r="E12" s="62" t="s">
        <v>414</v>
      </c>
      <c r="F12" s="62" t="s">
        <v>415</v>
      </c>
      <c r="G12" s="52">
        <v>43101</v>
      </c>
      <c r="H12" s="52">
        <v>43465</v>
      </c>
      <c r="I12" s="53" t="s">
        <v>434</v>
      </c>
      <c r="J12" s="54" t="s">
        <v>423</v>
      </c>
      <c r="K12" s="49" t="s">
        <v>424</v>
      </c>
      <c r="L12" s="53"/>
      <c r="M12" s="66" t="s">
        <v>461</v>
      </c>
      <c r="N12" s="56"/>
    </row>
    <row r="13" spans="1:14" ht="99">
      <c r="A13" s="49">
        <v>12</v>
      </c>
      <c r="B13" s="50" t="s">
        <v>462</v>
      </c>
      <c r="C13" s="51" t="s">
        <v>463</v>
      </c>
      <c r="D13" s="62" t="s">
        <v>428</v>
      </c>
      <c r="E13" s="62" t="s">
        <v>414</v>
      </c>
      <c r="F13" s="62" t="s">
        <v>415</v>
      </c>
      <c r="G13" s="52">
        <v>43101</v>
      </c>
      <c r="H13" s="52">
        <v>43465</v>
      </c>
      <c r="I13" s="53" t="s">
        <v>434</v>
      </c>
      <c r="J13" s="54" t="s">
        <v>423</v>
      </c>
      <c r="K13" s="49" t="s">
        <v>424</v>
      </c>
      <c r="L13" s="53"/>
      <c r="M13" s="66" t="s">
        <v>464</v>
      </c>
      <c r="N13" s="56"/>
    </row>
    <row r="14" spans="1:14" ht="85.5">
      <c r="A14" s="49">
        <v>13</v>
      </c>
      <c r="B14" s="50" t="s">
        <v>465</v>
      </c>
      <c r="C14" s="51" t="s">
        <v>466</v>
      </c>
      <c r="D14" s="62" t="s">
        <v>428</v>
      </c>
      <c r="E14" s="62" t="s">
        <v>414</v>
      </c>
      <c r="F14" s="62" t="s">
        <v>415</v>
      </c>
      <c r="G14" s="52">
        <v>43101</v>
      </c>
      <c r="H14" s="52">
        <v>43465</v>
      </c>
      <c r="I14" s="53" t="s">
        <v>434</v>
      </c>
      <c r="J14" s="54" t="s">
        <v>423</v>
      </c>
      <c r="K14" s="49" t="s">
        <v>424</v>
      </c>
      <c r="L14" s="53"/>
      <c r="M14" s="61" t="s">
        <v>467</v>
      </c>
      <c r="N14" s="56"/>
    </row>
    <row r="15" spans="1:14" ht="85.5">
      <c r="A15" s="49">
        <v>14</v>
      </c>
      <c r="B15" s="50" t="s">
        <v>468</v>
      </c>
      <c r="C15" s="51" t="s">
        <v>469</v>
      </c>
      <c r="D15" s="62" t="s">
        <v>428</v>
      </c>
      <c r="E15" s="62" t="s">
        <v>414</v>
      </c>
      <c r="F15" s="62" t="s">
        <v>415</v>
      </c>
      <c r="G15" s="52">
        <v>43101</v>
      </c>
      <c r="H15" s="52">
        <v>43465</v>
      </c>
      <c r="I15" s="53" t="s">
        <v>434</v>
      </c>
      <c r="J15" s="54" t="s">
        <v>423</v>
      </c>
      <c r="K15" s="49" t="s">
        <v>424</v>
      </c>
      <c r="L15" s="53" t="s">
        <v>470</v>
      </c>
      <c r="M15" s="66" t="s">
        <v>471</v>
      </c>
      <c r="N15" s="56"/>
    </row>
    <row r="16" spans="1:14" ht="99">
      <c r="A16" s="49">
        <v>15</v>
      </c>
      <c r="B16" s="57" t="s">
        <v>472</v>
      </c>
      <c r="C16" s="51" t="s">
        <v>473</v>
      </c>
      <c r="D16" s="49" t="s">
        <v>428</v>
      </c>
      <c r="E16" s="49" t="s">
        <v>414</v>
      </c>
      <c r="F16" s="49"/>
      <c r="G16" s="52">
        <v>42370</v>
      </c>
      <c r="H16" s="52" t="s">
        <v>437</v>
      </c>
      <c r="I16" s="53" t="s">
        <v>474</v>
      </c>
      <c r="J16" s="54" t="s">
        <v>423</v>
      </c>
      <c r="K16" s="49" t="s">
        <v>424</v>
      </c>
      <c r="L16" s="53"/>
      <c r="M16" s="66" t="s">
        <v>475</v>
      </c>
      <c r="N16" s="56"/>
    </row>
    <row r="17" spans="1:14" ht="71.25">
      <c r="A17" s="49">
        <v>16</v>
      </c>
      <c r="B17" s="57" t="s">
        <v>476</v>
      </c>
      <c r="C17" s="51" t="s">
        <v>477</v>
      </c>
      <c r="D17" s="49" t="s">
        <v>428</v>
      </c>
      <c r="E17" s="49" t="s">
        <v>414</v>
      </c>
      <c r="F17" s="49" t="s">
        <v>415</v>
      </c>
      <c r="G17" s="52">
        <v>42675</v>
      </c>
      <c r="H17" s="60">
        <v>43404</v>
      </c>
      <c r="I17" s="53" t="s">
        <v>478</v>
      </c>
      <c r="J17" s="54" t="s">
        <v>418</v>
      </c>
      <c r="K17" s="49" t="s">
        <v>409</v>
      </c>
      <c r="L17" s="53"/>
      <c r="M17" s="55" t="s">
        <v>479</v>
      </c>
      <c r="N17" s="56"/>
    </row>
    <row r="18" spans="1:14" ht="85.5">
      <c r="A18" s="49">
        <v>17</v>
      </c>
      <c r="B18" s="64" t="s">
        <v>480</v>
      </c>
      <c r="C18" s="97" t="s">
        <v>71</v>
      </c>
      <c r="D18" s="49" t="s">
        <v>428</v>
      </c>
      <c r="E18" s="49" t="s">
        <v>414</v>
      </c>
      <c r="F18" s="69" t="s">
        <v>415</v>
      </c>
      <c r="G18" s="49" t="s">
        <v>451</v>
      </c>
      <c r="H18" s="49" t="s">
        <v>437</v>
      </c>
      <c r="I18" s="53" t="s">
        <v>452</v>
      </c>
      <c r="J18" s="54" t="s">
        <v>423</v>
      </c>
      <c r="K18" s="49" t="s">
        <v>424</v>
      </c>
      <c r="L18" s="53"/>
      <c r="M18" s="55" t="s">
        <v>481</v>
      </c>
      <c r="N18" s="56"/>
    </row>
    <row r="19" spans="1:14" ht="142.5">
      <c r="A19" s="49">
        <v>18</v>
      </c>
      <c r="B19" s="50" t="s">
        <v>482</v>
      </c>
      <c r="C19" s="51" t="s">
        <v>483</v>
      </c>
      <c r="D19" s="49" t="s">
        <v>413</v>
      </c>
      <c r="E19" s="49" t="s">
        <v>414</v>
      </c>
      <c r="F19" s="49" t="s">
        <v>415</v>
      </c>
      <c r="G19" s="49"/>
      <c r="H19" s="49" t="s">
        <v>484</v>
      </c>
      <c r="I19" s="53" t="s">
        <v>485</v>
      </c>
      <c r="J19" s="54" t="s">
        <v>423</v>
      </c>
      <c r="K19" s="49" t="s">
        <v>424</v>
      </c>
      <c r="L19" s="67" t="s">
        <v>486</v>
      </c>
      <c r="M19" s="55" t="s">
        <v>487</v>
      </c>
      <c r="N19" s="56"/>
    </row>
    <row r="20" spans="1:14" ht="99.75">
      <c r="A20" s="49">
        <v>19</v>
      </c>
      <c r="B20" s="57" t="s">
        <v>488</v>
      </c>
      <c r="C20" s="65"/>
      <c r="D20" s="49" t="s">
        <v>413</v>
      </c>
      <c r="E20" s="49" t="s">
        <v>414</v>
      </c>
      <c r="F20" s="49"/>
      <c r="G20" s="49"/>
      <c r="H20" s="49" t="s">
        <v>437</v>
      </c>
      <c r="I20" s="53" t="s">
        <v>489</v>
      </c>
      <c r="J20" s="54"/>
      <c r="K20" s="49" t="s">
        <v>409</v>
      </c>
      <c r="L20" s="53"/>
      <c r="M20" s="55" t="s">
        <v>490</v>
      </c>
      <c r="N20" s="56"/>
    </row>
    <row r="21" spans="1:13" ht="171">
      <c r="A21" s="49">
        <v>20</v>
      </c>
      <c r="B21" s="50" t="s">
        <v>491</v>
      </c>
      <c r="C21" s="68" t="s">
        <v>492</v>
      </c>
      <c r="D21" s="69" t="s">
        <v>428</v>
      </c>
      <c r="E21" s="62" t="s">
        <v>414</v>
      </c>
      <c r="F21" s="69" t="s">
        <v>415</v>
      </c>
      <c r="G21" s="52">
        <v>43027</v>
      </c>
      <c r="H21" s="52">
        <v>43391</v>
      </c>
      <c r="I21" s="53" t="s">
        <v>447</v>
      </c>
      <c r="J21" s="54" t="s">
        <v>423</v>
      </c>
      <c r="K21" s="49" t="s">
        <v>424</v>
      </c>
      <c r="L21" s="70"/>
      <c r="M21" s="98" t="s">
        <v>493</v>
      </c>
    </row>
    <row r="22" spans="1:14" ht="57">
      <c r="A22" s="49">
        <v>21</v>
      </c>
      <c r="B22" s="50" t="s">
        <v>494</v>
      </c>
      <c r="C22" s="51"/>
      <c r="D22" s="49" t="s">
        <v>413</v>
      </c>
      <c r="E22" s="49" t="s">
        <v>414</v>
      </c>
      <c r="F22" s="49" t="s">
        <v>415</v>
      </c>
      <c r="G22" s="49">
        <v>2012</v>
      </c>
      <c r="H22" s="49" t="s">
        <v>484</v>
      </c>
      <c r="I22" s="53" t="s">
        <v>495</v>
      </c>
      <c r="J22" s="54" t="s">
        <v>423</v>
      </c>
      <c r="K22" s="49" t="s">
        <v>424</v>
      </c>
      <c r="L22" s="53" t="s">
        <v>496</v>
      </c>
      <c r="M22" s="71" t="s">
        <v>497</v>
      </c>
      <c r="N22" s="56"/>
    </row>
    <row r="23" spans="1:14" ht="57">
      <c r="A23" s="49">
        <v>22</v>
      </c>
      <c r="B23" s="57" t="s">
        <v>498</v>
      </c>
      <c r="C23" s="58"/>
      <c r="D23" s="49" t="s">
        <v>413</v>
      </c>
      <c r="E23" s="49" t="s">
        <v>499</v>
      </c>
      <c r="F23" s="49"/>
      <c r="G23" s="49"/>
      <c r="H23" s="52" t="s">
        <v>500</v>
      </c>
      <c r="I23" s="53" t="s">
        <v>501</v>
      </c>
      <c r="J23" s="54" t="s">
        <v>423</v>
      </c>
      <c r="K23" s="49" t="s">
        <v>424</v>
      </c>
      <c r="L23" s="53"/>
      <c r="M23" s="55" t="s">
        <v>502</v>
      </c>
      <c r="N23" s="56"/>
    </row>
    <row r="24" spans="1:14" ht="28.5">
      <c r="A24" s="49">
        <v>23</v>
      </c>
      <c r="B24" s="50" t="s">
        <v>503</v>
      </c>
      <c r="C24" s="51" t="s">
        <v>504</v>
      </c>
      <c r="D24" s="49" t="s">
        <v>413</v>
      </c>
      <c r="E24" s="49" t="s">
        <v>505</v>
      </c>
      <c r="F24" s="49" t="s">
        <v>506</v>
      </c>
      <c r="G24" s="49"/>
      <c r="H24" s="49" t="s">
        <v>451</v>
      </c>
      <c r="I24" s="53" t="s">
        <v>507</v>
      </c>
      <c r="J24" s="54" t="s">
        <v>423</v>
      </c>
      <c r="K24" s="49" t="s">
        <v>424</v>
      </c>
      <c r="L24" s="53"/>
      <c r="M24" s="71" t="s">
        <v>508</v>
      </c>
      <c r="N24" s="56"/>
    </row>
    <row r="25" spans="1:14" ht="42.75">
      <c r="A25" s="49">
        <v>24</v>
      </c>
      <c r="B25" s="50" t="s">
        <v>509</v>
      </c>
      <c r="C25" s="51" t="s">
        <v>510</v>
      </c>
      <c r="D25" s="49" t="s">
        <v>413</v>
      </c>
      <c r="E25" s="49" t="s">
        <v>414</v>
      </c>
      <c r="F25" s="49" t="s">
        <v>506</v>
      </c>
      <c r="G25" s="49"/>
      <c r="H25" s="49" t="s">
        <v>451</v>
      </c>
      <c r="I25" s="53" t="s">
        <v>507</v>
      </c>
      <c r="J25" s="54" t="s">
        <v>423</v>
      </c>
      <c r="K25" s="49" t="s">
        <v>424</v>
      </c>
      <c r="L25" s="53"/>
      <c r="M25" s="55" t="s">
        <v>511</v>
      </c>
      <c r="N25" s="56"/>
    </row>
    <row r="26" spans="1:14" ht="99.75">
      <c r="A26" s="49">
        <v>25</v>
      </c>
      <c r="B26" s="50" t="s">
        <v>512</v>
      </c>
      <c r="C26" s="51" t="s">
        <v>513</v>
      </c>
      <c r="D26" s="49" t="s">
        <v>413</v>
      </c>
      <c r="E26" s="49" t="s">
        <v>414</v>
      </c>
      <c r="F26" s="49" t="s">
        <v>506</v>
      </c>
      <c r="G26" s="49"/>
      <c r="H26" s="49" t="s">
        <v>451</v>
      </c>
      <c r="I26" s="53" t="s">
        <v>514</v>
      </c>
      <c r="J26" s="54" t="s">
        <v>423</v>
      </c>
      <c r="K26" s="49" t="s">
        <v>424</v>
      </c>
      <c r="L26" s="53"/>
      <c r="M26" s="55" t="s">
        <v>515</v>
      </c>
      <c r="N26" s="56"/>
    </row>
    <row r="27" spans="1:14" ht="57">
      <c r="A27" s="49">
        <v>26</v>
      </c>
      <c r="B27" s="50" t="s">
        <v>516</v>
      </c>
      <c r="C27" s="51" t="s">
        <v>517</v>
      </c>
      <c r="D27" s="49" t="s">
        <v>413</v>
      </c>
      <c r="E27" s="54" t="s">
        <v>518</v>
      </c>
      <c r="F27" s="49" t="s">
        <v>506</v>
      </c>
      <c r="G27" s="49"/>
      <c r="H27" s="49" t="s">
        <v>451</v>
      </c>
      <c r="I27" s="53" t="s">
        <v>519</v>
      </c>
      <c r="J27" s="54" t="s">
        <v>423</v>
      </c>
      <c r="K27" s="49" t="s">
        <v>424</v>
      </c>
      <c r="L27" s="53"/>
      <c r="M27" s="55" t="s">
        <v>520</v>
      </c>
      <c r="N27" s="56"/>
    </row>
    <row r="28" spans="1:14" ht="199.5">
      <c r="A28" s="49">
        <v>27</v>
      </c>
      <c r="B28" s="57" t="s">
        <v>521</v>
      </c>
      <c r="C28" s="51" t="s">
        <v>522</v>
      </c>
      <c r="D28" s="49" t="s">
        <v>413</v>
      </c>
      <c r="E28" s="49" t="s">
        <v>499</v>
      </c>
      <c r="F28" s="49" t="s">
        <v>506</v>
      </c>
      <c r="G28" s="49"/>
      <c r="H28" s="52" t="s">
        <v>500</v>
      </c>
      <c r="I28" s="53" t="s">
        <v>501</v>
      </c>
      <c r="J28" s="54" t="s">
        <v>423</v>
      </c>
      <c r="K28" s="49" t="s">
        <v>424</v>
      </c>
      <c r="L28" s="53" t="s">
        <v>523</v>
      </c>
      <c r="M28" s="55" t="s">
        <v>524</v>
      </c>
      <c r="N28" s="56"/>
    </row>
    <row r="29" spans="1:14" ht="71.25">
      <c r="A29" s="49">
        <v>28</v>
      </c>
      <c r="B29" s="57" t="s">
        <v>525</v>
      </c>
      <c r="C29" s="65"/>
      <c r="D29" s="49" t="s">
        <v>413</v>
      </c>
      <c r="E29" s="49" t="s">
        <v>414</v>
      </c>
      <c r="F29" s="49"/>
      <c r="G29" s="49"/>
      <c r="H29" s="49" t="s">
        <v>437</v>
      </c>
      <c r="I29" s="53" t="s">
        <v>526</v>
      </c>
      <c r="J29" s="54"/>
      <c r="K29" s="49" t="s">
        <v>409</v>
      </c>
      <c r="L29" s="53" t="s">
        <v>527</v>
      </c>
      <c r="M29" s="55" t="s">
        <v>528</v>
      </c>
      <c r="N29" s="56"/>
    </row>
    <row r="30" spans="1:14" ht="57">
      <c r="A30" s="49">
        <v>29</v>
      </c>
      <c r="B30" s="57" t="s">
        <v>529</v>
      </c>
      <c r="C30" s="65"/>
      <c r="D30" s="49" t="s">
        <v>413</v>
      </c>
      <c r="E30" s="49" t="s">
        <v>414</v>
      </c>
      <c r="F30" s="49"/>
      <c r="G30" s="49"/>
      <c r="H30" s="52" t="s">
        <v>500</v>
      </c>
      <c r="I30" s="53" t="s">
        <v>501</v>
      </c>
      <c r="J30" s="54" t="s">
        <v>423</v>
      </c>
      <c r="K30" s="49" t="s">
        <v>424</v>
      </c>
      <c r="L30" s="53"/>
      <c r="M30" s="55" t="s">
        <v>530</v>
      </c>
      <c r="N30" s="56"/>
    </row>
    <row r="31" spans="1:14" ht="42.75">
      <c r="A31" s="49">
        <v>30</v>
      </c>
      <c r="B31" s="57" t="s">
        <v>531</v>
      </c>
      <c r="C31" s="58"/>
      <c r="D31" s="49" t="s">
        <v>413</v>
      </c>
      <c r="E31" s="49" t="s">
        <v>414</v>
      </c>
      <c r="F31" s="49" t="s">
        <v>415</v>
      </c>
      <c r="G31" s="49"/>
      <c r="H31" s="52" t="s">
        <v>437</v>
      </c>
      <c r="I31" s="53" t="s">
        <v>532</v>
      </c>
      <c r="J31" s="54"/>
      <c r="K31" s="49" t="s">
        <v>409</v>
      </c>
      <c r="L31" s="53"/>
      <c r="M31" s="55" t="s">
        <v>533</v>
      </c>
      <c r="N31" s="56"/>
    </row>
    <row r="32" spans="1:14" ht="42.75">
      <c r="A32" s="49">
        <v>31</v>
      </c>
      <c r="B32" s="50" t="s">
        <v>534</v>
      </c>
      <c r="C32" s="51" t="s">
        <v>535</v>
      </c>
      <c r="D32" s="49" t="s">
        <v>413</v>
      </c>
      <c r="E32" s="49" t="s">
        <v>505</v>
      </c>
      <c r="F32" s="49" t="s">
        <v>506</v>
      </c>
      <c r="G32" s="49"/>
      <c r="H32" s="49" t="s">
        <v>451</v>
      </c>
      <c r="I32" s="53" t="s">
        <v>536</v>
      </c>
      <c r="J32" s="54" t="s">
        <v>423</v>
      </c>
      <c r="K32" s="49" t="s">
        <v>424</v>
      </c>
      <c r="L32" s="53"/>
      <c r="M32" s="55" t="s">
        <v>537</v>
      </c>
      <c r="N32" s="56"/>
    </row>
    <row r="33" spans="1:14" ht="57">
      <c r="A33" s="49">
        <v>32</v>
      </c>
      <c r="B33" s="50" t="s">
        <v>538</v>
      </c>
      <c r="C33" s="51" t="s">
        <v>539</v>
      </c>
      <c r="D33" s="49" t="s">
        <v>413</v>
      </c>
      <c r="E33" s="49" t="s">
        <v>414</v>
      </c>
      <c r="F33" s="49" t="s">
        <v>506</v>
      </c>
      <c r="G33" s="49"/>
      <c r="H33" s="49" t="s">
        <v>451</v>
      </c>
      <c r="I33" s="53" t="s">
        <v>540</v>
      </c>
      <c r="J33" s="54" t="s">
        <v>423</v>
      </c>
      <c r="K33" s="49" t="s">
        <v>424</v>
      </c>
      <c r="L33" s="53"/>
      <c r="M33" s="55" t="s">
        <v>541</v>
      </c>
      <c r="N33" s="56"/>
    </row>
    <row r="34" spans="1:14" ht="42.75">
      <c r="A34" s="49">
        <v>33</v>
      </c>
      <c r="B34" s="57" t="s">
        <v>542</v>
      </c>
      <c r="C34" s="58"/>
      <c r="D34" s="49" t="s">
        <v>413</v>
      </c>
      <c r="E34" s="49" t="s">
        <v>499</v>
      </c>
      <c r="F34" s="49"/>
      <c r="G34" s="49"/>
      <c r="H34" s="52" t="s">
        <v>543</v>
      </c>
      <c r="I34" s="53" t="s">
        <v>501</v>
      </c>
      <c r="J34" s="54" t="s">
        <v>423</v>
      </c>
      <c r="K34" s="49" t="s">
        <v>424</v>
      </c>
      <c r="L34" s="53"/>
      <c r="M34" s="71" t="s">
        <v>544</v>
      </c>
      <c r="N34" s="56"/>
    </row>
    <row r="35" spans="1:14" ht="28.5">
      <c r="A35" s="49">
        <v>34</v>
      </c>
      <c r="B35" s="57" t="s">
        <v>545</v>
      </c>
      <c r="C35" s="58"/>
      <c r="D35" s="49" t="s">
        <v>413</v>
      </c>
      <c r="E35" s="49" t="s">
        <v>499</v>
      </c>
      <c r="F35" s="49"/>
      <c r="G35" s="49"/>
      <c r="H35" s="52" t="s">
        <v>500</v>
      </c>
      <c r="I35" s="53" t="s">
        <v>501</v>
      </c>
      <c r="J35" s="54" t="s">
        <v>423</v>
      </c>
      <c r="K35" s="49" t="s">
        <v>424</v>
      </c>
      <c r="L35" s="53"/>
      <c r="M35" s="55" t="s">
        <v>546</v>
      </c>
      <c r="N35" s="56"/>
    </row>
    <row r="36" spans="1:14" ht="142.5">
      <c r="A36" s="49">
        <v>35</v>
      </c>
      <c r="B36" s="50" t="s">
        <v>547</v>
      </c>
      <c r="C36" s="72"/>
      <c r="D36" s="49" t="s">
        <v>413</v>
      </c>
      <c r="E36" s="49" t="s">
        <v>414</v>
      </c>
      <c r="F36" s="49" t="s">
        <v>415</v>
      </c>
      <c r="G36" s="52">
        <v>42668</v>
      </c>
      <c r="H36" s="52" t="s">
        <v>437</v>
      </c>
      <c r="I36" s="53" t="s">
        <v>548</v>
      </c>
      <c r="J36" s="54" t="s">
        <v>423</v>
      </c>
      <c r="K36" s="49" t="s">
        <v>424</v>
      </c>
      <c r="L36" s="53" t="s">
        <v>549</v>
      </c>
      <c r="M36" s="55" t="s">
        <v>550</v>
      </c>
      <c r="N36" s="56"/>
    </row>
    <row r="37" spans="1:14" ht="42.75">
      <c r="A37" s="49">
        <v>36</v>
      </c>
      <c r="B37" s="50" t="s">
        <v>551</v>
      </c>
      <c r="C37" s="51"/>
      <c r="D37" s="49" t="s">
        <v>413</v>
      </c>
      <c r="E37" s="49" t="s">
        <v>414</v>
      </c>
      <c r="F37" s="49" t="s">
        <v>415</v>
      </c>
      <c r="G37" s="52">
        <v>43252</v>
      </c>
      <c r="H37" s="52">
        <v>43982</v>
      </c>
      <c r="I37" s="53" t="s">
        <v>552</v>
      </c>
      <c r="J37" s="54"/>
      <c r="K37" s="49" t="s">
        <v>409</v>
      </c>
      <c r="L37" s="53" t="s">
        <v>553</v>
      </c>
      <c r="M37" s="61" t="s">
        <v>554</v>
      </c>
      <c r="N37" s="56"/>
    </row>
    <row r="38" spans="1:14" ht="156.75">
      <c r="A38" s="49">
        <v>37</v>
      </c>
      <c r="B38" s="50" t="s">
        <v>555</v>
      </c>
      <c r="C38" s="51" t="s">
        <v>556</v>
      </c>
      <c r="D38" s="49" t="s">
        <v>413</v>
      </c>
      <c r="E38" s="49" t="s">
        <v>414</v>
      </c>
      <c r="F38" s="49" t="s">
        <v>415</v>
      </c>
      <c r="G38" s="49"/>
      <c r="H38" s="51" t="s">
        <v>557</v>
      </c>
      <c r="I38" s="53" t="s">
        <v>558</v>
      </c>
      <c r="J38" s="54" t="s">
        <v>418</v>
      </c>
      <c r="K38" s="49" t="s">
        <v>409</v>
      </c>
      <c r="L38" s="53"/>
      <c r="M38" s="55" t="s">
        <v>559</v>
      </c>
      <c r="N38" s="56"/>
    </row>
    <row r="39" spans="1:14" ht="57">
      <c r="A39" s="49">
        <v>38</v>
      </c>
      <c r="B39" s="57" t="s">
        <v>560</v>
      </c>
      <c r="C39" s="58"/>
      <c r="D39" s="49" t="s">
        <v>413</v>
      </c>
      <c r="E39" s="49" t="s">
        <v>499</v>
      </c>
      <c r="F39" s="49"/>
      <c r="G39" s="49"/>
      <c r="H39" s="52" t="s">
        <v>500</v>
      </c>
      <c r="I39" s="53" t="s">
        <v>501</v>
      </c>
      <c r="J39" s="54" t="s">
        <v>423</v>
      </c>
      <c r="K39" s="49" t="s">
        <v>424</v>
      </c>
      <c r="L39" s="53"/>
      <c r="M39" s="71" t="s">
        <v>561</v>
      </c>
      <c r="N39" s="56"/>
    </row>
    <row r="40" spans="1:14" ht="42.75">
      <c r="A40" s="49">
        <v>39</v>
      </c>
      <c r="B40" s="57" t="s">
        <v>562</v>
      </c>
      <c r="C40" s="58"/>
      <c r="D40" s="49" t="s">
        <v>413</v>
      </c>
      <c r="E40" s="49" t="s">
        <v>414</v>
      </c>
      <c r="F40" s="49"/>
      <c r="G40" s="49"/>
      <c r="H40" s="52" t="s">
        <v>500</v>
      </c>
      <c r="I40" s="53" t="s">
        <v>563</v>
      </c>
      <c r="J40" s="54" t="s">
        <v>423</v>
      </c>
      <c r="K40" s="49" t="s">
        <v>424</v>
      </c>
      <c r="L40" s="55"/>
      <c r="M40" s="55" t="s">
        <v>564</v>
      </c>
      <c r="N40" s="56"/>
    </row>
    <row r="41" spans="1:14" ht="185.25">
      <c r="A41" s="49">
        <v>40</v>
      </c>
      <c r="B41" s="57" t="s">
        <v>565</v>
      </c>
      <c r="C41" s="51" t="s">
        <v>566</v>
      </c>
      <c r="D41" s="49" t="s">
        <v>413</v>
      </c>
      <c r="E41" s="49" t="s">
        <v>499</v>
      </c>
      <c r="F41" s="49"/>
      <c r="G41" s="49"/>
      <c r="H41" s="52" t="s">
        <v>500</v>
      </c>
      <c r="I41" s="53" t="s">
        <v>567</v>
      </c>
      <c r="J41" s="54" t="s">
        <v>423</v>
      </c>
      <c r="K41" s="49" t="s">
        <v>424</v>
      </c>
      <c r="L41" s="53"/>
      <c r="M41" s="55" t="s">
        <v>568</v>
      </c>
      <c r="N41" s="56"/>
    </row>
    <row r="42" spans="1:14" ht="228">
      <c r="A42" s="49">
        <v>41</v>
      </c>
      <c r="B42" s="50" t="s">
        <v>569</v>
      </c>
      <c r="C42" s="51" t="s">
        <v>570</v>
      </c>
      <c r="D42" s="49" t="s">
        <v>413</v>
      </c>
      <c r="E42" s="49" t="s">
        <v>414</v>
      </c>
      <c r="F42" s="49" t="s">
        <v>506</v>
      </c>
      <c r="G42" s="49"/>
      <c r="H42" s="49" t="s">
        <v>451</v>
      </c>
      <c r="I42" s="53" t="s">
        <v>571</v>
      </c>
      <c r="J42" s="54" t="s">
        <v>423</v>
      </c>
      <c r="K42" s="49" t="s">
        <v>424</v>
      </c>
      <c r="L42" s="53"/>
      <c r="M42" s="55" t="s">
        <v>572</v>
      </c>
      <c r="N42" s="56"/>
    </row>
    <row r="43" spans="1:14" ht="28.5">
      <c r="A43" s="49">
        <v>42</v>
      </c>
      <c r="B43" s="57" t="s">
        <v>573</v>
      </c>
      <c r="C43" s="58"/>
      <c r="D43" s="49" t="s">
        <v>413</v>
      </c>
      <c r="E43" s="49" t="s">
        <v>499</v>
      </c>
      <c r="F43" s="49"/>
      <c r="G43" s="49"/>
      <c r="H43" s="52" t="s">
        <v>500</v>
      </c>
      <c r="I43" s="53" t="s">
        <v>574</v>
      </c>
      <c r="J43" s="54" t="s">
        <v>423</v>
      </c>
      <c r="K43" s="49" t="s">
        <v>424</v>
      </c>
      <c r="L43" s="53"/>
      <c r="M43" s="55" t="s">
        <v>575</v>
      </c>
      <c r="N43" s="56"/>
    </row>
    <row r="44" spans="1:14" ht="28.5">
      <c r="A44" s="49">
        <v>43</v>
      </c>
      <c r="B44" s="57" t="s">
        <v>576</v>
      </c>
      <c r="C44" s="58"/>
      <c r="D44" s="49" t="s">
        <v>413</v>
      </c>
      <c r="E44" s="49" t="s">
        <v>499</v>
      </c>
      <c r="F44" s="49"/>
      <c r="G44" s="49"/>
      <c r="H44" s="52" t="s">
        <v>500</v>
      </c>
      <c r="I44" s="53" t="s">
        <v>574</v>
      </c>
      <c r="J44" s="54" t="s">
        <v>423</v>
      </c>
      <c r="K44" s="49" t="s">
        <v>424</v>
      </c>
      <c r="L44" s="53"/>
      <c r="M44" s="55" t="s">
        <v>577</v>
      </c>
      <c r="N44" s="56"/>
    </row>
    <row r="45" spans="1:14" ht="42.75">
      <c r="A45" s="49">
        <v>44</v>
      </c>
      <c r="B45" s="50" t="s">
        <v>578</v>
      </c>
      <c r="C45" s="58"/>
      <c r="D45" s="49" t="s">
        <v>428</v>
      </c>
      <c r="E45" s="49" t="s">
        <v>414</v>
      </c>
      <c r="F45" s="49" t="s">
        <v>415</v>
      </c>
      <c r="G45" s="49"/>
      <c r="H45" s="52" t="s">
        <v>579</v>
      </c>
      <c r="I45" s="53" t="s">
        <v>580</v>
      </c>
      <c r="J45" s="54" t="s">
        <v>418</v>
      </c>
      <c r="K45" s="49" t="s">
        <v>409</v>
      </c>
      <c r="L45" s="53" t="s">
        <v>581</v>
      </c>
      <c r="M45" s="55" t="s">
        <v>582</v>
      </c>
      <c r="N45" s="56"/>
    </row>
    <row r="46" spans="1:14" ht="142.5">
      <c r="A46" s="49">
        <v>45</v>
      </c>
      <c r="B46" s="50" t="s">
        <v>583</v>
      </c>
      <c r="C46" s="51" t="s">
        <v>584</v>
      </c>
      <c r="D46" s="49" t="s">
        <v>413</v>
      </c>
      <c r="E46" s="49" t="s">
        <v>585</v>
      </c>
      <c r="F46" s="49" t="s">
        <v>415</v>
      </c>
      <c r="G46" s="52">
        <v>42898</v>
      </c>
      <c r="H46" s="49" t="s">
        <v>586</v>
      </c>
      <c r="I46" s="53" t="s">
        <v>587</v>
      </c>
      <c r="J46" s="54" t="s">
        <v>418</v>
      </c>
      <c r="K46" s="49" t="s">
        <v>409</v>
      </c>
      <c r="L46" s="53"/>
      <c r="M46" s="71" t="s">
        <v>588</v>
      </c>
      <c r="N46" s="56"/>
    </row>
    <row r="47" spans="1:14" ht="85.5">
      <c r="A47" s="49">
        <v>46</v>
      </c>
      <c r="B47" s="50" t="s">
        <v>589</v>
      </c>
      <c r="C47" s="51" t="s">
        <v>590</v>
      </c>
      <c r="D47" s="49" t="s">
        <v>413</v>
      </c>
      <c r="E47" s="49" t="s">
        <v>505</v>
      </c>
      <c r="F47" s="49" t="s">
        <v>506</v>
      </c>
      <c r="G47" s="49"/>
      <c r="H47" s="49" t="s">
        <v>451</v>
      </c>
      <c r="I47" s="53" t="s">
        <v>591</v>
      </c>
      <c r="J47" s="54" t="s">
        <v>423</v>
      </c>
      <c r="K47" s="49" t="s">
        <v>424</v>
      </c>
      <c r="L47" s="53"/>
      <c r="M47" s="55" t="s">
        <v>592</v>
      </c>
      <c r="N47" s="56"/>
    </row>
    <row r="48" spans="1:14" ht="181.5">
      <c r="A48" s="49">
        <v>47</v>
      </c>
      <c r="B48" s="50" t="s">
        <v>593</v>
      </c>
      <c r="C48" s="50" t="s">
        <v>594</v>
      </c>
      <c r="D48" s="30" t="s">
        <v>413</v>
      </c>
      <c r="E48" s="99" t="s">
        <v>595</v>
      </c>
      <c r="F48" s="49" t="s">
        <v>506</v>
      </c>
      <c r="G48" s="100">
        <v>43040</v>
      </c>
      <c r="H48" s="49" t="s">
        <v>451</v>
      </c>
      <c r="I48" s="101" t="s">
        <v>596</v>
      </c>
      <c r="J48" s="102" t="s">
        <v>597</v>
      </c>
      <c r="K48" s="99" t="s">
        <v>424</v>
      </c>
      <c r="L48" s="101"/>
      <c r="M48" s="103" t="s">
        <v>598</v>
      </c>
      <c r="N48" s="56"/>
    </row>
    <row r="49" spans="1:14" ht="71.25">
      <c r="A49" s="49">
        <v>48</v>
      </c>
      <c r="B49" s="50" t="s">
        <v>599</v>
      </c>
      <c r="C49" s="50" t="s">
        <v>600</v>
      </c>
      <c r="D49" s="30" t="s">
        <v>413</v>
      </c>
      <c r="E49" s="99" t="s">
        <v>595</v>
      </c>
      <c r="F49" s="99"/>
      <c r="G49" s="99"/>
      <c r="H49" s="99"/>
      <c r="I49" s="101" t="s">
        <v>601</v>
      </c>
      <c r="J49" s="102"/>
      <c r="K49" s="99" t="s">
        <v>424</v>
      </c>
      <c r="L49" s="101"/>
      <c r="M49" s="103" t="s">
        <v>602</v>
      </c>
      <c r="N49" s="56"/>
    </row>
    <row r="50" spans="1:14" ht="49.5">
      <c r="A50" s="49">
        <v>49</v>
      </c>
      <c r="B50" s="50" t="s">
        <v>603</v>
      </c>
      <c r="C50" s="50" t="s">
        <v>604</v>
      </c>
      <c r="D50" s="30" t="s">
        <v>413</v>
      </c>
      <c r="E50" s="99" t="s">
        <v>605</v>
      </c>
      <c r="F50" s="49" t="s">
        <v>506</v>
      </c>
      <c r="G50" s="100">
        <v>43040</v>
      </c>
      <c r="H50" s="49" t="s">
        <v>451</v>
      </c>
      <c r="I50" s="101"/>
      <c r="J50" s="102" t="s">
        <v>597</v>
      </c>
      <c r="K50" s="99" t="s">
        <v>424</v>
      </c>
      <c r="L50" s="101"/>
      <c r="M50" s="103" t="s">
        <v>606</v>
      </c>
      <c r="N50" s="56"/>
    </row>
    <row r="51" spans="1:14" ht="115.5">
      <c r="A51" s="49">
        <v>50</v>
      </c>
      <c r="B51" s="50" t="s">
        <v>607</v>
      </c>
      <c r="C51" s="50" t="s">
        <v>608</v>
      </c>
      <c r="D51" s="30" t="s">
        <v>413</v>
      </c>
      <c r="E51" s="99" t="s">
        <v>605</v>
      </c>
      <c r="F51" s="49" t="s">
        <v>506</v>
      </c>
      <c r="G51" s="100">
        <v>43040</v>
      </c>
      <c r="H51" s="49" t="s">
        <v>451</v>
      </c>
      <c r="I51" s="101"/>
      <c r="J51" s="102" t="s">
        <v>597</v>
      </c>
      <c r="K51" s="99" t="s">
        <v>424</v>
      </c>
      <c r="L51" s="101"/>
      <c r="M51" s="103" t="s">
        <v>609</v>
      </c>
      <c r="N51" s="73"/>
    </row>
    <row r="52" spans="1:14" ht="85.5">
      <c r="A52" s="49">
        <v>51</v>
      </c>
      <c r="B52" s="50" t="s">
        <v>610</v>
      </c>
      <c r="C52" s="50" t="s">
        <v>611</v>
      </c>
      <c r="D52" s="49" t="s">
        <v>428</v>
      </c>
      <c r="E52" s="49" t="s">
        <v>414</v>
      </c>
      <c r="F52" s="49" t="s">
        <v>415</v>
      </c>
      <c r="G52" s="100">
        <v>42736</v>
      </c>
      <c r="H52" s="99" t="s">
        <v>484</v>
      </c>
      <c r="I52" s="53" t="s">
        <v>452</v>
      </c>
      <c r="J52" s="54" t="s">
        <v>423</v>
      </c>
      <c r="K52" s="49" t="s">
        <v>424</v>
      </c>
      <c r="L52" s="101"/>
      <c r="M52" s="101" t="s">
        <v>612</v>
      </c>
      <c r="N52" s="56"/>
    </row>
    <row r="53" spans="1:14" ht="181.5">
      <c r="A53" s="49">
        <v>52</v>
      </c>
      <c r="B53" s="50" t="s">
        <v>613</v>
      </c>
      <c r="C53" s="50" t="s">
        <v>614</v>
      </c>
      <c r="D53" s="49" t="s">
        <v>428</v>
      </c>
      <c r="E53" s="99" t="s">
        <v>499</v>
      </c>
      <c r="F53" s="99"/>
      <c r="G53" s="100">
        <v>42736</v>
      </c>
      <c r="H53" s="99" t="s">
        <v>484</v>
      </c>
      <c r="I53" s="53" t="s">
        <v>452</v>
      </c>
      <c r="J53" s="54" t="s">
        <v>423</v>
      </c>
      <c r="K53" s="49" t="s">
        <v>424</v>
      </c>
      <c r="L53" s="101"/>
      <c r="M53" s="103" t="s">
        <v>615</v>
      </c>
      <c r="N53" s="56"/>
    </row>
    <row r="54" spans="1:14" ht="181.5">
      <c r="A54" s="49">
        <v>53</v>
      </c>
      <c r="B54" s="50" t="s">
        <v>616</v>
      </c>
      <c r="C54" s="50" t="s">
        <v>617</v>
      </c>
      <c r="D54" s="49" t="s">
        <v>428</v>
      </c>
      <c r="E54" s="99" t="s">
        <v>618</v>
      </c>
      <c r="F54" s="99"/>
      <c r="G54" s="100">
        <v>42736</v>
      </c>
      <c r="H54" s="99" t="s">
        <v>484</v>
      </c>
      <c r="I54" s="53" t="s">
        <v>452</v>
      </c>
      <c r="J54" s="54" t="s">
        <v>423</v>
      </c>
      <c r="K54" s="49" t="s">
        <v>424</v>
      </c>
      <c r="L54" s="101"/>
      <c r="M54" s="103" t="s">
        <v>619</v>
      </c>
      <c r="N54" s="56"/>
    </row>
    <row r="55" spans="1:14" ht="99.75">
      <c r="A55" s="49">
        <v>54</v>
      </c>
      <c r="B55" s="50" t="s">
        <v>620</v>
      </c>
      <c r="C55" s="50" t="s">
        <v>621</v>
      </c>
      <c r="D55" s="49" t="s">
        <v>428</v>
      </c>
      <c r="E55" s="49" t="s">
        <v>414</v>
      </c>
      <c r="F55" s="99"/>
      <c r="G55" s="100">
        <v>42736</v>
      </c>
      <c r="H55" s="99" t="s">
        <v>484</v>
      </c>
      <c r="I55" s="53" t="s">
        <v>452</v>
      </c>
      <c r="J55" s="54" t="s">
        <v>423</v>
      </c>
      <c r="K55" s="49" t="s">
        <v>424</v>
      </c>
      <c r="L55" s="101"/>
      <c r="M55" s="103" t="s">
        <v>622</v>
      </c>
      <c r="N55" s="56"/>
    </row>
    <row r="56" spans="1:14" ht="99.75">
      <c r="A56" s="49">
        <v>55</v>
      </c>
      <c r="B56" s="50" t="s">
        <v>623</v>
      </c>
      <c r="C56" s="50" t="s">
        <v>624</v>
      </c>
      <c r="D56" s="49" t="s">
        <v>428</v>
      </c>
      <c r="E56" s="49" t="s">
        <v>414</v>
      </c>
      <c r="F56" s="99"/>
      <c r="G56" s="100">
        <v>42736</v>
      </c>
      <c r="H56" s="99" t="s">
        <v>484</v>
      </c>
      <c r="I56" s="53" t="s">
        <v>452</v>
      </c>
      <c r="J56" s="54" t="s">
        <v>423</v>
      </c>
      <c r="K56" s="49" t="s">
        <v>424</v>
      </c>
      <c r="L56" s="101"/>
      <c r="M56" s="103" t="s">
        <v>625</v>
      </c>
      <c r="N56" s="56"/>
    </row>
    <row r="57" spans="1:14" ht="181.5">
      <c r="A57" s="49">
        <v>56</v>
      </c>
      <c r="B57" s="50" t="s">
        <v>626</v>
      </c>
      <c r="C57" s="104" t="s">
        <v>627</v>
      </c>
      <c r="D57" s="49" t="s">
        <v>428</v>
      </c>
      <c r="E57" s="49" t="s">
        <v>414</v>
      </c>
      <c r="F57" s="99"/>
      <c r="G57" s="100">
        <v>42736</v>
      </c>
      <c r="H57" s="99" t="s">
        <v>484</v>
      </c>
      <c r="I57" s="53" t="s">
        <v>452</v>
      </c>
      <c r="J57" s="54" t="s">
        <v>423</v>
      </c>
      <c r="K57" s="49" t="s">
        <v>424</v>
      </c>
      <c r="L57" s="101"/>
      <c r="M57" s="103" t="s">
        <v>628</v>
      </c>
      <c r="N57" s="56"/>
    </row>
    <row r="58" spans="1:14" ht="99">
      <c r="A58" s="49">
        <v>57</v>
      </c>
      <c r="B58" s="50" t="s">
        <v>629</v>
      </c>
      <c r="C58" s="50" t="s">
        <v>630</v>
      </c>
      <c r="D58" s="49" t="s">
        <v>428</v>
      </c>
      <c r="E58" s="49" t="s">
        <v>631</v>
      </c>
      <c r="F58" s="99"/>
      <c r="G58" s="100">
        <v>42736</v>
      </c>
      <c r="H58" s="99" t="s">
        <v>484</v>
      </c>
      <c r="I58" s="53" t="s">
        <v>452</v>
      </c>
      <c r="J58" s="54" t="s">
        <v>423</v>
      </c>
      <c r="K58" s="49" t="s">
        <v>424</v>
      </c>
      <c r="L58" s="101"/>
      <c r="M58" s="103" t="s">
        <v>632</v>
      </c>
      <c r="N58" s="56"/>
    </row>
    <row r="59" spans="1:14" ht="114">
      <c r="A59" s="49">
        <v>58</v>
      </c>
      <c r="B59" s="50" t="s">
        <v>633</v>
      </c>
      <c r="C59" s="50" t="s">
        <v>634</v>
      </c>
      <c r="D59" s="49" t="s">
        <v>428</v>
      </c>
      <c r="E59" s="49" t="s">
        <v>414</v>
      </c>
      <c r="F59" s="99"/>
      <c r="G59" s="100">
        <v>42736</v>
      </c>
      <c r="H59" s="99" t="s">
        <v>484</v>
      </c>
      <c r="I59" s="53" t="s">
        <v>452</v>
      </c>
      <c r="J59" s="54" t="s">
        <v>423</v>
      </c>
      <c r="K59" s="49" t="s">
        <v>424</v>
      </c>
      <c r="L59" s="101"/>
      <c r="M59" s="31" t="s">
        <v>72</v>
      </c>
      <c r="N59" s="56"/>
    </row>
    <row r="60" spans="1:14" ht="99">
      <c r="A60" s="49">
        <v>59</v>
      </c>
      <c r="B60" s="50" t="s">
        <v>635</v>
      </c>
      <c r="C60" s="50" t="s">
        <v>636</v>
      </c>
      <c r="D60" s="49" t="s">
        <v>428</v>
      </c>
      <c r="E60" s="49" t="s">
        <v>631</v>
      </c>
      <c r="F60" s="49"/>
      <c r="G60" s="100">
        <v>42736</v>
      </c>
      <c r="H60" s="99" t="s">
        <v>484</v>
      </c>
      <c r="I60" s="53" t="s">
        <v>452</v>
      </c>
      <c r="J60" s="54" t="s">
        <v>423</v>
      </c>
      <c r="K60" s="49" t="s">
        <v>424</v>
      </c>
      <c r="L60" s="101"/>
      <c r="M60" s="103" t="s">
        <v>637</v>
      </c>
      <c r="N60" s="56"/>
    </row>
    <row r="61" spans="1:14" ht="85.5">
      <c r="A61" s="49">
        <v>60</v>
      </c>
      <c r="B61" s="50" t="s">
        <v>638</v>
      </c>
      <c r="C61" s="50" t="s">
        <v>639</v>
      </c>
      <c r="D61" s="99" t="s">
        <v>413</v>
      </c>
      <c r="E61" s="49" t="s">
        <v>414</v>
      </c>
      <c r="F61" s="49" t="s">
        <v>415</v>
      </c>
      <c r="G61" s="100">
        <v>43060</v>
      </c>
      <c r="H61" s="100">
        <v>43465</v>
      </c>
      <c r="I61" s="101" t="s">
        <v>640</v>
      </c>
      <c r="J61" s="102" t="s">
        <v>597</v>
      </c>
      <c r="K61" s="99" t="s">
        <v>424</v>
      </c>
      <c r="L61" s="101"/>
      <c r="M61" s="103" t="s">
        <v>641</v>
      </c>
      <c r="N61" s="56"/>
    </row>
    <row r="62" spans="1:14" ht="85.5">
      <c r="A62" s="49">
        <v>61</v>
      </c>
      <c r="B62" s="50" t="s">
        <v>642</v>
      </c>
      <c r="C62" s="50" t="s">
        <v>643</v>
      </c>
      <c r="D62" s="99" t="s">
        <v>413</v>
      </c>
      <c r="E62" s="49" t="s">
        <v>414</v>
      </c>
      <c r="F62" s="49" t="s">
        <v>506</v>
      </c>
      <c r="G62" s="100">
        <v>43249</v>
      </c>
      <c r="H62" s="99" t="s">
        <v>484</v>
      </c>
      <c r="I62" s="101" t="s">
        <v>644</v>
      </c>
      <c r="J62" s="102" t="s">
        <v>597</v>
      </c>
      <c r="K62" s="99" t="s">
        <v>424</v>
      </c>
      <c r="L62" s="101"/>
      <c r="M62" s="103" t="s">
        <v>645</v>
      </c>
      <c r="N62" s="56"/>
    </row>
    <row r="63" spans="1:14" ht="114">
      <c r="A63" s="49">
        <v>62</v>
      </c>
      <c r="B63" s="50" t="s">
        <v>646</v>
      </c>
      <c r="C63" s="50" t="s">
        <v>647</v>
      </c>
      <c r="D63" s="50" t="s">
        <v>428</v>
      </c>
      <c r="E63" s="50" t="s">
        <v>648</v>
      </c>
      <c r="F63" s="50" t="s">
        <v>506</v>
      </c>
      <c r="G63" s="100">
        <v>43344</v>
      </c>
      <c r="H63" s="100">
        <v>44074</v>
      </c>
      <c r="I63" s="50" t="s">
        <v>649</v>
      </c>
      <c r="J63" s="50" t="s">
        <v>408</v>
      </c>
      <c r="K63" s="50" t="s">
        <v>409</v>
      </c>
      <c r="L63" s="50"/>
      <c r="M63" s="158" t="s">
        <v>650</v>
      </c>
      <c r="N63" s="56"/>
    </row>
  </sheetData>
  <sheetProtection/>
  <conditionalFormatting sqref="H16:H47 H2:H14">
    <cfRule type="cellIs" priority="5" dxfId="5" operator="lessThan">
      <formula>$N$1</formula>
    </cfRule>
  </conditionalFormatting>
  <conditionalFormatting sqref="H48">
    <cfRule type="cellIs" priority="4" dxfId="5" operator="lessThan">
      <formula>$N$1</formula>
    </cfRule>
  </conditionalFormatting>
  <conditionalFormatting sqref="H50">
    <cfRule type="cellIs" priority="3" dxfId="5" operator="lessThan">
      <formula>$N$1</formula>
    </cfRule>
  </conditionalFormatting>
  <conditionalFormatting sqref="H51">
    <cfRule type="cellIs" priority="2" dxfId="5" operator="lessThan">
      <formula>$N$1</formula>
    </cfRule>
  </conditionalFormatting>
  <conditionalFormatting sqref="H15">
    <cfRule type="cellIs" priority="1" dxfId="5" operator="lessThan">
      <formula>$N$1</formula>
    </cfRule>
  </conditionalFormatting>
  <hyperlinks>
    <hyperlink ref="B10" r:id="rId1" display="http://140.130.161.195:8080/cgi-bin/fs/auth.cgi?o=16501"/>
    <hyperlink ref="B18" r:id="rId2" display="http://140.130.161.195:8080/cgi-bin/fs/auth.cgi?o=16701"/>
    <hyperlink ref="B7" r:id="rId3" display="http://140.130.161.195:8080/cgi-bin/fs/auth.cgi?o=17201"/>
    <hyperlink ref="M29" r:id="rId4" display="http://cec.lib.apabi.com/List.asp?lang=big5&amp;DocGroupID=2"/>
    <hyperlink ref="M24" r:id="rId5" display="http://law.dgbas.gov.tw/"/>
    <hyperlink ref="M42" r:id="rId6" display="http://tci.ncl.edu.tw/cgi-bin/gs32/gsweb.cgi/ccd=hGvlpy/tcisearch_opt1?Geticket=1"/>
    <hyperlink ref="M32" r:id="rId7" display="http://weblaw.exam.gov.tw/"/>
    <hyperlink ref="M47" r:id="rId8" display="http://www.selaw.com.tw/   "/>
    <hyperlink ref="M27" r:id="rId9" display="http://mops.twse.com.tw/mops/web/index"/>
    <hyperlink ref="M33" r:id="rId10" display="http://law.moj.gov.tw/"/>
    <hyperlink ref="M25" r:id="rId11" display="http://www1.stat.gov.tw/mp.asp?mp=3  "/>
    <hyperlink ref="M26" r:id="rId12" display="http://ap6.pccu.edu.tw/Encyclopedia/index.asp"/>
    <hyperlink ref="M5" r:id="rId13" display="http://search.proquest.com/pqdt?accountid=8092"/>
    <hyperlink ref="M30" r:id="rId14" display="http://ebooks.lib.ntu.edu.tw/Home/ListBooks"/>
    <hyperlink ref="M16" r:id="rId15" display="http://huso.stpi.narl.org.tw/husoc/husokm?!!FUNC210"/>
    <hyperlink ref="M17" r:id="rId16" display="http://search.proquest.com/pqrl?accountid=8092"/>
    <hyperlink ref="M40" r:id="rId17" display="http://libibmap.nhu.edu.tw/citesys/"/>
    <hyperlink ref="M44" r:id="rId18" display="http://tadels.law.ntu.edu.tw/"/>
    <hyperlink ref="M43" r:id="rId19" display="http://tcsd.lib.ntu.edu.tw/"/>
    <hyperlink ref="M39" r:id="rId20" display="http://npmhost.npm.gov.tw/tts/npmmeta/RB/RB.html"/>
    <hyperlink ref="M35" r:id="rId21" display="http://rub.ihp.sinica.edu.tw/"/>
    <hyperlink ref="M23" r:id="rId22" display="http://ndweb.iis.sinica.edu.tw/race_public/index.htm"/>
    <hyperlink ref="M41" r:id="rId23" display="http://hanchi.ihp.sinica.edu.tw/ihp/hanji.htm"/>
    <hyperlink ref="M36" r:id="rId24" display="http://tccs3.webenglish.tv/"/>
    <hyperlink ref="M3" r:id="rId25" display="http://www.airitilibrary.com/"/>
    <hyperlink ref="M19" r:id="rId26" display="http://tao.wordpedia.com/is_tlrcct.aspx"/>
    <hyperlink ref="M28" r:id="rId27" display="http://stfj.ntl.edu.tw/"/>
    <hyperlink ref="M34" r:id="rId28" display="http://archeodata.sinica.edu.tw/index.html"/>
    <hyperlink ref="M45" r:id="rId29" display="http://www.pqdd.sinica.edu.tw/"/>
    <hyperlink ref="M4" r:id="rId30" display="http://www.airitilibrary.com"/>
    <hyperlink ref="M6" r:id="rId31" display="http://search.ebscohost.com/login.aspx?   "/>
    <hyperlink ref="M12" r:id="rId32" display="http://firstsearch.oclc.org/dbname=ArticleFirst;fsip   "/>
    <hyperlink ref="M13" r:id="rId33" display="http://firstsearch.oclc.org/dbname=PapersFirst;fsip   &#10;"/>
    <hyperlink ref="M14" r:id="rId34" display="http://firstsearch.oclc.org/dbname=Proceedings;fsip   "/>
    <hyperlink ref="M37" r:id="rId35" display="http://udndata.com/public/fullpage"/>
    <hyperlink ref="M8" r:id="rId36" display="http://www.airitibooks.com/"/>
    <hyperlink ref="M46" r:id="rId37" display="http://hunteq.com/foodkm.htm   "/>
    <hyperlink ref="M22" r:id="rId38" display="http://twu.ebook.hyread.com.tw/index.jsp"/>
    <hyperlink ref="M11" r:id="rId39" display="http://www.nature.com/"/>
    <hyperlink ref="M48" r:id="rId40" display="http://penews.ntupes.edu.tw/cgi-bin/gs32/gsweb.cgi/login?o=dwebmge&amp;cache=1510220027585"/>
    <hyperlink ref="M49" r:id="rId41" display="http://tbmcdb.lib.ntnu.edu.tw/   "/>
    <hyperlink ref="M50" r:id="rId42" display="http://sunology.yatsen.gov.tw   "/>
    <hyperlink ref="M51" r:id="rId43" display="http://stfb.ntl.edu.tw/cgi-bin/gs32/gsweb.cgi/login?o=dwebmge   "/>
    <hyperlink ref="M53" r:id="rId44" display="http://huso.stpi.narl.org.tw/husoc/husokm?000EF3030001000100000000000021C00000001E000000000"/>
    <hyperlink ref="M54" r:id="rId45" display="http://huso.stpi.narl.org.tw/husoc/husokm?000EF3030001000100000000000023000000001E000000000"/>
    <hyperlink ref="M55" r:id="rId46" display="http://huso.stpi.narl.org.tw/husoc/husokm?!!FUNC310"/>
    <hyperlink ref="M56" r:id="rId47" display="http://huso.stpi.narl.org.tw/husoc/husokm?!!FUNC400"/>
    <hyperlink ref="M57" r:id="rId48" display="http://huso.stpi.narl.org.tw/husoc/husokm?0027C6AF000100010000000000001A400000001E000000000"/>
    <hyperlink ref="M58" r:id="rId49" display="http://huso.stpi.narl.org.tw/husoc/husokm?!!FUNC440"/>
    <hyperlink ref="M60" r:id="rId50" display="http://huso.stpi.narl.org.tw/husoc/husokm?!!FUNC340"/>
    <hyperlink ref="M61" r:id="rId51" display="http://www.airitiplagchecker.com/"/>
    <hyperlink ref="M15" r:id="rId52" display="http://firstsearch.oclc.org/dbname=ECO;fsip"/>
    <hyperlink ref="M62" r:id="rId53" display="https://gpss.tipo.gov.tw/"/>
    <hyperlink ref="M63" r:id="rId54" display="https://search.alexanderstreet.com/fash"/>
  </hyperlinks>
  <printOptions/>
  <pageMargins left="0.7" right="0.7" top="0.75" bottom="0.75" header="0.3" footer="0.3"/>
  <pageSetup orientation="portrait" paperSize="9"/>
  <legacyDrawing r:id="rId56"/>
</worksheet>
</file>

<file path=xl/worksheets/sheet4.xml><?xml version="1.0" encoding="utf-8"?>
<worksheet xmlns="http://schemas.openxmlformats.org/spreadsheetml/2006/main" xmlns:r="http://schemas.openxmlformats.org/officeDocument/2006/relationships">
  <sheetPr>
    <tabColor theme="6" tint="0.39998000860214233"/>
  </sheetPr>
  <dimension ref="A1:M3"/>
  <sheetViews>
    <sheetView zoomScalePageLayoutView="0" workbookViewId="0" topLeftCell="A1">
      <selection activeCell="A1" sqref="A1:M3"/>
    </sheetView>
  </sheetViews>
  <sheetFormatPr defaultColWidth="9.00390625" defaultRowHeight="16.5"/>
  <cols>
    <col min="2" max="2" width="19.00390625" style="0" bestFit="1" customWidth="1"/>
    <col min="3" max="3" width="51.00390625" style="0" bestFit="1" customWidth="1"/>
    <col min="9" max="9" width="16.375" style="0" customWidth="1"/>
    <col min="12" max="12" width="10.625" style="0" customWidth="1"/>
  </cols>
  <sheetData>
    <row r="1" spans="1:13" ht="16.5">
      <c r="A1" s="45" t="s">
        <v>651</v>
      </c>
      <c r="B1" s="44" t="s">
        <v>652</v>
      </c>
      <c r="C1" s="44" t="s">
        <v>653</v>
      </c>
      <c r="D1" s="45" t="s">
        <v>654</v>
      </c>
      <c r="E1" s="45" t="s">
        <v>655</v>
      </c>
      <c r="F1" s="45" t="s">
        <v>656</v>
      </c>
      <c r="G1" s="45" t="s">
        <v>657</v>
      </c>
      <c r="H1" s="45" t="s">
        <v>658</v>
      </c>
      <c r="I1" s="46" t="s">
        <v>659</v>
      </c>
      <c r="J1" s="47" t="s">
        <v>660</v>
      </c>
      <c r="K1" s="45" t="s">
        <v>661</v>
      </c>
      <c r="L1" s="46" t="s">
        <v>662</v>
      </c>
      <c r="M1" s="46" t="s">
        <v>663</v>
      </c>
    </row>
    <row r="2" spans="1:13" ht="85.5">
      <c r="A2" s="159">
        <v>64</v>
      </c>
      <c r="B2" s="50" t="s">
        <v>664</v>
      </c>
      <c r="C2" s="50" t="s">
        <v>665</v>
      </c>
      <c r="D2" s="50" t="s">
        <v>666</v>
      </c>
      <c r="E2" s="50" t="s">
        <v>667</v>
      </c>
      <c r="F2" s="50" t="s">
        <v>668</v>
      </c>
      <c r="G2" s="52">
        <v>43344</v>
      </c>
      <c r="H2" s="52">
        <v>44074</v>
      </c>
      <c r="I2" s="50" t="s">
        <v>669</v>
      </c>
      <c r="J2" s="50" t="s">
        <v>670</v>
      </c>
      <c r="K2" s="50" t="s">
        <v>671</v>
      </c>
      <c r="L2" s="50"/>
      <c r="M2" s="158" t="s">
        <v>672</v>
      </c>
    </row>
    <row r="3" spans="1:13" ht="25.5">
      <c r="A3" s="180" t="s">
        <v>673</v>
      </c>
      <c r="B3" s="180"/>
      <c r="C3" s="180"/>
      <c r="D3" s="180"/>
      <c r="E3" s="180"/>
      <c r="F3" s="180"/>
      <c r="G3" s="180"/>
      <c r="H3" s="180"/>
      <c r="I3" s="180"/>
      <c r="J3" s="180"/>
      <c r="K3" s="180"/>
      <c r="L3" s="180"/>
      <c r="M3" s="180"/>
    </row>
    <row r="19" ht="24" customHeight="1"/>
    <row r="20" ht="24" customHeight="1"/>
  </sheetData>
  <sheetProtection/>
  <mergeCells count="1">
    <mergeCell ref="A3:M3"/>
  </mergeCells>
  <hyperlinks>
    <hyperlink ref="M2" r:id="rId1" display="https://search.alexanderstreet.com/fash"/>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6" tint="0.39998000860214233"/>
  </sheetPr>
  <dimension ref="A1:N2"/>
  <sheetViews>
    <sheetView zoomScalePageLayoutView="0" workbookViewId="0" topLeftCell="A1">
      <selection activeCell="N12" sqref="N12"/>
    </sheetView>
  </sheetViews>
  <sheetFormatPr defaultColWidth="9.00390625" defaultRowHeight="16.5"/>
  <cols>
    <col min="2" max="2" width="19.00390625" style="0" bestFit="1" customWidth="1"/>
    <col min="3" max="3" width="36.75390625" style="0" customWidth="1"/>
    <col min="8" max="8" width="10.50390625" style="0" bestFit="1" customWidth="1"/>
    <col min="14" max="14" width="14.875" style="0" bestFit="1" customWidth="1"/>
  </cols>
  <sheetData>
    <row r="1" spans="1:14" s="56" customFormat="1" ht="16.5">
      <c r="A1" s="43" t="s">
        <v>674</v>
      </c>
      <c r="B1" s="44" t="s">
        <v>675</v>
      </c>
      <c r="C1" s="44" t="s">
        <v>676</v>
      </c>
      <c r="D1" s="45" t="s">
        <v>677</v>
      </c>
      <c r="E1" s="45" t="s">
        <v>678</v>
      </c>
      <c r="F1" s="45" t="s">
        <v>679</v>
      </c>
      <c r="G1" s="45" t="s">
        <v>680</v>
      </c>
      <c r="H1" s="45" t="s">
        <v>681</v>
      </c>
      <c r="I1" s="46" t="s">
        <v>682</v>
      </c>
      <c r="J1" s="47" t="s">
        <v>683</v>
      </c>
      <c r="K1" s="45" t="s">
        <v>684</v>
      </c>
      <c r="L1" s="46" t="s">
        <v>685</v>
      </c>
      <c r="M1" s="46" t="s">
        <v>686</v>
      </c>
      <c r="N1" s="48">
        <f ca="1">TODAY()</f>
        <v>43376</v>
      </c>
    </row>
    <row r="2" spans="1:14" s="56" customFormat="1" ht="21">
      <c r="A2" s="181" t="s">
        <v>687</v>
      </c>
      <c r="B2" s="181"/>
      <c r="C2" s="181"/>
      <c r="D2" s="181"/>
      <c r="E2" s="181"/>
      <c r="F2" s="181"/>
      <c r="G2" s="181"/>
      <c r="H2" s="181"/>
      <c r="I2" s="181"/>
      <c r="J2" s="181"/>
      <c r="K2" s="181"/>
      <c r="L2" s="181"/>
      <c r="M2" s="181"/>
      <c r="N2"/>
    </row>
    <row r="3" s="56" customFormat="1" ht="14.25"/>
    <row r="4" s="56" customFormat="1" ht="14.25"/>
    <row r="5" s="56" customFormat="1" ht="14.25"/>
    <row r="6" s="56" customFormat="1" ht="14.25"/>
    <row r="7" s="56" customFormat="1" ht="14.25"/>
    <row r="8" s="56" customFormat="1" ht="14.25"/>
    <row r="9" s="56" customFormat="1" ht="14.25"/>
    <row r="10" s="56" customFormat="1" ht="14.25"/>
    <row r="11" s="56" customFormat="1" ht="14.25"/>
    <row r="12" s="56" customFormat="1" ht="14.25"/>
    <row r="13" s="56" customFormat="1" ht="14.25"/>
    <row r="15" s="56" customFormat="1" ht="14.25"/>
  </sheetData>
  <sheetProtection/>
  <mergeCells count="1">
    <mergeCell ref="A2:M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C17"/>
  <sheetViews>
    <sheetView zoomScalePageLayoutView="0" workbookViewId="0" topLeftCell="A1">
      <selection activeCell="F15" sqref="F15"/>
    </sheetView>
  </sheetViews>
  <sheetFormatPr defaultColWidth="9.00390625" defaultRowHeight="16.5"/>
  <cols>
    <col min="1" max="1" width="29.125" style="0" customWidth="1"/>
    <col min="2" max="2" width="17.00390625" style="0" customWidth="1"/>
    <col min="3" max="3" width="22.125" style="0" customWidth="1"/>
  </cols>
  <sheetData>
    <row r="1" spans="1:3" ht="16.5">
      <c r="A1" s="74" t="s">
        <v>688</v>
      </c>
      <c r="B1" s="74" t="s">
        <v>689</v>
      </c>
      <c r="C1" s="74" t="s">
        <v>690</v>
      </c>
    </row>
    <row r="2" spans="1:3" ht="16.5">
      <c r="A2" s="31" t="s">
        <v>691</v>
      </c>
      <c r="B2" s="29">
        <v>5347</v>
      </c>
      <c r="C2" s="30" t="s">
        <v>692</v>
      </c>
    </row>
    <row r="3" spans="1:3" ht="16.5">
      <c r="A3" s="26" t="s">
        <v>693</v>
      </c>
      <c r="B3" s="75">
        <v>8126</v>
      </c>
      <c r="C3" s="30" t="s">
        <v>692</v>
      </c>
    </row>
    <row r="4" spans="1:3" ht="16.5">
      <c r="A4" s="30" t="s">
        <v>694</v>
      </c>
      <c r="B4" s="75">
        <v>1</v>
      </c>
      <c r="C4" s="39"/>
    </row>
    <row r="5" spans="1:3" ht="33">
      <c r="A5" s="26" t="s">
        <v>695</v>
      </c>
      <c r="B5" s="75">
        <v>6</v>
      </c>
      <c r="C5" s="134" t="s">
        <v>696</v>
      </c>
    </row>
    <row r="6" spans="1:3" ht="49.5">
      <c r="A6" s="26" t="s">
        <v>697</v>
      </c>
      <c r="B6" s="75">
        <v>3</v>
      </c>
      <c r="C6" s="26" t="s">
        <v>698</v>
      </c>
    </row>
    <row r="7" spans="1:3" ht="16.5">
      <c r="A7" s="76" t="s">
        <v>699</v>
      </c>
      <c r="B7" s="77">
        <f>SUM(B2:B6)</f>
        <v>13483</v>
      </c>
      <c r="C7" s="39"/>
    </row>
    <row r="8" spans="1:3" ht="16.5">
      <c r="A8" s="31" t="s">
        <v>700</v>
      </c>
      <c r="B8" s="25">
        <v>6640</v>
      </c>
      <c r="C8" s="30" t="s">
        <v>692</v>
      </c>
    </row>
    <row r="9" spans="1:3" ht="16.5">
      <c r="A9" s="31" t="s">
        <v>701</v>
      </c>
      <c r="B9" s="25">
        <v>2694</v>
      </c>
      <c r="C9" s="25" t="s">
        <v>692</v>
      </c>
    </row>
    <row r="10" spans="1:3" ht="16.5">
      <c r="A10" s="26" t="s">
        <v>702</v>
      </c>
      <c r="B10" s="25">
        <v>1105</v>
      </c>
      <c r="C10" s="30" t="s">
        <v>692</v>
      </c>
    </row>
    <row r="11" spans="1:3" ht="16.5">
      <c r="A11" s="30" t="s">
        <v>703</v>
      </c>
      <c r="B11" s="25">
        <v>1141</v>
      </c>
      <c r="C11" s="30" t="s">
        <v>692</v>
      </c>
    </row>
    <row r="12" spans="1:3" ht="16.5">
      <c r="A12" s="30" t="s">
        <v>704</v>
      </c>
      <c r="B12" s="25">
        <v>83</v>
      </c>
      <c r="C12" s="30" t="s">
        <v>692</v>
      </c>
    </row>
    <row r="13" spans="1:3" ht="32.25" customHeight="1">
      <c r="A13" s="31" t="s">
        <v>705</v>
      </c>
      <c r="B13" s="25">
        <v>635</v>
      </c>
      <c r="C13" s="182" t="s">
        <v>706</v>
      </c>
    </row>
    <row r="14" spans="1:3" ht="32.25" customHeight="1">
      <c r="A14" s="31" t="s">
        <v>707</v>
      </c>
      <c r="B14" s="25">
        <v>1</v>
      </c>
      <c r="C14" s="183"/>
    </row>
    <row r="15" spans="1:3" ht="33">
      <c r="A15" s="31" t="s">
        <v>708</v>
      </c>
      <c r="B15" s="105">
        <v>259</v>
      </c>
      <c r="C15" s="183"/>
    </row>
    <row r="16" spans="1:3" ht="16.5">
      <c r="A16" s="31" t="s">
        <v>709</v>
      </c>
      <c r="B16" s="105">
        <v>71</v>
      </c>
      <c r="C16" s="184"/>
    </row>
    <row r="17" spans="1:3" ht="16.5">
      <c r="A17" s="76" t="s">
        <v>710</v>
      </c>
      <c r="B17" s="106">
        <f>SUM(B8:B16)</f>
        <v>12629</v>
      </c>
      <c r="C17" s="78"/>
    </row>
  </sheetData>
  <sheetProtection/>
  <mergeCells count="1">
    <mergeCell ref="C13:C16"/>
  </mergeCells>
  <hyperlinks>
    <hyperlink ref="C13" r:id="rId1" display="http://huso.stpi.narl.org.tw/husoc/husokm?000B05950001000100000000000000300000001E000000000#"/>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sheetPr>
    <tabColor theme="7" tint="0.5999900102615356"/>
    <pageSetUpPr fitToPage="1"/>
  </sheetPr>
  <dimension ref="A1:G196"/>
  <sheetViews>
    <sheetView zoomScalePageLayoutView="0" workbookViewId="0" topLeftCell="A170">
      <selection activeCell="F189" sqref="A1:G196"/>
    </sheetView>
  </sheetViews>
  <sheetFormatPr defaultColWidth="9.00390625" defaultRowHeight="16.5"/>
  <cols>
    <col min="1" max="2" width="11.125" style="0" customWidth="1"/>
    <col min="3" max="3" width="32.25390625" style="160" customWidth="1"/>
    <col min="4" max="4" width="14.75390625" style="0" customWidth="1"/>
    <col min="5" max="5" width="12.125" style="0" customWidth="1"/>
    <col min="6" max="6" width="42.125" style="136" customWidth="1"/>
    <col min="7" max="7" width="7.00390625" style="0" customWidth="1"/>
  </cols>
  <sheetData>
    <row r="1" spans="1:7" ht="27" customHeight="1">
      <c r="A1" s="138" t="s">
        <v>378</v>
      </c>
      <c r="B1" s="129" t="s">
        <v>138</v>
      </c>
      <c r="C1" s="129" t="s">
        <v>139</v>
      </c>
      <c r="D1" s="129" t="s">
        <v>140</v>
      </c>
      <c r="E1" s="129" t="s">
        <v>141</v>
      </c>
      <c r="F1" s="129" t="s">
        <v>142</v>
      </c>
      <c r="G1" s="130" t="s">
        <v>143</v>
      </c>
    </row>
    <row r="2" spans="1:7" ht="16.5">
      <c r="A2" s="125">
        <v>43346</v>
      </c>
      <c r="B2" s="123" t="s">
        <v>113</v>
      </c>
      <c r="C2" s="123" t="s">
        <v>158</v>
      </c>
      <c r="D2" s="123"/>
      <c r="E2" s="123" t="s">
        <v>82</v>
      </c>
      <c r="F2" s="124" t="s">
        <v>173</v>
      </c>
      <c r="G2" s="139">
        <v>1</v>
      </c>
    </row>
    <row r="3" spans="1:7" ht="16.5">
      <c r="A3" s="125">
        <v>43346</v>
      </c>
      <c r="B3" s="123" t="s">
        <v>81</v>
      </c>
      <c r="C3" s="123" t="s">
        <v>174</v>
      </c>
      <c r="D3" s="123"/>
      <c r="E3" s="123" t="s">
        <v>82</v>
      </c>
      <c r="F3" s="124" t="s">
        <v>175</v>
      </c>
      <c r="G3" s="139">
        <v>1</v>
      </c>
    </row>
    <row r="4" spans="1:7" ht="16.5">
      <c r="A4" s="125">
        <v>43346</v>
      </c>
      <c r="B4" s="123" t="s">
        <v>81</v>
      </c>
      <c r="C4" s="123" t="s">
        <v>149</v>
      </c>
      <c r="D4" s="123"/>
      <c r="E4" s="123" t="s">
        <v>82</v>
      </c>
      <c r="F4" s="124" t="s">
        <v>150</v>
      </c>
      <c r="G4" s="139">
        <v>1</v>
      </c>
    </row>
    <row r="5" spans="1:7" ht="16.5">
      <c r="A5" s="125">
        <v>43346</v>
      </c>
      <c r="B5" s="123" t="s">
        <v>81</v>
      </c>
      <c r="C5" s="135" t="s">
        <v>149</v>
      </c>
      <c r="D5" s="123"/>
      <c r="E5" s="123" t="s">
        <v>82</v>
      </c>
      <c r="F5" s="124" t="s">
        <v>150</v>
      </c>
      <c r="G5" s="139">
        <v>1</v>
      </c>
    </row>
    <row r="6" spans="1:7" ht="16.5">
      <c r="A6" s="125">
        <v>43346</v>
      </c>
      <c r="B6" s="123" t="s">
        <v>81</v>
      </c>
      <c r="C6" s="123" t="s">
        <v>174</v>
      </c>
      <c r="D6" s="123"/>
      <c r="E6" s="123" t="s">
        <v>82</v>
      </c>
      <c r="F6" s="124" t="s">
        <v>176</v>
      </c>
      <c r="G6" s="139">
        <v>1</v>
      </c>
    </row>
    <row r="7" spans="1:7" ht="16.5">
      <c r="A7" s="125">
        <v>43346</v>
      </c>
      <c r="B7" s="123" t="s">
        <v>81</v>
      </c>
      <c r="C7" s="123" t="s">
        <v>177</v>
      </c>
      <c r="D7" s="123"/>
      <c r="E7" s="123" t="s">
        <v>82</v>
      </c>
      <c r="F7" s="124" t="s">
        <v>178</v>
      </c>
      <c r="G7" s="139">
        <v>1</v>
      </c>
    </row>
    <row r="8" spans="1:7" ht="16.5">
      <c r="A8" s="125">
        <v>43346</v>
      </c>
      <c r="B8" s="123" t="s">
        <v>81</v>
      </c>
      <c r="C8" s="123" t="s">
        <v>132</v>
      </c>
      <c r="D8" s="123"/>
      <c r="E8" s="123" t="s">
        <v>82</v>
      </c>
      <c r="F8" s="124" t="s">
        <v>179</v>
      </c>
      <c r="G8" s="139">
        <v>1</v>
      </c>
    </row>
    <row r="9" spans="1:7" ht="16.5">
      <c r="A9" s="125">
        <v>43346</v>
      </c>
      <c r="B9" s="123" t="s">
        <v>81</v>
      </c>
      <c r="C9" s="123" t="s">
        <v>146</v>
      </c>
      <c r="D9" s="123"/>
      <c r="E9" s="123" t="s">
        <v>82</v>
      </c>
      <c r="F9" s="124" t="s">
        <v>147</v>
      </c>
      <c r="G9" s="139">
        <v>1</v>
      </c>
    </row>
    <row r="10" spans="1:7" ht="16.5">
      <c r="A10" s="125">
        <v>43346</v>
      </c>
      <c r="B10" s="123" t="s">
        <v>81</v>
      </c>
      <c r="C10" s="123" t="s">
        <v>180</v>
      </c>
      <c r="D10" s="123"/>
      <c r="E10" s="123" t="s">
        <v>82</v>
      </c>
      <c r="F10" s="124" t="s">
        <v>181</v>
      </c>
      <c r="G10" s="139">
        <v>1</v>
      </c>
    </row>
    <row r="11" spans="1:7" ht="16.5">
      <c r="A11" s="125">
        <v>43346</v>
      </c>
      <c r="B11" s="123" t="s">
        <v>81</v>
      </c>
      <c r="C11" s="123" t="s">
        <v>182</v>
      </c>
      <c r="D11" s="123"/>
      <c r="E11" s="123" t="s">
        <v>82</v>
      </c>
      <c r="F11" s="124" t="s">
        <v>183</v>
      </c>
      <c r="G11" s="139">
        <v>1</v>
      </c>
    </row>
    <row r="12" spans="1:7" ht="16.5">
      <c r="A12" s="125">
        <v>43346</v>
      </c>
      <c r="B12" s="123" t="s">
        <v>81</v>
      </c>
      <c r="C12" s="123" t="s">
        <v>125</v>
      </c>
      <c r="D12" s="123"/>
      <c r="E12" s="123" t="s">
        <v>82</v>
      </c>
      <c r="F12" s="124" t="s">
        <v>165</v>
      </c>
      <c r="G12" s="139">
        <v>1</v>
      </c>
    </row>
    <row r="13" spans="1:7" ht="16.5">
      <c r="A13" s="125">
        <v>43346</v>
      </c>
      <c r="B13" s="123" t="s">
        <v>81</v>
      </c>
      <c r="C13" s="123" t="s">
        <v>184</v>
      </c>
      <c r="D13" s="123"/>
      <c r="E13" s="123" t="s">
        <v>82</v>
      </c>
      <c r="F13" s="124" t="s">
        <v>185</v>
      </c>
      <c r="G13" s="139">
        <v>1</v>
      </c>
    </row>
    <row r="14" spans="1:7" ht="16.5">
      <c r="A14" s="125">
        <v>43346</v>
      </c>
      <c r="B14" s="123" t="s">
        <v>81</v>
      </c>
      <c r="C14" s="123" t="s">
        <v>101</v>
      </c>
      <c r="D14" s="123"/>
      <c r="E14" s="123" t="s">
        <v>82</v>
      </c>
      <c r="F14" s="124" t="s">
        <v>101</v>
      </c>
      <c r="G14" s="139">
        <v>32</v>
      </c>
    </row>
    <row r="15" spans="1:7" ht="16.5">
      <c r="A15" s="125">
        <v>43348</v>
      </c>
      <c r="B15" s="123" t="s">
        <v>81</v>
      </c>
      <c r="C15" s="123" t="s">
        <v>148</v>
      </c>
      <c r="D15" s="123"/>
      <c r="E15" s="123" t="s">
        <v>82</v>
      </c>
      <c r="F15" s="124" t="s">
        <v>97</v>
      </c>
      <c r="G15" s="139">
        <v>1</v>
      </c>
    </row>
    <row r="16" spans="1:7" ht="16.5">
      <c r="A16" s="125">
        <v>43348</v>
      </c>
      <c r="B16" s="123" t="s">
        <v>81</v>
      </c>
      <c r="C16" s="123" t="s">
        <v>95</v>
      </c>
      <c r="D16" s="123"/>
      <c r="E16" s="123" t="s">
        <v>82</v>
      </c>
      <c r="F16" s="124" t="s">
        <v>96</v>
      </c>
      <c r="G16" s="139">
        <v>2</v>
      </c>
    </row>
    <row r="17" spans="1:7" ht="16.5">
      <c r="A17" s="125">
        <v>43348</v>
      </c>
      <c r="B17" s="123" t="s">
        <v>81</v>
      </c>
      <c r="C17" s="123" t="s">
        <v>86</v>
      </c>
      <c r="D17" s="123"/>
      <c r="E17" s="123" t="s">
        <v>82</v>
      </c>
      <c r="F17" s="124" t="s">
        <v>87</v>
      </c>
      <c r="G17" s="139">
        <v>1</v>
      </c>
    </row>
    <row r="18" spans="1:7" ht="16.5">
      <c r="A18" s="125">
        <v>43348</v>
      </c>
      <c r="B18" s="123" t="s">
        <v>81</v>
      </c>
      <c r="C18" s="123" t="s">
        <v>186</v>
      </c>
      <c r="D18" s="123"/>
      <c r="E18" s="123" t="s">
        <v>82</v>
      </c>
      <c r="F18" s="124" t="s">
        <v>187</v>
      </c>
      <c r="G18" s="139">
        <v>2</v>
      </c>
    </row>
    <row r="19" spans="1:7" ht="16.5">
      <c r="A19" s="125">
        <v>43348</v>
      </c>
      <c r="B19" s="123" t="s">
        <v>81</v>
      </c>
      <c r="C19" s="123" t="s">
        <v>188</v>
      </c>
      <c r="D19" s="123"/>
      <c r="E19" s="123" t="s">
        <v>82</v>
      </c>
      <c r="F19" s="124" t="s">
        <v>189</v>
      </c>
      <c r="G19" s="139">
        <v>1</v>
      </c>
    </row>
    <row r="20" spans="1:7" ht="16.5">
      <c r="A20" s="125">
        <v>43348</v>
      </c>
      <c r="B20" s="123" t="s">
        <v>81</v>
      </c>
      <c r="C20" s="123" t="s">
        <v>89</v>
      </c>
      <c r="D20" s="123"/>
      <c r="E20" s="123" t="s">
        <v>82</v>
      </c>
      <c r="F20" s="124" t="s">
        <v>90</v>
      </c>
      <c r="G20" s="139">
        <v>1</v>
      </c>
    </row>
    <row r="21" spans="1:7" ht="16.5">
      <c r="A21" s="125">
        <v>43348</v>
      </c>
      <c r="B21" s="123" t="s">
        <v>81</v>
      </c>
      <c r="C21" s="123" t="s">
        <v>125</v>
      </c>
      <c r="D21" s="123"/>
      <c r="E21" s="123" t="s">
        <v>82</v>
      </c>
      <c r="F21" s="124" t="s">
        <v>161</v>
      </c>
      <c r="G21" s="139">
        <v>1</v>
      </c>
    </row>
    <row r="22" spans="1:7" ht="16.5">
      <c r="A22" s="125">
        <v>43348</v>
      </c>
      <c r="B22" s="123" t="s">
        <v>81</v>
      </c>
      <c r="C22" s="123" t="s">
        <v>98</v>
      </c>
      <c r="D22" s="123"/>
      <c r="E22" s="123" t="s">
        <v>82</v>
      </c>
      <c r="F22" s="124" t="s">
        <v>99</v>
      </c>
      <c r="G22" s="139">
        <v>1</v>
      </c>
    </row>
    <row r="23" spans="1:7" ht="16.5">
      <c r="A23" s="125">
        <v>43348</v>
      </c>
      <c r="B23" s="123" t="s">
        <v>81</v>
      </c>
      <c r="C23" s="123" t="s">
        <v>92</v>
      </c>
      <c r="D23" s="123"/>
      <c r="E23" s="123" t="s">
        <v>82</v>
      </c>
      <c r="F23" s="124" t="s">
        <v>93</v>
      </c>
      <c r="G23" s="139">
        <v>1</v>
      </c>
    </row>
    <row r="24" spans="1:7" ht="16.5">
      <c r="A24" s="125">
        <v>43348</v>
      </c>
      <c r="B24" s="123" t="s">
        <v>81</v>
      </c>
      <c r="C24" s="123" t="s">
        <v>190</v>
      </c>
      <c r="D24" s="123"/>
      <c r="E24" s="123" t="s">
        <v>82</v>
      </c>
      <c r="F24" s="124" t="s">
        <v>191</v>
      </c>
      <c r="G24" s="139">
        <v>1</v>
      </c>
    </row>
    <row r="25" spans="1:7" ht="16.5">
      <c r="A25" s="125">
        <v>43348</v>
      </c>
      <c r="B25" s="123" t="s">
        <v>81</v>
      </c>
      <c r="C25" s="123" t="s">
        <v>192</v>
      </c>
      <c r="D25" s="123"/>
      <c r="E25" s="123" t="s">
        <v>82</v>
      </c>
      <c r="F25" s="124" t="s">
        <v>193</v>
      </c>
      <c r="G25" s="139">
        <v>1</v>
      </c>
    </row>
    <row r="26" spans="1:7" ht="16.5">
      <c r="A26" s="125">
        <v>43348</v>
      </c>
      <c r="B26" s="123" t="s">
        <v>81</v>
      </c>
      <c r="C26" s="123" t="s">
        <v>194</v>
      </c>
      <c r="D26" s="123"/>
      <c r="E26" s="123" t="s">
        <v>82</v>
      </c>
      <c r="F26" s="124" t="s">
        <v>195</v>
      </c>
      <c r="G26" s="139">
        <v>1</v>
      </c>
    </row>
    <row r="27" spans="1:7" ht="16.5">
      <c r="A27" s="125">
        <v>43348</v>
      </c>
      <c r="B27" s="123" t="s">
        <v>81</v>
      </c>
      <c r="C27" s="123" t="s">
        <v>194</v>
      </c>
      <c r="D27" s="123"/>
      <c r="E27" s="123" t="s">
        <v>82</v>
      </c>
      <c r="F27" s="124" t="s">
        <v>195</v>
      </c>
      <c r="G27" s="139">
        <v>1</v>
      </c>
    </row>
    <row r="28" spans="1:7" ht="16.5">
      <c r="A28" s="125">
        <v>43348</v>
      </c>
      <c r="B28" s="123" t="s">
        <v>81</v>
      </c>
      <c r="C28" s="123" t="s">
        <v>91</v>
      </c>
      <c r="D28" s="123"/>
      <c r="E28" s="123" t="s">
        <v>82</v>
      </c>
      <c r="F28" s="124" t="s">
        <v>91</v>
      </c>
      <c r="G28" s="139">
        <v>1</v>
      </c>
    </row>
    <row r="29" spans="1:7" ht="16.5">
      <c r="A29" s="125">
        <v>43348</v>
      </c>
      <c r="B29" s="123" t="s">
        <v>81</v>
      </c>
      <c r="C29" s="123" t="s">
        <v>196</v>
      </c>
      <c r="D29" s="123"/>
      <c r="E29" s="123" t="s">
        <v>82</v>
      </c>
      <c r="F29" s="124" t="s">
        <v>197</v>
      </c>
      <c r="G29" s="139">
        <v>1</v>
      </c>
    </row>
    <row r="30" spans="1:7" ht="33">
      <c r="A30" s="125">
        <v>43348</v>
      </c>
      <c r="B30" s="123" t="s">
        <v>81</v>
      </c>
      <c r="C30" s="123" t="s">
        <v>198</v>
      </c>
      <c r="D30" s="123"/>
      <c r="E30" s="123" t="s">
        <v>82</v>
      </c>
      <c r="F30" s="124" t="s">
        <v>199</v>
      </c>
      <c r="G30" s="139">
        <v>1</v>
      </c>
    </row>
    <row r="31" spans="1:7" ht="16.5">
      <c r="A31" s="125">
        <v>43348</v>
      </c>
      <c r="B31" s="123" t="s">
        <v>81</v>
      </c>
      <c r="C31" s="123"/>
      <c r="D31" s="123" t="s">
        <v>103</v>
      </c>
      <c r="E31" s="123" t="s">
        <v>104</v>
      </c>
      <c r="F31" s="124" t="s">
        <v>153</v>
      </c>
      <c r="G31" s="139">
        <v>1</v>
      </c>
    </row>
    <row r="32" spans="1:7" ht="16.5">
      <c r="A32" s="125">
        <v>43348</v>
      </c>
      <c r="B32" s="123" t="s">
        <v>81</v>
      </c>
      <c r="C32" s="123" t="s">
        <v>200</v>
      </c>
      <c r="D32" s="123"/>
      <c r="E32" s="123" t="s">
        <v>82</v>
      </c>
      <c r="F32" s="124" t="s">
        <v>201</v>
      </c>
      <c r="G32" s="139">
        <v>1</v>
      </c>
    </row>
    <row r="33" spans="1:7" ht="16.5">
      <c r="A33" s="125">
        <v>43348</v>
      </c>
      <c r="B33" s="123" t="s">
        <v>81</v>
      </c>
      <c r="C33" s="123" t="s">
        <v>202</v>
      </c>
      <c r="D33" s="123"/>
      <c r="E33" s="123" t="s">
        <v>82</v>
      </c>
      <c r="F33" s="124" t="s">
        <v>203</v>
      </c>
      <c r="G33" s="139">
        <v>1</v>
      </c>
    </row>
    <row r="34" spans="1:7" ht="16.5">
      <c r="A34" s="125">
        <v>43349</v>
      </c>
      <c r="B34" s="123" t="s">
        <v>81</v>
      </c>
      <c r="C34" s="123" t="s">
        <v>204</v>
      </c>
      <c r="D34" s="123"/>
      <c r="E34" s="123" t="s">
        <v>82</v>
      </c>
      <c r="F34" s="124" t="s">
        <v>205</v>
      </c>
      <c r="G34" s="139">
        <v>1</v>
      </c>
    </row>
    <row r="35" spans="1:7" ht="16.5">
      <c r="A35" s="125">
        <v>43349</v>
      </c>
      <c r="B35" s="123" t="s">
        <v>83</v>
      </c>
      <c r="C35" s="123" t="s">
        <v>206</v>
      </c>
      <c r="D35" s="123"/>
      <c r="E35" s="123" t="s">
        <v>82</v>
      </c>
      <c r="F35" s="124" t="s">
        <v>207</v>
      </c>
      <c r="G35" s="139">
        <v>1</v>
      </c>
    </row>
    <row r="36" spans="1:7" ht="16.5">
      <c r="A36" s="125">
        <v>43349</v>
      </c>
      <c r="B36" s="123" t="s">
        <v>81</v>
      </c>
      <c r="C36" s="123" t="s">
        <v>208</v>
      </c>
      <c r="D36" s="123"/>
      <c r="E36" s="123" t="s">
        <v>82</v>
      </c>
      <c r="F36" s="124" t="s">
        <v>209</v>
      </c>
      <c r="G36" s="139">
        <v>1</v>
      </c>
    </row>
    <row r="37" spans="1:7" ht="16.5">
      <c r="A37" s="125">
        <v>43349</v>
      </c>
      <c r="B37" s="123" t="s">
        <v>81</v>
      </c>
      <c r="C37" s="123" t="s">
        <v>154</v>
      </c>
      <c r="D37" s="123"/>
      <c r="E37" s="123" t="s">
        <v>82</v>
      </c>
      <c r="F37" s="124" t="s">
        <v>155</v>
      </c>
      <c r="G37" s="139">
        <v>1</v>
      </c>
    </row>
    <row r="38" spans="1:7" ht="16.5">
      <c r="A38" s="125">
        <v>43350</v>
      </c>
      <c r="B38" s="123" t="s">
        <v>83</v>
      </c>
      <c r="C38" s="123" t="s">
        <v>206</v>
      </c>
      <c r="D38" s="123"/>
      <c r="E38" s="123" t="s">
        <v>82</v>
      </c>
      <c r="F38" s="124" t="s">
        <v>210</v>
      </c>
      <c r="G38" s="139">
        <v>1</v>
      </c>
    </row>
    <row r="39" spans="1:7" ht="16.5">
      <c r="A39" s="125">
        <v>43350</v>
      </c>
      <c r="B39" s="123" t="s">
        <v>83</v>
      </c>
      <c r="C39" s="123" t="s">
        <v>206</v>
      </c>
      <c r="D39" s="123"/>
      <c r="E39" s="123" t="s">
        <v>82</v>
      </c>
      <c r="F39" s="124" t="s">
        <v>211</v>
      </c>
      <c r="G39" s="139">
        <v>1</v>
      </c>
    </row>
    <row r="40" spans="1:7" ht="16.5">
      <c r="A40" s="125">
        <v>43350</v>
      </c>
      <c r="B40" s="123" t="s">
        <v>83</v>
      </c>
      <c r="C40" s="123" t="s">
        <v>206</v>
      </c>
      <c r="D40" s="123"/>
      <c r="E40" s="123" t="s">
        <v>82</v>
      </c>
      <c r="F40" s="124" t="s">
        <v>212</v>
      </c>
      <c r="G40" s="139">
        <v>1</v>
      </c>
    </row>
    <row r="41" spans="1:7" ht="16.5">
      <c r="A41" s="125">
        <v>43350</v>
      </c>
      <c r="B41" s="123" t="s">
        <v>83</v>
      </c>
      <c r="C41" s="123" t="s">
        <v>206</v>
      </c>
      <c r="D41" s="123"/>
      <c r="E41" s="123" t="s">
        <v>82</v>
      </c>
      <c r="F41" s="124" t="s">
        <v>213</v>
      </c>
      <c r="G41" s="139">
        <v>1</v>
      </c>
    </row>
    <row r="42" spans="1:7" ht="16.5">
      <c r="A42" s="125">
        <v>43350</v>
      </c>
      <c r="B42" s="123" t="s">
        <v>83</v>
      </c>
      <c r="C42" s="123" t="s">
        <v>206</v>
      </c>
      <c r="D42" s="123"/>
      <c r="E42" s="123" t="s">
        <v>82</v>
      </c>
      <c r="F42" s="124" t="s">
        <v>214</v>
      </c>
      <c r="G42" s="139">
        <v>1</v>
      </c>
    </row>
    <row r="43" spans="1:7" ht="16.5">
      <c r="A43" s="125">
        <v>43350</v>
      </c>
      <c r="B43" s="123" t="s">
        <v>83</v>
      </c>
      <c r="C43" s="123" t="s">
        <v>206</v>
      </c>
      <c r="D43" s="123"/>
      <c r="E43" s="123" t="s">
        <v>82</v>
      </c>
      <c r="F43" s="124" t="s">
        <v>215</v>
      </c>
      <c r="G43" s="139">
        <v>1</v>
      </c>
    </row>
    <row r="44" spans="1:7" ht="16.5">
      <c r="A44" s="125">
        <v>43350</v>
      </c>
      <c r="B44" s="123" t="s">
        <v>83</v>
      </c>
      <c r="C44" s="123" t="s">
        <v>206</v>
      </c>
      <c r="D44" s="123"/>
      <c r="E44" s="123" t="s">
        <v>82</v>
      </c>
      <c r="F44" s="124" t="s">
        <v>216</v>
      </c>
      <c r="G44" s="139">
        <v>1</v>
      </c>
    </row>
    <row r="45" spans="1:7" ht="16.5">
      <c r="A45" s="125">
        <v>43350</v>
      </c>
      <c r="B45" s="123" t="s">
        <v>83</v>
      </c>
      <c r="C45" s="123" t="s">
        <v>206</v>
      </c>
      <c r="D45" s="123"/>
      <c r="E45" s="123" t="s">
        <v>82</v>
      </c>
      <c r="F45" s="124" t="s">
        <v>217</v>
      </c>
      <c r="G45" s="139">
        <v>1</v>
      </c>
    </row>
    <row r="46" spans="1:7" ht="16.5">
      <c r="A46" s="125">
        <v>43350</v>
      </c>
      <c r="B46" s="123" t="s">
        <v>83</v>
      </c>
      <c r="C46" s="123" t="s">
        <v>206</v>
      </c>
      <c r="D46" s="123"/>
      <c r="E46" s="123" t="s">
        <v>82</v>
      </c>
      <c r="F46" s="124" t="s">
        <v>218</v>
      </c>
      <c r="G46" s="139">
        <v>1</v>
      </c>
    </row>
    <row r="47" spans="1:7" ht="16.5">
      <c r="A47" s="125">
        <v>43350</v>
      </c>
      <c r="B47" s="123" t="s">
        <v>83</v>
      </c>
      <c r="C47" s="123" t="s">
        <v>206</v>
      </c>
      <c r="D47" s="123"/>
      <c r="E47" s="123" t="s">
        <v>82</v>
      </c>
      <c r="F47" s="124" t="s">
        <v>219</v>
      </c>
      <c r="G47" s="139">
        <v>1</v>
      </c>
    </row>
    <row r="48" spans="1:7" ht="16.5">
      <c r="A48" s="125">
        <v>43350</v>
      </c>
      <c r="B48" s="123" t="s">
        <v>83</v>
      </c>
      <c r="C48" s="123" t="s">
        <v>206</v>
      </c>
      <c r="D48" s="123"/>
      <c r="E48" s="123" t="s">
        <v>82</v>
      </c>
      <c r="F48" s="124" t="s">
        <v>220</v>
      </c>
      <c r="G48" s="139">
        <v>1</v>
      </c>
    </row>
    <row r="49" spans="1:7" ht="16.5">
      <c r="A49" s="125">
        <v>43350</v>
      </c>
      <c r="B49" s="123" t="s">
        <v>83</v>
      </c>
      <c r="C49" s="123" t="s">
        <v>206</v>
      </c>
      <c r="D49" s="123"/>
      <c r="E49" s="123" t="s">
        <v>82</v>
      </c>
      <c r="F49" s="124" t="s">
        <v>221</v>
      </c>
      <c r="G49" s="139">
        <v>1</v>
      </c>
    </row>
    <row r="50" spans="1:7" ht="16.5">
      <c r="A50" s="125">
        <v>43350</v>
      </c>
      <c r="B50" s="123" t="s">
        <v>83</v>
      </c>
      <c r="C50" s="123" t="s">
        <v>206</v>
      </c>
      <c r="D50" s="123"/>
      <c r="E50" s="123" t="s">
        <v>82</v>
      </c>
      <c r="F50" s="124" t="s">
        <v>222</v>
      </c>
      <c r="G50" s="139">
        <v>1</v>
      </c>
    </row>
    <row r="51" spans="1:7" ht="16.5">
      <c r="A51" s="125">
        <v>43350</v>
      </c>
      <c r="B51" s="123" t="s">
        <v>83</v>
      </c>
      <c r="C51" s="123" t="s">
        <v>206</v>
      </c>
      <c r="D51" s="123"/>
      <c r="E51" s="123" t="s">
        <v>82</v>
      </c>
      <c r="F51" s="124" t="s">
        <v>223</v>
      </c>
      <c r="G51" s="139">
        <v>1</v>
      </c>
    </row>
    <row r="52" spans="1:7" s="153" customFormat="1" ht="16.5">
      <c r="A52" s="148">
        <v>43350</v>
      </c>
      <c r="B52" s="149" t="s">
        <v>83</v>
      </c>
      <c r="C52" s="149"/>
      <c r="D52" s="149" t="s">
        <v>224</v>
      </c>
      <c r="E52" s="151" t="s">
        <v>380</v>
      </c>
      <c r="F52" s="150"/>
      <c r="G52" s="152">
        <v>49</v>
      </c>
    </row>
    <row r="53" spans="1:7" ht="16.5">
      <c r="A53" s="125">
        <v>43350</v>
      </c>
      <c r="B53" s="123" t="s">
        <v>81</v>
      </c>
      <c r="C53" s="123" t="s">
        <v>225</v>
      </c>
      <c r="D53" s="123"/>
      <c r="E53" s="123" t="s">
        <v>226</v>
      </c>
      <c r="F53" s="124" t="s">
        <v>227</v>
      </c>
      <c r="G53" s="139">
        <v>87</v>
      </c>
    </row>
    <row r="54" spans="1:7" ht="16.5">
      <c r="A54" s="125">
        <v>43350</v>
      </c>
      <c r="B54" s="123" t="s">
        <v>83</v>
      </c>
      <c r="C54" s="123" t="s">
        <v>145</v>
      </c>
      <c r="D54" s="123"/>
      <c r="E54" s="123" t="s">
        <v>82</v>
      </c>
      <c r="F54" s="124" t="s">
        <v>228</v>
      </c>
      <c r="G54" s="139">
        <v>1</v>
      </c>
    </row>
    <row r="55" spans="1:7" ht="16.5">
      <c r="A55" s="125">
        <v>43350</v>
      </c>
      <c r="B55" s="123" t="s">
        <v>81</v>
      </c>
      <c r="C55" s="123" t="s">
        <v>229</v>
      </c>
      <c r="D55" s="123"/>
      <c r="E55" s="123" t="s">
        <v>82</v>
      </c>
      <c r="F55" s="124" t="s">
        <v>230</v>
      </c>
      <c r="G55" s="139">
        <v>1</v>
      </c>
    </row>
    <row r="56" spans="1:7" ht="16.5">
      <c r="A56" s="125">
        <v>43350</v>
      </c>
      <c r="B56" s="123" t="s">
        <v>83</v>
      </c>
      <c r="C56" s="123" t="s">
        <v>206</v>
      </c>
      <c r="D56" s="123"/>
      <c r="E56" s="123" t="s">
        <v>82</v>
      </c>
      <c r="F56" s="124" t="s">
        <v>231</v>
      </c>
      <c r="G56" s="139">
        <v>1</v>
      </c>
    </row>
    <row r="57" spans="1:7" ht="16.5">
      <c r="A57" s="125">
        <v>43350</v>
      </c>
      <c r="B57" s="123" t="s">
        <v>83</v>
      </c>
      <c r="C57" s="123" t="s">
        <v>206</v>
      </c>
      <c r="D57" s="123"/>
      <c r="E57" s="123" t="s">
        <v>82</v>
      </c>
      <c r="F57" s="124" t="s">
        <v>232</v>
      </c>
      <c r="G57" s="139">
        <v>1</v>
      </c>
    </row>
    <row r="58" spans="1:7" ht="16.5">
      <c r="A58" s="125">
        <v>43350</v>
      </c>
      <c r="B58" s="123" t="s">
        <v>83</v>
      </c>
      <c r="C58" s="123" t="s">
        <v>206</v>
      </c>
      <c r="D58" s="123"/>
      <c r="E58" s="123" t="s">
        <v>82</v>
      </c>
      <c r="F58" s="124" t="s">
        <v>233</v>
      </c>
      <c r="G58" s="139">
        <v>1</v>
      </c>
    </row>
    <row r="59" spans="1:7" ht="16.5">
      <c r="A59" s="125">
        <v>43350</v>
      </c>
      <c r="B59" s="123" t="s">
        <v>83</v>
      </c>
      <c r="C59" s="123" t="s">
        <v>206</v>
      </c>
      <c r="D59" s="123"/>
      <c r="E59" s="123" t="s">
        <v>82</v>
      </c>
      <c r="F59" s="124" t="s">
        <v>234</v>
      </c>
      <c r="G59" s="139">
        <v>1</v>
      </c>
    </row>
    <row r="60" spans="1:7" ht="16.5">
      <c r="A60" s="125">
        <v>43350</v>
      </c>
      <c r="B60" s="123" t="s">
        <v>83</v>
      </c>
      <c r="C60" s="123" t="s">
        <v>206</v>
      </c>
      <c r="D60" s="123"/>
      <c r="E60" s="123" t="s">
        <v>82</v>
      </c>
      <c r="F60" s="124" t="s">
        <v>235</v>
      </c>
      <c r="G60" s="139">
        <v>1</v>
      </c>
    </row>
    <row r="61" spans="1:7" ht="16.5">
      <c r="A61" s="125">
        <v>43350</v>
      </c>
      <c r="B61" s="123" t="s">
        <v>83</v>
      </c>
      <c r="C61" s="123" t="s">
        <v>206</v>
      </c>
      <c r="D61" s="123"/>
      <c r="E61" s="123" t="s">
        <v>82</v>
      </c>
      <c r="F61" s="124" t="s">
        <v>236</v>
      </c>
      <c r="G61" s="139">
        <v>1</v>
      </c>
    </row>
    <row r="62" spans="1:7" ht="16.5">
      <c r="A62" s="125">
        <v>43350</v>
      </c>
      <c r="B62" s="123" t="s">
        <v>83</v>
      </c>
      <c r="C62" s="123" t="s">
        <v>206</v>
      </c>
      <c r="D62" s="123"/>
      <c r="E62" s="123" t="s">
        <v>82</v>
      </c>
      <c r="F62" s="124" t="s">
        <v>237</v>
      </c>
      <c r="G62" s="139">
        <v>1</v>
      </c>
    </row>
    <row r="63" spans="1:7" ht="16.5">
      <c r="A63" s="125">
        <v>43350</v>
      </c>
      <c r="B63" s="123" t="s">
        <v>83</v>
      </c>
      <c r="C63" s="123" t="s">
        <v>206</v>
      </c>
      <c r="D63" s="123"/>
      <c r="E63" s="123" t="s">
        <v>82</v>
      </c>
      <c r="F63" s="124" t="s">
        <v>238</v>
      </c>
      <c r="G63" s="139">
        <v>1</v>
      </c>
    </row>
    <row r="64" spans="1:7" ht="16.5">
      <c r="A64" s="125">
        <v>43350</v>
      </c>
      <c r="B64" s="123" t="s">
        <v>83</v>
      </c>
      <c r="C64" s="123" t="s">
        <v>206</v>
      </c>
      <c r="D64" s="123"/>
      <c r="E64" s="123" t="s">
        <v>82</v>
      </c>
      <c r="F64" s="124" t="s">
        <v>239</v>
      </c>
      <c r="G64" s="139">
        <v>1</v>
      </c>
    </row>
    <row r="65" spans="1:7" ht="16.5">
      <c r="A65" s="125">
        <v>43350</v>
      </c>
      <c r="B65" s="123" t="s">
        <v>83</v>
      </c>
      <c r="C65" s="123" t="s">
        <v>206</v>
      </c>
      <c r="D65" s="123"/>
      <c r="E65" s="123" t="s">
        <v>82</v>
      </c>
      <c r="F65" s="124" t="s">
        <v>240</v>
      </c>
      <c r="G65" s="139">
        <v>1</v>
      </c>
    </row>
    <row r="66" spans="1:7" ht="16.5">
      <c r="A66" s="125">
        <v>43350</v>
      </c>
      <c r="B66" s="123" t="s">
        <v>83</v>
      </c>
      <c r="C66" s="123" t="s">
        <v>206</v>
      </c>
      <c r="D66" s="123"/>
      <c r="E66" s="123" t="s">
        <v>82</v>
      </c>
      <c r="F66" s="124" t="s">
        <v>241</v>
      </c>
      <c r="G66" s="139">
        <v>1</v>
      </c>
    </row>
    <row r="67" spans="1:7" ht="16.5">
      <c r="A67" s="125">
        <v>43350</v>
      </c>
      <c r="B67" s="123" t="s">
        <v>83</v>
      </c>
      <c r="C67" s="123" t="s">
        <v>206</v>
      </c>
      <c r="D67" s="123"/>
      <c r="E67" s="123" t="s">
        <v>82</v>
      </c>
      <c r="F67" s="124" t="s">
        <v>242</v>
      </c>
      <c r="G67" s="139">
        <v>1</v>
      </c>
    </row>
    <row r="68" spans="1:7" ht="16.5">
      <c r="A68" s="125">
        <v>43350</v>
      </c>
      <c r="B68" s="123" t="s">
        <v>83</v>
      </c>
      <c r="C68" s="123" t="s">
        <v>206</v>
      </c>
      <c r="D68" s="123"/>
      <c r="E68" s="123" t="s">
        <v>82</v>
      </c>
      <c r="F68" s="124" t="s">
        <v>243</v>
      </c>
      <c r="G68" s="139">
        <v>1</v>
      </c>
    </row>
    <row r="69" spans="1:7" ht="16.5">
      <c r="A69" s="125">
        <v>43350</v>
      </c>
      <c r="B69" s="123" t="s">
        <v>83</v>
      </c>
      <c r="C69" s="123" t="s">
        <v>206</v>
      </c>
      <c r="D69" s="123"/>
      <c r="E69" s="123" t="s">
        <v>82</v>
      </c>
      <c r="F69" s="124" t="s">
        <v>244</v>
      </c>
      <c r="G69" s="139">
        <v>1</v>
      </c>
    </row>
    <row r="70" spans="1:7" ht="16.5">
      <c r="A70" s="125">
        <v>43350</v>
      </c>
      <c r="B70" s="123" t="s">
        <v>83</v>
      </c>
      <c r="C70" s="123" t="s">
        <v>206</v>
      </c>
      <c r="D70" s="123"/>
      <c r="E70" s="123" t="s">
        <v>82</v>
      </c>
      <c r="F70" s="124" t="s">
        <v>245</v>
      </c>
      <c r="G70" s="139">
        <v>1</v>
      </c>
    </row>
    <row r="71" spans="1:7" ht="16.5">
      <c r="A71" s="125">
        <v>43350</v>
      </c>
      <c r="B71" s="123" t="s">
        <v>83</v>
      </c>
      <c r="C71" s="123" t="s">
        <v>206</v>
      </c>
      <c r="D71" s="123"/>
      <c r="E71" s="123" t="s">
        <v>82</v>
      </c>
      <c r="F71" s="124" t="s">
        <v>246</v>
      </c>
      <c r="G71" s="139">
        <v>1</v>
      </c>
    </row>
    <row r="72" spans="1:7" ht="16.5">
      <c r="A72" s="125">
        <v>43350</v>
      </c>
      <c r="B72" s="123" t="s">
        <v>83</v>
      </c>
      <c r="C72" s="123" t="s">
        <v>206</v>
      </c>
      <c r="D72" s="123"/>
      <c r="E72" s="123" t="s">
        <v>82</v>
      </c>
      <c r="F72" s="124" t="s">
        <v>247</v>
      </c>
      <c r="G72" s="139">
        <v>1</v>
      </c>
    </row>
    <row r="73" spans="1:7" ht="16.5">
      <c r="A73" s="125">
        <v>43350</v>
      </c>
      <c r="B73" s="123" t="s">
        <v>83</v>
      </c>
      <c r="C73" s="123" t="s">
        <v>206</v>
      </c>
      <c r="D73" s="123"/>
      <c r="E73" s="123" t="s">
        <v>82</v>
      </c>
      <c r="F73" s="124" t="s">
        <v>248</v>
      </c>
      <c r="G73" s="139">
        <v>1</v>
      </c>
    </row>
    <row r="74" spans="1:7" ht="16.5">
      <c r="A74" s="125">
        <v>43350</v>
      </c>
      <c r="B74" s="123" t="s">
        <v>83</v>
      </c>
      <c r="C74" s="123" t="s">
        <v>206</v>
      </c>
      <c r="D74" s="123"/>
      <c r="E74" s="123" t="s">
        <v>82</v>
      </c>
      <c r="F74" s="124" t="s">
        <v>249</v>
      </c>
      <c r="G74" s="139">
        <v>1</v>
      </c>
    </row>
    <row r="75" spans="1:7" ht="16.5">
      <c r="A75" s="125">
        <v>43350</v>
      </c>
      <c r="B75" s="123" t="s">
        <v>83</v>
      </c>
      <c r="C75" s="123" t="s">
        <v>206</v>
      </c>
      <c r="D75" s="123"/>
      <c r="E75" s="123" t="s">
        <v>82</v>
      </c>
      <c r="F75" s="124" t="s">
        <v>250</v>
      </c>
      <c r="G75" s="139">
        <v>1</v>
      </c>
    </row>
    <row r="76" spans="1:7" ht="16.5">
      <c r="A76" s="125">
        <v>43350</v>
      </c>
      <c r="B76" s="123" t="s">
        <v>83</v>
      </c>
      <c r="C76" s="123" t="s">
        <v>206</v>
      </c>
      <c r="D76" s="123"/>
      <c r="E76" s="123" t="s">
        <v>82</v>
      </c>
      <c r="F76" s="124" t="s">
        <v>251</v>
      </c>
      <c r="G76" s="139">
        <v>1</v>
      </c>
    </row>
    <row r="77" spans="1:7" ht="16.5">
      <c r="A77" s="125">
        <v>43350</v>
      </c>
      <c r="B77" s="123" t="s">
        <v>83</v>
      </c>
      <c r="C77" s="123" t="s">
        <v>206</v>
      </c>
      <c r="D77" s="123"/>
      <c r="E77" s="123" t="s">
        <v>82</v>
      </c>
      <c r="F77" s="124" t="s">
        <v>252</v>
      </c>
      <c r="G77" s="139">
        <v>1</v>
      </c>
    </row>
    <row r="78" spans="1:7" ht="16.5">
      <c r="A78" s="125">
        <v>43350</v>
      </c>
      <c r="B78" s="123" t="s">
        <v>83</v>
      </c>
      <c r="C78" s="123" t="s">
        <v>206</v>
      </c>
      <c r="D78" s="123"/>
      <c r="E78" s="123" t="s">
        <v>82</v>
      </c>
      <c r="F78" s="124" t="s">
        <v>253</v>
      </c>
      <c r="G78" s="139">
        <v>1</v>
      </c>
    </row>
    <row r="79" spans="1:7" ht="16.5">
      <c r="A79" s="125">
        <v>43350</v>
      </c>
      <c r="B79" s="123" t="s">
        <v>83</v>
      </c>
      <c r="C79" s="123" t="s">
        <v>206</v>
      </c>
      <c r="D79" s="123"/>
      <c r="E79" s="123" t="s">
        <v>82</v>
      </c>
      <c r="F79" s="124" t="s">
        <v>254</v>
      </c>
      <c r="G79" s="139">
        <v>1</v>
      </c>
    </row>
    <row r="80" spans="1:7" ht="16.5">
      <c r="A80" s="125">
        <v>43350</v>
      </c>
      <c r="B80" s="123" t="s">
        <v>83</v>
      </c>
      <c r="C80" s="123" t="s">
        <v>206</v>
      </c>
      <c r="D80" s="123"/>
      <c r="E80" s="123" t="s">
        <v>82</v>
      </c>
      <c r="F80" s="124" t="s">
        <v>255</v>
      </c>
      <c r="G80" s="139">
        <v>1</v>
      </c>
    </row>
    <row r="81" spans="1:7" ht="16.5">
      <c r="A81" s="125">
        <v>43350</v>
      </c>
      <c r="B81" s="123" t="s">
        <v>83</v>
      </c>
      <c r="C81" s="123" t="s">
        <v>206</v>
      </c>
      <c r="D81" s="123"/>
      <c r="E81" s="123" t="s">
        <v>82</v>
      </c>
      <c r="F81" s="124" t="s">
        <v>256</v>
      </c>
      <c r="G81" s="139">
        <v>1</v>
      </c>
    </row>
    <row r="82" spans="1:7" ht="16.5">
      <c r="A82" s="125">
        <v>43350</v>
      </c>
      <c r="B82" s="123" t="s">
        <v>83</v>
      </c>
      <c r="C82" s="123" t="s">
        <v>206</v>
      </c>
      <c r="D82" s="123"/>
      <c r="E82" s="123" t="s">
        <v>82</v>
      </c>
      <c r="F82" s="124" t="s">
        <v>257</v>
      </c>
      <c r="G82" s="139">
        <v>1</v>
      </c>
    </row>
    <row r="83" spans="1:7" ht="16.5">
      <c r="A83" s="125">
        <v>43350</v>
      </c>
      <c r="B83" s="123" t="s">
        <v>113</v>
      </c>
      <c r="C83" s="123"/>
      <c r="D83" s="123" t="s">
        <v>258</v>
      </c>
      <c r="E83" s="123" t="s">
        <v>100</v>
      </c>
      <c r="F83" s="124" t="s">
        <v>259</v>
      </c>
      <c r="G83" s="139">
        <v>1</v>
      </c>
    </row>
    <row r="84" spans="1:7" ht="16.5">
      <c r="A84" s="125">
        <v>43350</v>
      </c>
      <c r="B84" s="123" t="s">
        <v>113</v>
      </c>
      <c r="C84" s="123"/>
      <c r="D84" s="123" t="s">
        <v>258</v>
      </c>
      <c r="E84" s="123" t="s">
        <v>100</v>
      </c>
      <c r="F84" s="124" t="s">
        <v>260</v>
      </c>
      <c r="G84" s="139">
        <v>1</v>
      </c>
    </row>
    <row r="85" spans="1:7" ht="16.5">
      <c r="A85" s="125">
        <v>43350</v>
      </c>
      <c r="B85" s="123" t="s">
        <v>113</v>
      </c>
      <c r="C85" s="123"/>
      <c r="D85" s="123" t="s">
        <v>258</v>
      </c>
      <c r="E85" s="123" t="s">
        <v>100</v>
      </c>
      <c r="F85" s="124" t="s">
        <v>261</v>
      </c>
      <c r="G85" s="139">
        <v>1</v>
      </c>
    </row>
    <row r="86" spans="1:7" ht="16.5">
      <c r="A86" s="125">
        <v>43350</v>
      </c>
      <c r="B86" s="123" t="s">
        <v>83</v>
      </c>
      <c r="C86" s="123"/>
      <c r="D86" s="123" t="s">
        <v>85</v>
      </c>
      <c r="E86" s="123" t="s">
        <v>100</v>
      </c>
      <c r="F86" s="124" t="s">
        <v>262</v>
      </c>
      <c r="G86" s="139">
        <v>9</v>
      </c>
    </row>
    <row r="87" spans="1:7" ht="16.5">
      <c r="A87" s="125">
        <v>43353</v>
      </c>
      <c r="B87" s="123" t="s">
        <v>83</v>
      </c>
      <c r="C87" s="123" t="s">
        <v>263</v>
      </c>
      <c r="D87" s="123"/>
      <c r="E87" s="123" t="s">
        <v>82</v>
      </c>
      <c r="F87" s="124" t="s">
        <v>264</v>
      </c>
      <c r="G87" s="139">
        <v>1</v>
      </c>
    </row>
    <row r="88" spans="1:7" ht="16.5">
      <c r="A88" s="125">
        <v>43353</v>
      </c>
      <c r="B88" s="123" t="s">
        <v>81</v>
      </c>
      <c r="C88" s="123" t="s">
        <v>265</v>
      </c>
      <c r="D88" s="123"/>
      <c r="E88" s="123" t="s">
        <v>82</v>
      </c>
      <c r="F88" s="124" t="s">
        <v>119</v>
      </c>
      <c r="G88" s="139">
        <v>1</v>
      </c>
    </row>
    <row r="89" spans="1:7" ht="16.5">
      <c r="A89" s="125">
        <v>43353</v>
      </c>
      <c r="B89" s="123" t="s">
        <v>81</v>
      </c>
      <c r="C89" s="123" t="s">
        <v>266</v>
      </c>
      <c r="D89" s="123"/>
      <c r="E89" s="123" t="s">
        <v>82</v>
      </c>
      <c r="F89" s="124" t="s">
        <v>267</v>
      </c>
      <c r="G89" s="139">
        <v>1</v>
      </c>
    </row>
    <row r="90" spans="1:7" ht="16.5">
      <c r="A90" s="125">
        <v>43353</v>
      </c>
      <c r="B90" s="123" t="s">
        <v>83</v>
      </c>
      <c r="C90" s="123"/>
      <c r="D90" s="123" t="s">
        <v>268</v>
      </c>
      <c r="E90" s="123" t="s">
        <v>104</v>
      </c>
      <c r="F90" s="124" t="s">
        <v>269</v>
      </c>
      <c r="G90" s="139">
        <v>1</v>
      </c>
    </row>
    <row r="91" spans="1:7" ht="16.5">
      <c r="A91" s="125">
        <v>43353</v>
      </c>
      <c r="B91" s="123" t="s">
        <v>83</v>
      </c>
      <c r="C91" s="123"/>
      <c r="D91" s="123" t="s">
        <v>268</v>
      </c>
      <c r="E91" s="123" t="s">
        <v>104</v>
      </c>
      <c r="F91" s="124" t="s">
        <v>270</v>
      </c>
      <c r="G91" s="139">
        <v>1</v>
      </c>
    </row>
    <row r="92" spans="1:7" ht="16.5">
      <c r="A92" s="125">
        <v>43353</v>
      </c>
      <c r="B92" s="123" t="s">
        <v>83</v>
      </c>
      <c r="C92" s="123"/>
      <c r="D92" s="123" t="s">
        <v>268</v>
      </c>
      <c r="E92" s="123" t="s">
        <v>104</v>
      </c>
      <c r="F92" s="124" t="s">
        <v>170</v>
      </c>
      <c r="G92" s="139">
        <v>1</v>
      </c>
    </row>
    <row r="93" spans="1:7" ht="16.5">
      <c r="A93" s="125">
        <v>43353</v>
      </c>
      <c r="B93" s="123" t="s">
        <v>83</v>
      </c>
      <c r="C93" s="123"/>
      <c r="D93" s="123" t="s">
        <v>268</v>
      </c>
      <c r="E93" s="123" t="s">
        <v>104</v>
      </c>
      <c r="F93" s="124" t="s">
        <v>271</v>
      </c>
      <c r="G93" s="139">
        <v>1</v>
      </c>
    </row>
    <row r="94" spans="1:7" ht="16.5">
      <c r="A94" s="125">
        <v>43353</v>
      </c>
      <c r="B94" s="123" t="s">
        <v>83</v>
      </c>
      <c r="C94" s="123"/>
      <c r="D94" s="123" t="s">
        <v>268</v>
      </c>
      <c r="E94" s="123" t="s">
        <v>104</v>
      </c>
      <c r="F94" s="124" t="s">
        <v>272</v>
      </c>
      <c r="G94" s="139">
        <v>1</v>
      </c>
    </row>
    <row r="95" spans="1:7" ht="16.5">
      <c r="A95" s="125">
        <v>43353</v>
      </c>
      <c r="B95" s="123" t="s">
        <v>83</v>
      </c>
      <c r="C95" s="123"/>
      <c r="D95" s="123" t="s">
        <v>268</v>
      </c>
      <c r="E95" s="123" t="s">
        <v>104</v>
      </c>
      <c r="F95" s="124" t="s">
        <v>273</v>
      </c>
      <c r="G95" s="139">
        <v>1</v>
      </c>
    </row>
    <row r="96" spans="1:7" ht="16.5">
      <c r="A96" s="125">
        <v>43353</v>
      </c>
      <c r="B96" s="123" t="s">
        <v>83</v>
      </c>
      <c r="C96" s="123"/>
      <c r="D96" s="123" t="s">
        <v>85</v>
      </c>
      <c r="E96" s="123" t="s">
        <v>100</v>
      </c>
      <c r="F96" s="124" t="s">
        <v>274</v>
      </c>
      <c r="G96" s="139">
        <v>1</v>
      </c>
    </row>
    <row r="97" spans="1:7" ht="16.5">
      <c r="A97" s="125">
        <v>43353</v>
      </c>
      <c r="B97" s="123" t="s">
        <v>83</v>
      </c>
      <c r="C97" s="123"/>
      <c r="D97" s="123" t="s">
        <v>85</v>
      </c>
      <c r="E97" s="123" t="s">
        <v>100</v>
      </c>
      <c r="F97" s="124" t="s">
        <v>275</v>
      </c>
      <c r="G97" s="139">
        <v>1</v>
      </c>
    </row>
    <row r="98" spans="1:7" ht="16.5">
      <c r="A98" s="125">
        <v>43353</v>
      </c>
      <c r="B98" s="123" t="s">
        <v>83</v>
      </c>
      <c r="C98" s="123"/>
      <c r="D98" s="123" t="s">
        <v>85</v>
      </c>
      <c r="E98" s="123" t="s">
        <v>100</v>
      </c>
      <c r="F98" s="124" t="s">
        <v>276</v>
      </c>
      <c r="G98" s="139">
        <v>1</v>
      </c>
    </row>
    <row r="99" spans="1:7" ht="16.5">
      <c r="A99" s="125">
        <v>43354</v>
      </c>
      <c r="B99" s="123" t="s">
        <v>83</v>
      </c>
      <c r="C99" s="123" t="s">
        <v>107</v>
      </c>
      <c r="D99" s="123"/>
      <c r="E99" s="123" t="s">
        <v>82</v>
      </c>
      <c r="F99" s="124" t="s">
        <v>277</v>
      </c>
      <c r="G99" s="139">
        <v>1</v>
      </c>
    </row>
    <row r="100" spans="1:7" ht="16.5">
      <c r="A100" s="125">
        <v>43354</v>
      </c>
      <c r="B100" s="123" t="s">
        <v>83</v>
      </c>
      <c r="C100" s="123" t="s">
        <v>107</v>
      </c>
      <c r="D100" s="123"/>
      <c r="E100" s="123" t="s">
        <v>82</v>
      </c>
      <c r="F100" s="124" t="s">
        <v>278</v>
      </c>
      <c r="G100" s="139">
        <v>1</v>
      </c>
    </row>
    <row r="101" spans="1:7" ht="16.5">
      <c r="A101" s="125">
        <v>43354</v>
      </c>
      <c r="B101" s="123" t="s">
        <v>83</v>
      </c>
      <c r="C101" s="123" t="s">
        <v>107</v>
      </c>
      <c r="D101" s="123"/>
      <c r="E101" s="123" t="s">
        <v>82</v>
      </c>
      <c r="F101" s="124" t="s">
        <v>279</v>
      </c>
      <c r="G101" s="139">
        <v>1</v>
      </c>
    </row>
    <row r="102" spans="1:7" ht="33">
      <c r="A102" s="125">
        <v>43354</v>
      </c>
      <c r="B102" s="123" t="s">
        <v>83</v>
      </c>
      <c r="C102" s="123" t="s">
        <v>280</v>
      </c>
      <c r="D102" s="123"/>
      <c r="E102" s="123" t="s">
        <v>82</v>
      </c>
      <c r="F102" s="124" t="s">
        <v>281</v>
      </c>
      <c r="G102" s="139">
        <v>1</v>
      </c>
    </row>
    <row r="103" spans="1:7" ht="16.5">
      <c r="A103" s="125">
        <v>43354</v>
      </c>
      <c r="B103" s="123" t="s">
        <v>81</v>
      </c>
      <c r="C103" s="123" t="s">
        <v>107</v>
      </c>
      <c r="D103" s="123"/>
      <c r="E103" s="123" t="s">
        <v>82</v>
      </c>
      <c r="F103" s="124" t="s">
        <v>108</v>
      </c>
      <c r="G103" s="139">
        <v>1</v>
      </c>
    </row>
    <row r="104" spans="1:7" ht="16.5">
      <c r="A104" s="125">
        <v>43354</v>
      </c>
      <c r="B104" s="123" t="s">
        <v>81</v>
      </c>
      <c r="C104" s="123" t="s">
        <v>282</v>
      </c>
      <c r="D104" s="123"/>
      <c r="E104" s="123" t="s">
        <v>82</v>
      </c>
      <c r="F104" s="124" t="s">
        <v>283</v>
      </c>
      <c r="G104" s="139">
        <v>1</v>
      </c>
    </row>
    <row r="105" spans="1:7" ht="16.5">
      <c r="A105" s="125">
        <v>43354</v>
      </c>
      <c r="B105" s="123" t="s">
        <v>81</v>
      </c>
      <c r="C105" s="123" t="s">
        <v>284</v>
      </c>
      <c r="D105" s="123"/>
      <c r="E105" s="123" t="s">
        <v>82</v>
      </c>
      <c r="F105" s="124" t="s">
        <v>285</v>
      </c>
      <c r="G105" s="139">
        <v>1</v>
      </c>
    </row>
    <row r="106" spans="1:7" ht="16.5">
      <c r="A106" s="125">
        <v>43354</v>
      </c>
      <c r="B106" s="123" t="s">
        <v>81</v>
      </c>
      <c r="C106" s="123" t="s">
        <v>94</v>
      </c>
      <c r="D106" s="123"/>
      <c r="E106" s="123" t="s">
        <v>82</v>
      </c>
      <c r="F106" s="124" t="s">
        <v>94</v>
      </c>
      <c r="G106" s="139">
        <v>1</v>
      </c>
    </row>
    <row r="107" spans="1:7" ht="16.5">
      <c r="A107" s="125">
        <v>43354</v>
      </c>
      <c r="B107" s="123" t="s">
        <v>81</v>
      </c>
      <c r="C107" s="123" t="s">
        <v>105</v>
      </c>
      <c r="D107" s="123"/>
      <c r="E107" s="123" t="s">
        <v>82</v>
      </c>
      <c r="F107" s="124" t="s">
        <v>106</v>
      </c>
      <c r="G107" s="139">
        <v>1</v>
      </c>
    </row>
    <row r="108" spans="1:7" ht="16.5">
      <c r="A108" s="125">
        <v>43354</v>
      </c>
      <c r="B108" s="123" t="s">
        <v>81</v>
      </c>
      <c r="C108" s="123" t="s">
        <v>286</v>
      </c>
      <c r="D108" s="123"/>
      <c r="E108" s="123" t="s">
        <v>82</v>
      </c>
      <c r="F108" s="124" t="s">
        <v>287</v>
      </c>
      <c r="G108" s="139">
        <v>1</v>
      </c>
    </row>
    <row r="109" spans="1:7" ht="16.5">
      <c r="A109" s="125">
        <v>43354</v>
      </c>
      <c r="B109" s="123" t="s">
        <v>81</v>
      </c>
      <c r="C109" s="123" t="s">
        <v>123</v>
      </c>
      <c r="D109" s="123"/>
      <c r="E109" s="123" t="s">
        <v>82</v>
      </c>
      <c r="F109" s="124" t="s">
        <v>124</v>
      </c>
      <c r="G109" s="139">
        <v>1</v>
      </c>
    </row>
    <row r="110" spans="1:7" ht="16.5">
      <c r="A110" s="125">
        <v>43355</v>
      </c>
      <c r="B110" s="123" t="s">
        <v>81</v>
      </c>
      <c r="C110" s="123" t="s">
        <v>109</v>
      </c>
      <c r="D110" s="123"/>
      <c r="E110" s="123" t="s">
        <v>82</v>
      </c>
      <c r="F110" s="124" t="s">
        <v>110</v>
      </c>
      <c r="G110" s="139">
        <v>1</v>
      </c>
    </row>
    <row r="111" spans="1:7" ht="16.5">
      <c r="A111" s="125">
        <v>43355</v>
      </c>
      <c r="B111" s="123" t="s">
        <v>81</v>
      </c>
      <c r="C111" s="123" t="s">
        <v>126</v>
      </c>
      <c r="D111" s="123"/>
      <c r="E111" s="123" t="s">
        <v>82</v>
      </c>
      <c r="F111" s="124" t="s">
        <v>288</v>
      </c>
      <c r="G111" s="139">
        <v>1</v>
      </c>
    </row>
    <row r="112" spans="1:7" ht="16.5">
      <c r="A112" s="125">
        <v>43356</v>
      </c>
      <c r="B112" s="123" t="s">
        <v>81</v>
      </c>
      <c r="C112" s="123" t="s">
        <v>98</v>
      </c>
      <c r="D112" s="123"/>
      <c r="E112" s="123" t="s">
        <v>82</v>
      </c>
      <c r="F112" s="124" t="s">
        <v>99</v>
      </c>
      <c r="G112" s="139">
        <v>1</v>
      </c>
    </row>
    <row r="113" spans="1:7" ht="16.5">
      <c r="A113" s="125">
        <v>43356</v>
      </c>
      <c r="B113" s="123" t="s">
        <v>81</v>
      </c>
      <c r="C113" s="123" t="s">
        <v>92</v>
      </c>
      <c r="D113" s="123"/>
      <c r="E113" s="123" t="s">
        <v>82</v>
      </c>
      <c r="F113" s="124" t="s">
        <v>93</v>
      </c>
      <c r="G113" s="139">
        <v>1</v>
      </c>
    </row>
    <row r="114" spans="1:7" ht="16.5">
      <c r="A114" s="125">
        <v>43356</v>
      </c>
      <c r="B114" s="123" t="s">
        <v>81</v>
      </c>
      <c r="C114" s="123" t="s">
        <v>111</v>
      </c>
      <c r="D114" s="123"/>
      <c r="E114" s="123" t="s">
        <v>82</v>
      </c>
      <c r="F114" s="124" t="s">
        <v>112</v>
      </c>
      <c r="G114" s="139">
        <v>1</v>
      </c>
    </row>
    <row r="115" spans="1:7" ht="16.5">
      <c r="A115" s="125">
        <v>43356</v>
      </c>
      <c r="B115" s="123" t="s">
        <v>81</v>
      </c>
      <c r="C115" s="123" t="s">
        <v>289</v>
      </c>
      <c r="D115" s="123"/>
      <c r="E115" s="123" t="s">
        <v>82</v>
      </c>
      <c r="F115" s="124" t="s">
        <v>290</v>
      </c>
      <c r="G115" s="139">
        <v>1</v>
      </c>
    </row>
    <row r="116" spans="1:7" ht="16.5">
      <c r="A116" s="125">
        <v>43356</v>
      </c>
      <c r="B116" s="123" t="s">
        <v>81</v>
      </c>
      <c r="C116" s="123" t="s">
        <v>291</v>
      </c>
      <c r="D116" s="123"/>
      <c r="E116" s="123" t="s">
        <v>82</v>
      </c>
      <c r="F116" s="124" t="s">
        <v>292</v>
      </c>
      <c r="G116" s="139">
        <v>1</v>
      </c>
    </row>
    <row r="117" spans="1:7" ht="16.5">
      <c r="A117" s="125">
        <v>43356</v>
      </c>
      <c r="B117" s="123" t="s">
        <v>81</v>
      </c>
      <c r="C117" s="123" t="s">
        <v>291</v>
      </c>
      <c r="D117" s="123"/>
      <c r="E117" s="123" t="s">
        <v>82</v>
      </c>
      <c r="F117" s="124" t="s">
        <v>292</v>
      </c>
      <c r="G117" s="139">
        <v>1</v>
      </c>
    </row>
    <row r="118" spans="1:7" ht="16.5">
      <c r="A118" s="125">
        <v>43356</v>
      </c>
      <c r="B118" s="123" t="s">
        <v>81</v>
      </c>
      <c r="C118" s="123" t="s">
        <v>293</v>
      </c>
      <c r="D118" s="123"/>
      <c r="E118" s="123" t="s">
        <v>82</v>
      </c>
      <c r="F118" s="124" t="s">
        <v>294</v>
      </c>
      <c r="G118" s="139">
        <v>1</v>
      </c>
    </row>
    <row r="119" spans="1:7" ht="16.5">
      <c r="A119" s="125">
        <v>43356</v>
      </c>
      <c r="B119" s="123" t="s">
        <v>81</v>
      </c>
      <c r="C119" s="123" t="s">
        <v>204</v>
      </c>
      <c r="D119" s="123"/>
      <c r="E119" s="123" t="s">
        <v>82</v>
      </c>
      <c r="F119" s="124" t="s">
        <v>205</v>
      </c>
      <c r="G119" s="139">
        <v>1</v>
      </c>
    </row>
    <row r="120" spans="1:7" ht="16.5">
      <c r="A120" s="125">
        <v>43356</v>
      </c>
      <c r="B120" s="123" t="s">
        <v>83</v>
      </c>
      <c r="C120" s="123" t="s">
        <v>204</v>
      </c>
      <c r="D120" s="123"/>
      <c r="E120" s="123" t="s">
        <v>82</v>
      </c>
      <c r="F120" s="124" t="s">
        <v>295</v>
      </c>
      <c r="G120" s="139">
        <v>1</v>
      </c>
    </row>
    <row r="121" spans="1:7" ht="16.5">
      <c r="A121" s="125">
        <v>43357</v>
      </c>
      <c r="B121" s="123" t="s">
        <v>81</v>
      </c>
      <c r="C121" s="123" t="s">
        <v>296</v>
      </c>
      <c r="D121" s="123"/>
      <c r="E121" s="123" t="s">
        <v>82</v>
      </c>
      <c r="F121" s="124" t="s">
        <v>297</v>
      </c>
      <c r="G121" s="139">
        <v>1</v>
      </c>
    </row>
    <row r="122" spans="1:7" ht="16.5">
      <c r="A122" s="125">
        <v>43357</v>
      </c>
      <c r="B122" s="123" t="s">
        <v>81</v>
      </c>
      <c r="C122" s="123" t="s">
        <v>298</v>
      </c>
      <c r="D122" s="123"/>
      <c r="E122" s="123" t="s">
        <v>82</v>
      </c>
      <c r="F122" s="124" t="s">
        <v>299</v>
      </c>
      <c r="G122" s="139">
        <v>1</v>
      </c>
    </row>
    <row r="123" spans="1:7" ht="16.5">
      <c r="A123" s="125">
        <v>43357</v>
      </c>
      <c r="B123" s="123" t="s">
        <v>81</v>
      </c>
      <c r="C123" s="123" t="s">
        <v>300</v>
      </c>
      <c r="D123" s="123"/>
      <c r="E123" s="123" t="s">
        <v>82</v>
      </c>
      <c r="F123" s="124" t="s">
        <v>301</v>
      </c>
      <c r="G123" s="139">
        <v>1</v>
      </c>
    </row>
    <row r="124" spans="1:7" ht="16.5">
      <c r="A124" s="125">
        <v>43357</v>
      </c>
      <c r="B124" s="123" t="s">
        <v>81</v>
      </c>
      <c r="C124" s="123" t="s">
        <v>88</v>
      </c>
      <c r="D124" s="123"/>
      <c r="E124" s="123" t="s">
        <v>82</v>
      </c>
      <c r="F124" s="124" t="s">
        <v>156</v>
      </c>
      <c r="G124" s="139">
        <v>1</v>
      </c>
    </row>
    <row r="125" spans="1:7" ht="16.5">
      <c r="A125" s="125">
        <v>43357</v>
      </c>
      <c r="B125" s="123" t="s">
        <v>81</v>
      </c>
      <c r="C125" s="123" t="s">
        <v>302</v>
      </c>
      <c r="D125" s="123"/>
      <c r="E125" s="123" t="s">
        <v>82</v>
      </c>
      <c r="F125" s="124" t="s">
        <v>303</v>
      </c>
      <c r="G125" s="139">
        <v>1</v>
      </c>
    </row>
    <row r="126" spans="1:7" ht="16.5">
      <c r="A126" s="125">
        <v>43357</v>
      </c>
      <c r="B126" s="123" t="s">
        <v>81</v>
      </c>
      <c r="C126" s="123" t="s">
        <v>304</v>
      </c>
      <c r="D126" s="123"/>
      <c r="E126" s="123" t="s">
        <v>82</v>
      </c>
      <c r="F126" s="124" t="s">
        <v>305</v>
      </c>
      <c r="G126" s="139">
        <v>1</v>
      </c>
    </row>
    <row r="127" spans="1:7" ht="16.5">
      <c r="A127" s="125">
        <v>43357</v>
      </c>
      <c r="B127" s="123" t="s">
        <v>83</v>
      </c>
      <c r="C127" s="123" t="s">
        <v>306</v>
      </c>
      <c r="D127" s="123"/>
      <c r="E127" s="123" t="s">
        <v>82</v>
      </c>
      <c r="F127" s="124" t="s">
        <v>307</v>
      </c>
      <c r="G127" s="139">
        <v>1</v>
      </c>
    </row>
    <row r="128" spans="1:7" ht="16.5">
      <c r="A128" s="125">
        <v>43357</v>
      </c>
      <c r="B128" s="123" t="s">
        <v>81</v>
      </c>
      <c r="C128" s="123" t="s">
        <v>120</v>
      </c>
      <c r="D128" s="123"/>
      <c r="E128" s="123" t="s">
        <v>82</v>
      </c>
      <c r="F128" s="124" t="s">
        <v>121</v>
      </c>
      <c r="G128" s="139">
        <v>1</v>
      </c>
    </row>
    <row r="129" spans="1:7" ht="16.5">
      <c r="A129" s="125">
        <v>43357</v>
      </c>
      <c r="B129" s="123" t="s">
        <v>81</v>
      </c>
      <c r="C129" s="123" t="s">
        <v>102</v>
      </c>
      <c r="D129" s="123"/>
      <c r="E129" s="123" t="s">
        <v>82</v>
      </c>
      <c r="F129" s="124" t="s">
        <v>122</v>
      </c>
      <c r="G129" s="139">
        <v>1</v>
      </c>
    </row>
    <row r="130" spans="1:7" ht="16.5">
      <c r="A130" s="125">
        <v>43357</v>
      </c>
      <c r="B130" s="123" t="s">
        <v>81</v>
      </c>
      <c r="C130" s="123" t="s">
        <v>308</v>
      </c>
      <c r="D130" s="123"/>
      <c r="E130" s="123" t="s">
        <v>82</v>
      </c>
      <c r="F130" s="124" t="s">
        <v>309</v>
      </c>
      <c r="G130" s="139">
        <v>1</v>
      </c>
    </row>
    <row r="131" spans="1:7" ht="16.5">
      <c r="A131" s="125">
        <v>43357</v>
      </c>
      <c r="B131" s="123" t="s">
        <v>83</v>
      </c>
      <c r="C131" s="123" t="s">
        <v>310</v>
      </c>
      <c r="D131" s="123"/>
      <c r="E131" s="123" t="s">
        <v>82</v>
      </c>
      <c r="F131" s="124" t="s">
        <v>311</v>
      </c>
      <c r="G131" s="139">
        <v>1</v>
      </c>
    </row>
    <row r="132" spans="1:7" s="137" customFormat="1" ht="16.5">
      <c r="A132" s="125">
        <v>43357</v>
      </c>
      <c r="B132" s="123" t="s">
        <v>83</v>
      </c>
      <c r="C132" s="123" t="s">
        <v>312</v>
      </c>
      <c r="D132" s="123"/>
      <c r="E132" s="123" t="s">
        <v>82</v>
      </c>
      <c r="F132" s="124" t="s">
        <v>313</v>
      </c>
      <c r="G132" s="139">
        <v>8</v>
      </c>
    </row>
    <row r="133" spans="1:7" ht="16.5">
      <c r="A133" s="125">
        <v>43360</v>
      </c>
      <c r="B133" s="123" t="s">
        <v>81</v>
      </c>
      <c r="C133" s="123" t="s">
        <v>314</v>
      </c>
      <c r="D133" s="123"/>
      <c r="E133" s="123" t="s">
        <v>82</v>
      </c>
      <c r="F133" s="124" t="s">
        <v>315</v>
      </c>
      <c r="G133" s="139">
        <v>1</v>
      </c>
    </row>
    <row r="134" spans="1:7" ht="16.5">
      <c r="A134" s="125">
        <v>43360</v>
      </c>
      <c r="B134" s="123" t="s">
        <v>81</v>
      </c>
      <c r="C134" s="123" t="s">
        <v>316</v>
      </c>
      <c r="D134" s="123"/>
      <c r="E134" s="123" t="s">
        <v>82</v>
      </c>
      <c r="F134" s="124" t="s">
        <v>317</v>
      </c>
      <c r="G134" s="139">
        <v>1</v>
      </c>
    </row>
    <row r="135" spans="1:7" ht="16.5">
      <c r="A135" s="125">
        <v>43360</v>
      </c>
      <c r="B135" s="123" t="s">
        <v>81</v>
      </c>
      <c r="C135" s="123" t="s">
        <v>157</v>
      </c>
      <c r="D135" s="123"/>
      <c r="E135" s="123" t="s">
        <v>82</v>
      </c>
      <c r="F135" s="124" t="s">
        <v>116</v>
      </c>
      <c r="G135" s="139">
        <v>1</v>
      </c>
    </row>
    <row r="136" spans="1:7" ht="16.5">
      <c r="A136" s="125">
        <v>43360</v>
      </c>
      <c r="B136" s="123" t="s">
        <v>81</v>
      </c>
      <c r="C136" s="123" t="s">
        <v>101</v>
      </c>
      <c r="D136" s="123"/>
      <c r="E136" s="123" t="s">
        <v>82</v>
      </c>
      <c r="F136" s="124" t="s">
        <v>101</v>
      </c>
      <c r="G136" s="139">
        <v>2</v>
      </c>
    </row>
    <row r="137" spans="1:7" ht="16.5">
      <c r="A137" s="125">
        <v>43360</v>
      </c>
      <c r="B137" s="123" t="s">
        <v>81</v>
      </c>
      <c r="C137" s="123" t="s">
        <v>117</v>
      </c>
      <c r="D137" s="123"/>
      <c r="E137" s="123" t="s">
        <v>82</v>
      </c>
      <c r="F137" s="124" t="s">
        <v>118</v>
      </c>
      <c r="G137" s="139">
        <v>1</v>
      </c>
    </row>
    <row r="138" spans="1:7" ht="16.5">
      <c r="A138" s="125">
        <v>43360</v>
      </c>
      <c r="B138" s="123" t="s">
        <v>81</v>
      </c>
      <c r="C138" s="123" t="s">
        <v>318</v>
      </c>
      <c r="D138" s="123"/>
      <c r="E138" s="123" t="s">
        <v>82</v>
      </c>
      <c r="F138" s="124" t="s">
        <v>319</v>
      </c>
      <c r="G138" s="139">
        <v>1</v>
      </c>
    </row>
    <row r="139" spans="1:7" ht="16.5">
      <c r="A139" s="125">
        <v>43360</v>
      </c>
      <c r="B139" s="123" t="s">
        <v>81</v>
      </c>
      <c r="C139" s="123" t="s">
        <v>320</v>
      </c>
      <c r="D139" s="123"/>
      <c r="E139" s="123" t="s">
        <v>82</v>
      </c>
      <c r="F139" s="124" t="s">
        <v>321</v>
      </c>
      <c r="G139" s="139">
        <v>1</v>
      </c>
    </row>
    <row r="140" spans="1:7" ht="16.5">
      <c r="A140" s="125">
        <v>43361</v>
      </c>
      <c r="B140" s="123" t="s">
        <v>81</v>
      </c>
      <c r="C140" s="123" t="s">
        <v>322</v>
      </c>
      <c r="D140" s="123"/>
      <c r="E140" s="123" t="s">
        <v>82</v>
      </c>
      <c r="F140" s="124" t="s">
        <v>323</v>
      </c>
      <c r="G140" s="139">
        <v>1</v>
      </c>
    </row>
    <row r="141" spans="1:7" ht="16.5">
      <c r="A141" s="125">
        <v>43361</v>
      </c>
      <c r="B141" s="123" t="s">
        <v>81</v>
      </c>
      <c r="C141" s="123" t="s">
        <v>324</v>
      </c>
      <c r="D141" s="123"/>
      <c r="E141" s="123" t="s">
        <v>82</v>
      </c>
      <c r="F141" s="124" t="s">
        <v>325</v>
      </c>
      <c r="G141" s="139">
        <v>1</v>
      </c>
    </row>
    <row r="142" spans="1:7" ht="16.5">
      <c r="A142" s="125">
        <v>43361</v>
      </c>
      <c r="B142" s="123" t="s">
        <v>81</v>
      </c>
      <c r="C142" s="123" t="s">
        <v>324</v>
      </c>
      <c r="D142" s="123"/>
      <c r="E142" s="123" t="s">
        <v>82</v>
      </c>
      <c r="F142" s="124" t="s">
        <v>325</v>
      </c>
      <c r="G142" s="139">
        <v>2</v>
      </c>
    </row>
    <row r="143" spans="1:7" ht="16.5">
      <c r="A143" s="125">
        <v>43362</v>
      </c>
      <c r="B143" s="123" t="s">
        <v>83</v>
      </c>
      <c r="C143" s="123"/>
      <c r="D143" s="123" t="s">
        <v>326</v>
      </c>
      <c r="E143" s="123" t="s">
        <v>104</v>
      </c>
      <c r="F143" s="124" t="s">
        <v>172</v>
      </c>
      <c r="G143" s="139">
        <v>1</v>
      </c>
    </row>
    <row r="144" spans="1:7" ht="16.5">
      <c r="A144" s="125">
        <v>43362</v>
      </c>
      <c r="B144" s="123" t="s">
        <v>83</v>
      </c>
      <c r="C144" s="123"/>
      <c r="D144" s="123" t="s">
        <v>326</v>
      </c>
      <c r="E144" s="123" t="s">
        <v>104</v>
      </c>
      <c r="F144" s="124" t="s">
        <v>327</v>
      </c>
      <c r="G144" s="139">
        <v>1</v>
      </c>
    </row>
    <row r="145" spans="1:7" ht="16.5">
      <c r="A145" s="125">
        <v>43362</v>
      </c>
      <c r="B145" s="123" t="s">
        <v>83</v>
      </c>
      <c r="C145" s="123"/>
      <c r="D145" s="123" t="s">
        <v>326</v>
      </c>
      <c r="E145" s="123" t="s">
        <v>104</v>
      </c>
      <c r="F145" s="124" t="s">
        <v>328</v>
      </c>
      <c r="G145" s="139">
        <v>1</v>
      </c>
    </row>
    <row r="146" spans="1:7" ht="16.5">
      <c r="A146" s="125">
        <v>43362</v>
      </c>
      <c r="B146" s="123" t="s">
        <v>83</v>
      </c>
      <c r="C146" s="123"/>
      <c r="D146" s="123" t="s">
        <v>326</v>
      </c>
      <c r="E146" s="123" t="s">
        <v>104</v>
      </c>
      <c r="F146" s="124" t="s">
        <v>328</v>
      </c>
      <c r="G146" s="139">
        <v>1</v>
      </c>
    </row>
    <row r="147" spans="1:7" ht="16.5">
      <c r="A147" s="125">
        <v>43362</v>
      </c>
      <c r="B147" s="123" t="s">
        <v>83</v>
      </c>
      <c r="C147" s="123"/>
      <c r="D147" s="123" t="s">
        <v>326</v>
      </c>
      <c r="E147" s="123" t="s">
        <v>104</v>
      </c>
      <c r="F147" s="124" t="s">
        <v>329</v>
      </c>
      <c r="G147" s="139">
        <v>1</v>
      </c>
    </row>
    <row r="148" spans="1:7" ht="16.5">
      <c r="A148" s="125">
        <v>43362</v>
      </c>
      <c r="B148" s="123" t="s">
        <v>83</v>
      </c>
      <c r="C148" s="123"/>
      <c r="D148" s="123" t="s">
        <v>326</v>
      </c>
      <c r="E148" s="123" t="s">
        <v>104</v>
      </c>
      <c r="F148" s="124" t="s">
        <v>330</v>
      </c>
      <c r="G148" s="139">
        <v>1</v>
      </c>
    </row>
    <row r="149" spans="1:7" ht="16.5">
      <c r="A149" s="125">
        <v>43362</v>
      </c>
      <c r="B149" s="123" t="s">
        <v>83</v>
      </c>
      <c r="C149" s="123"/>
      <c r="D149" s="123" t="s">
        <v>326</v>
      </c>
      <c r="E149" s="123" t="s">
        <v>104</v>
      </c>
      <c r="F149" s="124" t="s">
        <v>331</v>
      </c>
      <c r="G149" s="139">
        <v>1</v>
      </c>
    </row>
    <row r="150" spans="1:7" ht="16.5">
      <c r="A150" s="125">
        <v>43362</v>
      </c>
      <c r="B150" s="123" t="s">
        <v>83</v>
      </c>
      <c r="C150" s="123"/>
      <c r="D150" s="123" t="s">
        <v>326</v>
      </c>
      <c r="E150" s="123" t="s">
        <v>104</v>
      </c>
      <c r="F150" s="124" t="s">
        <v>332</v>
      </c>
      <c r="G150" s="139">
        <v>1</v>
      </c>
    </row>
    <row r="151" spans="1:7" ht="16.5">
      <c r="A151" s="125">
        <v>43362</v>
      </c>
      <c r="B151" s="123" t="s">
        <v>83</v>
      </c>
      <c r="C151" s="123"/>
      <c r="D151" s="123" t="s">
        <v>326</v>
      </c>
      <c r="E151" s="123" t="s">
        <v>104</v>
      </c>
      <c r="F151" s="124" t="s">
        <v>331</v>
      </c>
      <c r="G151" s="139">
        <v>1</v>
      </c>
    </row>
    <row r="152" spans="1:7" ht="16.5">
      <c r="A152" s="125">
        <v>43362</v>
      </c>
      <c r="B152" s="123" t="s">
        <v>81</v>
      </c>
      <c r="C152" s="123" t="s">
        <v>134</v>
      </c>
      <c r="D152" s="123"/>
      <c r="E152" s="123" t="s">
        <v>82</v>
      </c>
      <c r="F152" s="124" t="s">
        <v>135</v>
      </c>
      <c r="G152" s="139">
        <v>1</v>
      </c>
    </row>
    <row r="153" spans="1:7" ht="16.5">
      <c r="A153" s="125">
        <v>43362</v>
      </c>
      <c r="B153" s="123" t="s">
        <v>81</v>
      </c>
      <c r="C153" s="123" t="s">
        <v>134</v>
      </c>
      <c r="D153" s="123"/>
      <c r="E153" s="123" t="s">
        <v>82</v>
      </c>
      <c r="F153" s="124" t="s">
        <v>135</v>
      </c>
      <c r="G153" s="139">
        <v>1</v>
      </c>
    </row>
    <row r="154" spans="1:7" ht="16.5">
      <c r="A154" s="125">
        <v>43362</v>
      </c>
      <c r="B154" s="123" t="s">
        <v>81</v>
      </c>
      <c r="C154" s="123" t="s">
        <v>333</v>
      </c>
      <c r="D154" s="123"/>
      <c r="E154" s="123" t="s">
        <v>82</v>
      </c>
      <c r="F154" s="124" t="s">
        <v>334</v>
      </c>
      <c r="G154" s="139">
        <v>1</v>
      </c>
    </row>
    <row r="155" spans="1:7" ht="16.5">
      <c r="A155" s="125">
        <v>43362</v>
      </c>
      <c r="B155" s="123" t="s">
        <v>81</v>
      </c>
      <c r="C155" s="123" t="s">
        <v>92</v>
      </c>
      <c r="D155" s="123"/>
      <c r="E155" s="123" t="s">
        <v>82</v>
      </c>
      <c r="F155" s="124" t="s">
        <v>93</v>
      </c>
      <c r="G155" s="139">
        <v>1</v>
      </c>
    </row>
    <row r="156" spans="1:7" ht="16.5">
      <c r="A156" s="125">
        <v>43362</v>
      </c>
      <c r="B156" s="123" t="s">
        <v>81</v>
      </c>
      <c r="C156" s="123" t="s">
        <v>114</v>
      </c>
      <c r="D156" s="123"/>
      <c r="E156" s="123" t="s">
        <v>82</v>
      </c>
      <c r="F156" s="124" t="s">
        <v>115</v>
      </c>
      <c r="G156" s="139">
        <v>1</v>
      </c>
    </row>
    <row r="157" spans="1:7" ht="16.5">
      <c r="A157" s="125">
        <v>43362</v>
      </c>
      <c r="B157" s="123" t="s">
        <v>81</v>
      </c>
      <c r="C157" s="123" t="s">
        <v>335</v>
      </c>
      <c r="D157" s="123"/>
      <c r="E157" s="123" t="s">
        <v>82</v>
      </c>
      <c r="F157" s="124" t="s">
        <v>336</v>
      </c>
      <c r="G157" s="139">
        <v>1</v>
      </c>
    </row>
    <row r="158" spans="1:7" ht="16.5">
      <c r="A158" s="125">
        <v>43362</v>
      </c>
      <c r="B158" s="123" t="s">
        <v>81</v>
      </c>
      <c r="C158" s="123" t="s">
        <v>335</v>
      </c>
      <c r="D158" s="123"/>
      <c r="E158" s="123" t="s">
        <v>82</v>
      </c>
      <c r="F158" s="124" t="s">
        <v>337</v>
      </c>
      <c r="G158" s="139">
        <v>1</v>
      </c>
    </row>
    <row r="159" spans="1:7" ht="16.5">
      <c r="A159" s="125">
        <v>43362</v>
      </c>
      <c r="B159" s="123" t="s">
        <v>81</v>
      </c>
      <c r="C159" s="123" t="s">
        <v>335</v>
      </c>
      <c r="D159" s="123"/>
      <c r="E159" s="123" t="s">
        <v>82</v>
      </c>
      <c r="F159" s="124" t="s">
        <v>338</v>
      </c>
      <c r="G159" s="139">
        <v>1</v>
      </c>
    </row>
    <row r="160" spans="1:7" ht="16.5">
      <c r="A160" s="125">
        <v>43362</v>
      </c>
      <c r="B160" s="123" t="s">
        <v>81</v>
      </c>
      <c r="C160" s="123" t="s">
        <v>127</v>
      </c>
      <c r="D160" s="123"/>
      <c r="E160" s="123" t="s">
        <v>82</v>
      </c>
      <c r="F160" s="124" t="s">
        <v>160</v>
      </c>
      <c r="G160" s="139">
        <v>1</v>
      </c>
    </row>
    <row r="161" spans="1:7" ht="16.5">
      <c r="A161" s="125">
        <v>43362</v>
      </c>
      <c r="B161" s="123" t="s">
        <v>81</v>
      </c>
      <c r="C161" s="123" t="s">
        <v>339</v>
      </c>
      <c r="D161" s="123"/>
      <c r="E161" s="123" t="s">
        <v>82</v>
      </c>
      <c r="F161" s="124" t="s">
        <v>340</v>
      </c>
      <c r="G161" s="139">
        <v>1</v>
      </c>
    </row>
    <row r="162" spans="1:7" ht="33">
      <c r="A162" s="125">
        <v>43363</v>
      </c>
      <c r="B162" s="123" t="s">
        <v>83</v>
      </c>
      <c r="C162" s="123" t="s">
        <v>341</v>
      </c>
      <c r="D162" s="123"/>
      <c r="E162" s="123" t="s">
        <v>226</v>
      </c>
      <c r="F162" s="124" t="s">
        <v>342</v>
      </c>
      <c r="G162" s="139">
        <v>30</v>
      </c>
    </row>
    <row r="163" spans="1:7" ht="16.5">
      <c r="A163" s="125">
        <v>43363</v>
      </c>
      <c r="B163" s="123" t="s">
        <v>83</v>
      </c>
      <c r="C163" s="123" t="s">
        <v>341</v>
      </c>
      <c r="D163" s="123"/>
      <c r="E163" s="123" t="s">
        <v>226</v>
      </c>
      <c r="F163" s="124" t="s">
        <v>343</v>
      </c>
      <c r="G163" s="139">
        <v>29</v>
      </c>
    </row>
    <row r="164" spans="1:7" ht="16.5">
      <c r="A164" s="125">
        <v>43363</v>
      </c>
      <c r="B164" s="123" t="s">
        <v>83</v>
      </c>
      <c r="C164" s="123" t="s">
        <v>341</v>
      </c>
      <c r="D164" s="123"/>
      <c r="E164" s="123" t="s">
        <v>226</v>
      </c>
      <c r="F164" s="124" t="s">
        <v>344</v>
      </c>
      <c r="G164" s="139">
        <v>29</v>
      </c>
    </row>
    <row r="165" spans="1:7" ht="16.5">
      <c r="A165" s="125">
        <v>43363</v>
      </c>
      <c r="B165" s="123" t="s">
        <v>83</v>
      </c>
      <c r="C165" s="123" t="s">
        <v>341</v>
      </c>
      <c r="D165" s="123"/>
      <c r="E165" s="123" t="s">
        <v>226</v>
      </c>
      <c r="F165" s="124" t="s">
        <v>345</v>
      </c>
      <c r="G165" s="139">
        <v>29</v>
      </c>
    </row>
    <row r="166" spans="1:7" ht="16.5">
      <c r="A166" s="125">
        <v>43363</v>
      </c>
      <c r="B166" s="123" t="s">
        <v>83</v>
      </c>
      <c r="C166" s="123" t="s">
        <v>341</v>
      </c>
      <c r="D166" s="123"/>
      <c r="E166" s="123" t="s">
        <v>226</v>
      </c>
      <c r="F166" s="124" t="s">
        <v>346</v>
      </c>
      <c r="G166" s="139">
        <v>29</v>
      </c>
    </row>
    <row r="167" spans="1:7" ht="16.5">
      <c r="A167" s="125">
        <v>43363</v>
      </c>
      <c r="B167" s="123" t="s">
        <v>83</v>
      </c>
      <c r="C167" s="123" t="s">
        <v>341</v>
      </c>
      <c r="D167" s="123"/>
      <c r="E167" s="123" t="s">
        <v>226</v>
      </c>
      <c r="F167" s="124" t="s">
        <v>347</v>
      </c>
      <c r="G167" s="139">
        <v>29</v>
      </c>
    </row>
    <row r="168" spans="1:7" ht="16.5">
      <c r="A168" s="125">
        <v>43363</v>
      </c>
      <c r="B168" s="123" t="s">
        <v>83</v>
      </c>
      <c r="C168" s="123" t="s">
        <v>341</v>
      </c>
      <c r="D168" s="123"/>
      <c r="E168" s="123" t="s">
        <v>226</v>
      </c>
      <c r="F168" s="124" t="s">
        <v>348</v>
      </c>
      <c r="G168" s="139">
        <v>29</v>
      </c>
    </row>
    <row r="169" spans="1:7" ht="16.5">
      <c r="A169" s="125">
        <v>43363</v>
      </c>
      <c r="B169" s="123" t="s">
        <v>81</v>
      </c>
      <c r="C169" s="123" t="s">
        <v>128</v>
      </c>
      <c r="D169" s="123"/>
      <c r="E169" s="123" t="s">
        <v>82</v>
      </c>
      <c r="F169" s="124" t="s">
        <v>129</v>
      </c>
      <c r="G169" s="139">
        <v>1</v>
      </c>
    </row>
    <row r="170" spans="1:7" ht="16.5">
      <c r="A170" s="125">
        <v>43363</v>
      </c>
      <c r="B170" s="123" t="s">
        <v>81</v>
      </c>
      <c r="C170" s="123" t="s">
        <v>349</v>
      </c>
      <c r="D170" s="123"/>
      <c r="E170" s="123" t="s">
        <v>82</v>
      </c>
      <c r="F170" s="124" t="s">
        <v>350</v>
      </c>
      <c r="G170" s="139">
        <v>1</v>
      </c>
    </row>
    <row r="171" spans="1:7" ht="16.5">
      <c r="A171" s="125">
        <v>43363</v>
      </c>
      <c r="B171" s="123" t="s">
        <v>81</v>
      </c>
      <c r="C171" s="123" t="s">
        <v>351</v>
      </c>
      <c r="D171" s="123"/>
      <c r="E171" s="123" t="s">
        <v>82</v>
      </c>
      <c r="F171" s="124" t="s">
        <v>352</v>
      </c>
      <c r="G171" s="139">
        <v>1</v>
      </c>
    </row>
    <row r="172" spans="1:7" ht="16.5">
      <c r="A172" s="125">
        <v>43363</v>
      </c>
      <c r="B172" s="123" t="s">
        <v>81</v>
      </c>
      <c r="C172" s="123" t="s">
        <v>132</v>
      </c>
      <c r="D172" s="123"/>
      <c r="E172" s="123" t="s">
        <v>82</v>
      </c>
      <c r="F172" s="124" t="s">
        <v>133</v>
      </c>
      <c r="G172" s="139">
        <v>1</v>
      </c>
    </row>
    <row r="173" spans="1:7" ht="16.5">
      <c r="A173" s="125">
        <v>43363</v>
      </c>
      <c r="B173" s="123" t="s">
        <v>81</v>
      </c>
      <c r="C173" s="123" t="s">
        <v>353</v>
      </c>
      <c r="D173" s="123"/>
      <c r="E173" s="123" t="s">
        <v>82</v>
      </c>
      <c r="F173" s="124" t="s">
        <v>354</v>
      </c>
      <c r="G173" s="139">
        <v>2</v>
      </c>
    </row>
    <row r="174" spans="1:7" ht="16.5">
      <c r="A174" s="125">
        <v>43363</v>
      </c>
      <c r="B174" s="123" t="s">
        <v>81</v>
      </c>
      <c r="C174" s="123" t="s">
        <v>355</v>
      </c>
      <c r="D174" s="123"/>
      <c r="E174" s="123" t="s">
        <v>82</v>
      </c>
      <c r="F174" s="124" t="s">
        <v>356</v>
      </c>
      <c r="G174" s="139">
        <v>1</v>
      </c>
    </row>
    <row r="175" spans="1:7" ht="16.5">
      <c r="A175" s="125">
        <v>43363</v>
      </c>
      <c r="B175" s="123" t="s">
        <v>81</v>
      </c>
      <c r="C175" s="123" t="s">
        <v>98</v>
      </c>
      <c r="D175" s="123"/>
      <c r="E175" s="123" t="s">
        <v>82</v>
      </c>
      <c r="F175" s="124" t="s">
        <v>99</v>
      </c>
      <c r="G175" s="139">
        <v>1</v>
      </c>
    </row>
    <row r="176" spans="1:7" ht="16.5">
      <c r="A176" s="125">
        <v>43363</v>
      </c>
      <c r="B176" s="123" t="s">
        <v>81</v>
      </c>
      <c r="C176" s="123" t="s">
        <v>357</v>
      </c>
      <c r="D176" s="123"/>
      <c r="E176" s="123" t="s">
        <v>82</v>
      </c>
      <c r="F176" s="124" t="s">
        <v>358</v>
      </c>
      <c r="G176" s="139">
        <v>1</v>
      </c>
    </row>
    <row r="177" spans="1:7" ht="16.5">
      <c r="A177" s="125">
        <v>43364</v>
      </c>
      <c r="B177" s="123" t="s">
        <v>83</v>
      </c>
      <c r="C177" s="123" t="s">
        <v>359</v>
      </c>
      <c r="D177" s="123"/>
      <c r="E177" s="123" t="s">
        <v>82</v>
      </c>
      <c r="F177" s="124" t="s">
        <v>360</v>
      </c>
      <c r="G177" s="139">
        <v>1</v>
      </c>
    </row>
    <row r="178" spans="1:7" ht="16.5">
      <c r="A178" s="125">
        <v>43364</v>
      </c>
      <c r="B178" s="123" t="s">
        <v>83</v>
      </c>
      <c r="C178" s="123" t="s">
        <v>361</v>
      </c>
      <c r="D178" s="123"/>
      <c r="E178" s="123" t="s">
        <v>82</v>
      </c>
      <c r="F178" s="124" t="s">
        <v>362</v>
      </c>
      <c r="G178" s="139">
        <v>1</v>
      </c>
    </row>
    <row r="179" spans="1:7" ht="16.5">
      <c r="A179" s="125">
        <v>43369</v>
      </c>
      <c r="B179" s="123" t="s">
        <v>81</v>
      </c>
      <c r="C179" s="123" t="s">
        <v>159</v>
      </c>
      <c r="D179" s="123"/>
      <c r="E179" s="123" t="s">
        <v>82</v>
      </c>
      <c r="F179" s="124" t="s">
        <v>130</v>
      </c>
      <c r="G179" s="139">
        <v>1</v>
      </c>
    </row>
    <row r="180" spans="1:7" ht="16.5">
      <c r="A180" s="125">
        <v>43369</v>
      </c>
      <c r="B180" s="123" t="s">
        <v>81</v>
      </c>
      <c r="C180" s="123" t="s">
        <v>363</v>
      </c>
      <c r="D180" s="123"/>
      <c r="E180" s="123" t="s">
        <v>82</v>
      </c>
      <c r="F180" s="124" t="s">
        <v>364</v>
      </c>
      <c r="G180" s="139">
        <v>1</v>
      </c>
    </row>
    <row r="181" spans="1:7" ht="16.5">
      <c r="A181" s="125">
        <v>43369</v>
      </c>
      <c r="B181" s="123" t="s">
        <v>81</v>
      </c>
      <c r="C181" s="123" t="s">
        <v>365</v>
      </c>
      <c r="D181" s="123"/>
      <c r="E181" s="123" t="s">
        <v>82</v>
      </c>
      <c r="F181" s="124" t="s">
        <v>366</v>
      </c>
      <c r="G181" s="139">
        <v>1</v>
      </c>
    </row>
    <row r="182" spans="1:7" ht="16.5">
      <c r="A182" s="125">
        <v>43369</v>
      </c>
      <c r="B182" s="123" t="s">
        <v>81</v>
      </c>
      <c r="C182" s="123" t="s">
        <v>136</v>
      </c>
      <c r="D182" s="123"/>
      <c r="E182" s="123" t="s">
        <v>82</v>
      </c>
      <c r="F182" s="124" t="s">
        <v>137</v>
      </c>
      <c r="G182" s="139">
        <v>1</v>
      </c>
    </row>
    <row r="183" spans="1:7" ht="16.5">
      <c r="A183" s="125">
        <v>43369</v>
      </c>
      <c r="B183" s="123" t="s">
        <v>81</v>
      </c>
      <c r="C183" s="123" t="s">
        <v>151</v>
      </c>
      <c r="D183" s="123"/>
      <c r="E183" s="123" t="s">
        <v>82</v>
      </c>
      <c r="F183" s="124" t="s">
        <v>152</v>
      </c>
      <c r="G183" s="139">
        <v>1</v>
      </c>
    </row>
    <row r="184" spans="1:7" ht="16.5">
      <c r="A184" s="125">
        <v>43369</v>
      </c>
      <c r="B184" s="123" t="s">
        <v>81</v>
      </c>
      <c r="C184" s="123" t="s">
        <v>367</v>
      </c>
      <c r="D184" s="123"/>
      <c r="E184" s="123" t="s">
        <v>82</v>
      </c>
      <c r="F184" s="124" t="s">
        <v>368</v>
      </c>
      <c r="G184" s="139">
        <v>1</v>
      </c>
    </row>
    <row r="185" spans="1:7" ht="16.5">
      <c r="A185" s="125">
        <v>43369</v>
      </c>
      <c r="B185" s="123" t="s">
        <v>81</v>
      </c>
      <c r="C185" s="123" t="s">
        <v>369</v>
      </c>
      <c r="D185" s="123"/>
      <c r="E185" s="123" t="s">
        <v>82</v>
      </c>
      <c r="F185" s="124" t="s">
        <v>131</v>
      </c>
      <c r="G185" s="139">
        <v>1</v>
      </c>
    </row>
    <row r="186" spans="1:7" ht="16.5">
      <c r="A186" s="125">
        <v>43371</v>
      </c>
      <c r="B186" s="123" t="s">
        <v>81</v>
      </c>
      <c r="C186" s="123" t="s">
        <v>92</v>
      </c>
      <c r="D186" s="123"/>
      <c r="E186" s="123" t="s">
        <v>82</v>
      </c>
      <c r="F186" s="124" t="s">
        <v>93</v>
      </c>
      <c r="G186" s="139">
        <v>1</v>
      </c>
    </row>
    <row r="187" spans="1:7" ht="16.5">
      <c r="A187" s="125">
        <v>43371</v>
      </c>
      <c r="B187" s="123" t="s">
        <v>81</v>
      </c>
      <c r="C187" s="123" t="s">
        <v>149</v>
      </c>
      <c r="D187" s="123"/>
      <c r="E187" s="123" t="s">
        <v>82</v>
      </c>
      <c r="F187" s="124" t="s">
        <v>150</v>
      </c>
      <c r="G187" s="139">
        <v>1</v>
      </c>
    </row>
    <row r="188" spans="1:7" ht="16.5">
      <c r="A188" s="125">
        <v>43371</v>
      </c>
      <c r="B188" s="123" t="s">
        <v>81</v>
      </c>
      <c r="C188" s="123" t="s">
        <v>149</v>
      </c>
      <c r="D188" s="123"/>
      <c r="E188" s="123" t="s">
        <v>82</v>
      </c>
      <c r="F188" s="124" t="s">
        <v>150</v>
      </c>
      <c r="G188" s="139">
        <v>1</v>
      </c>
    </row>
    <row r="189" spans="1:7" ht="16.5">
      <c r="A189" s="125">
        <v>43371</v>
      </c>
      <c r="B189" s="123" t="s">
        <v>81</v>
      </c>
      <c r="C189" s="123" t="s">
        <v>98</v>
      </c>
      <c r="D189" s="123"/>
      <c r="E189" s="123" t="s">
        <v>82</v>
      </c>
      <c r="F189" s="124" t="s">
        <v>99</v>
      </c>
      <c r="G189" s="139">
        <v>1</v>
      </c>
    </row>
    <row r="190" spans="1:7" ht="16.5">
      <c r="A190" s="125">
        <v>43371</v>
      </c>
      <c r="B190" s="123" t="s">
        <v>81</v>
      </c>
      <c r="C190" s="123" t="s">
        <v>370</v>
      </c>
      <c r="D190" s="123"/>
      <c r="E190" s="123" t="s">
        <v>82</v>
      </c>
      <c r="F190" s="124" t="s">
        <v>371</v>
      </c>
      <c r="G190" s="139">
        <v>1</v>
      </c>
    </row>
    <row r="191" spans="1:7" ht="16.5">
      <c r="A191" s="125">
        <v>43371</v>
      </c>
      <c r="B191" s="123" t="s">
        <v>81</v>
      </c>
      <c r="C191" s="123" t="s">
        <v>370</v>
      </c>
      <c r="D191" s="123"/>
      <c r="E191" s="123" t="s">
        <v>82</v>
      </c>
      <c r="F191" s="124" t="s">
        <v>371</v>
      </c>
      <c r="G191" s="139">
        <v>1</v>
      </c>
    </row>
    <row r="192" spans="1:7" ht="16.5">
      <c r="A192" s="125">
        <v>43371</v>
      </c>
      <c r="B192" s="123" t="s">
        <v>81</v>
      </c>
      <c r="C192" s="123" t="s">
        <v>372</v>
      </c>
      <c r="D192" s="123"/>
      <c r="E192" s="123" t="s">
        <v>82</v>
      </c>
      <c r="F192" s="124" t="s">
        <v>373</v>
      </c>
      <c r="G192" s="139">
        <v>1</v>
      </c>
    </row>
    <row r="193" spans="1:7" ht="16.5">
      <c r="A193" s="125">
        <v>43371</v>
      </c>
      <c r="B193" s="123" t="s">
        <v>81</v>
      </c>
      <c r="C193" s="123" t="s">
        <v>88</v>
      </c>
      <c r="D193" s="123"/>
      <c r="E193" s="123" t="s">
        <v>82</v>
      </c>
      <c r="F193" s="124" t="s">
        <v>156</v>
      </c>
      <c r="G193" s="139">
        <v>1</v>
      </c>
    </row>
    <row r="194" spans="1:7" ht="16.5">
      <c r="A194" s="125">
        <v>43371</v>
      </c>
      <c r="B194" s="123" t="s">
        <v>81</v>
      </c>
      <c r="C194" s="123" t="s">
        <v>374</v>
      </c>
      <c r="D194" s="123"/>
      <c r="E194" s="123" t="s">
        <v>82</v>
      </c>
      <c r="F194" s="124" t="s">
        <v>84</v>
      </c>
      <c r="G194" s="139">
        <v>1</v>
      </c>
    </row>
    <row r="195" spans="1:7" ht="16.5">
      <c r="A195" s="125">
        <v>43371</v>
      </c>
      <c r="B195" s="123" t="s">
        <v>81</v>
      </c>
      <c r="C195" s="123" t="s">
        <v>125</v>
      </c>
      <c r="D195" s="123"/>
      <c r="E195" s="123" t="s">
        <v>82</v>
      </c>
      <c r="F195" s="124" t="s">
        <v>375</v>
      </c>
      <c r="G195" s="139">
        <v>1</v>
      </c>
    </row>
    <row r="196" spans="1:7" s="137" customFormat="1" ht="17.25" thickBot="1">
      <c r="A196" s="126">
        <v>43371</v>
      </c>
      <c r="B196" s="127" t="s">
        <v>83</v>
      </c>
      <c r="C196" s="127" t="s">
        <v>376</v>
      </c>
      <c r="D196" s="127"/>
      <c r="E196" s="127" t="s">
        <v>82</v>
      </c>
      <c r="F196" s="128" t="s">
        <v>377</v>
      </c>
      <c r="G196" s="140">
        <v>1</v>
      </c>
    </row>
  </sheetData>
  <sheetProtection/>
  <printOptions horizontalCentered="1"/>
  <pageMargins left="0.7086614173228347" right="0.7086614173228347" top="0.7480314960629921" bottom="0.7480314960629921" header="0.31496062992125984" footer="0.31496062992125984"/>
  <pageSetup fitToHeight="0" fitToWidth="1" horizontalDpi="300" verticalDpi="300" orientation="portrait" paperSize="9" scale="64" r:id="rId1"/>
  <headerFooter>
    <oddHeader>&amp;C&amp;"新細明體,粗體"&amp;18 2018年9月圖書館授贈圖書清單</oddHeader>
    <oddFooter>&amp;C第 &amp;P 頁，共 &amp;N 頁</oddFooter>
  </headerFooter>
</worksheet>
</file>

<file path=xl/worksheets/sheet8.xml><?xml version="1.0" encoding="utf-8"?>
<worksheet xmlns="http://schemas.openxmlformats.org/spreadsheetml/2006/main" xmlns:r="http://schemas.openxmlformats.org/officeDocument/2006/relationships">
  <sheetPr>
    <tabColor theme="7" tint="0.5999900102615356"/>
  </sheetPr>
  <dimension ref="A3:I17"/>
  <sheetViews>
    <sheetView zoomScalePageLayoutView="0" workbookViewId="0" topLeftCell="A4">
      <selection activeCell="G7" sqref="G7:I17"/>
    </sheetView>
  </sheetViews>
  <sheetFormatPr defaultColWidth="9.00390625" defaultRowHeight="16.5"/>
  <cols>
    <col min="1" max="1" width="19.875" style="0" customWidth="1"/>
    <col min="2" max="2" width="16.50390625" style="0" customWidth="1"/>
    <col min="3" max="3" width="6.00390625" style="0" customWidth="1"/>
    <col min="4" max="4" width="6.00390625" style="0" bestFit="1" customWidth="1"/>
    <col min="7" max="7" width="18.75390625" style="0" customWidth="1"/>
    <col min="8" max="8" width="34.875" style="0" customWidth="1"/>
    <col min="9" max="9" width="15.875" style="0" customWidth="1"/>
  </cols>
  <sheetData>
    <row r="3" spans="1:3" ht="16.5">
      <c r="A3" s="113" t="s">
        <v>56</v>
      </c>
      <c r="B3" s="112"/>
      <c r="C3" s="116"/>
    </row>
    <row r="4" spans="1:3" ht="16.5">
      <c r="A4" s="113" t="s">
        <v>51</v>
      </c>
      <c r="B4" s="113" t="s">
        <v>50</v>
      </c>
      <c r="C4" s="116" t="s">
        <v>55</v>
      </c>
    </row>
    <row r="5" spans="1:3" ht="16.5">
      <c r="A5" s="111" t="s">
        <v>167</v>
      </c>
      <c r="B5" s="111" t="s">
        <v>52</v>
      </c>
      <c r="C5" s="117">
        <v>291</v>
      </c>
    </row>
    <row r="6" spans="1:3" ht="17.25" thickBot="1">
      <c r="A6" s="111" t="s">
        <v>379</v>
      </c>
      <c r="B6" s="112"/>
      <c r="C6" s="117">
        <v>291</v>
      </c>
    </row>
    <row r="7" spans="1:9" ht="21">
      <c r="A7" s="111" t="s">
        <v>69</v>
      </c>
      <c r="B7" s="111" t="s">
        <v>168</v>
      </c>
      <c r="C7" s="117">
        <v>3</v>
      </c>
      <c r="G7" s="143" t="s">
        <v>381</v>
      </c>
      <c r="H7" s="144" t="s">
        <v>382</v>
      </c>
      <c r="I7" s="145" t="s">
        <v>383</v>
      </c>
    </row>
    <row r="8" spans="1:9" ht="31.5" customHeight="1">
      <c r="A8" s="119"/>
      <c r="B8" s="120" t="s">
        <v>166</v>
      </c>
      <c r="C8" s="121">
        <v>49</v>
      </c>
      <c r="G8" s="185" t="s">
        <v>104</v>
      </c>
      <c r="H8" s="142" t="s">
        <v>103</v>
      </c>
      <c r="I8" s="146">
        <v>1</v>
      </c>
    </row>
    <row r="9" spans="1:9" ht="31.5" customHeight="1">
      <c r="A9" s="119"/>
      <c r="B9" s="120" t="s">
        <v>80</v>
      </c>
      <c r="C9" s="121">
        <v>12</v>
      </c>
      <c r="G9" s="185"/>
      <c r="H9" s="142" t="s">
        <v>326</v>
      </c>
      <c r="I9" s="146">
        <v>9</v>
      </c>
    </row>
    <row r="10" spans="1:9" ht="31.5" customHeight="1">
      <c r="A10" s="111" t="s">
        <v>70</v>
      </c>
      <c r="B10" s="112"/>
      <c r="C10" s="117">
        <v>64</v>
      </c>
      <c r="G10" s="185"/>
      <c r="H10" s="142" t="s">
        <v>268</v>
      </c>
      <c r="I10" s="146">
        <v>6</v>
      </c>
    </row>
    <row r="11" spans="1:9" ht="31.5" customHeight="1">
      <c r="A11" s="111" t="s">
        <v>33</v>
      </c>
      <c r="B11" s="111" t="s">
        <v>52</v>
      </c>
      <c r="C11" s="117">
        <v>206</v>
      </c>
      <c r="G11" s="185" t="s">
        <v>226</v>
      </c>
      <c r="H11" s="142" t="s">
        <v>225</v>
      </c>
      <c r="I11" s="146">
        <v>87</v>
      </c>
    </row>
    <row r="12" spans="1:9" ht="31.5" customHeight="1">
      <c r="A12" s="111" t="s">
        <v>53</v>
      </c>
      <c r="B12" s="112"/>
      <c r="C12" s="117">
        <v>206</v>
      </c>
      <c r="G12" s="185"/>
      <c r="H12" s="142" t="s">
        <v>341</v>
      </c>
      <c r="I12" s="146">
        <v>204</v>
      </c>
    </row>
    <row r="13" spans="1:9" ht="31.5" customHeight="1">
      <c r="A13" s="111" t="s">
        <v>42</v>
      </c>
      <c r="B13" s="111" t="s">
        <v>171</v>
      </c>
      <c r="C13" s="117">
        <v>9</v>
      </c>
      <c r="G13" s="185" t="s">
        <v>100</v>
      </c>
      <c r="H13" s="142" t="s">
        <v>258</v>
      </c>
      <c r="I13" s="146">
        <v>3</v>
      </c>
    </row>
    <row r="14" spans="1:9" ht="31.5" customHeight="1">
      <c r="A14" s="119"/>
      <c r="B14" s="120" t="s">
        <v>169</v>
      </c>
      <c r="C14" s="121">
        <v>6</v>
      </c>
      <c r="G14" s="185"/>
      <c r="H14" s="142" t="s">
        <v>224</v>
      </c>
      <c r="I14" s="146">
        <v>49</v>
      </c>
    </row>
    <row r="15" spans="1:9" ht="31.5" customHeight="1">
      <c r="A15" s="119"/>
      <c r="B15" s="120" t="s">
        <v>79</v>
      </c>
      <c r="C15" s="121">
        <v>1</v>
      </c>
      <c r="G15" s="185"/>
      <c r="H15" s="142" t="s">
        <v>85</v>
      </c>
      <c r="I15" s="146">
        <v>12</v>
      </c>
    </row>
    <row r="16" spans="1:9" ht="31.5" customHeight="1">
      <c r="A16" s="111" t="s">
        <v>54</v>
      </c>
      <c r="B16" s="112"/>
      <c r="C16" s="117">
        <v>16</v>
      </c>
      <c r="G16" s="185" t="s">
        <v>384</v>
      </c>
      <c r="H16" s="186"/>
      <c r="I16" s="146">
        <v>206</v>
      </c>
    </row>
    <row r="17" spans="1:9" ht="31.5" customHeight="1" thickBot="1">
      <c r="A17" s="114" t="s">
        <v>38</v>
      </c>
      <c r="B17" s="115"/>
      <c r="C17" s="118">
        <v>577</v>
      </c>
      <c r="G17" s="187" t="s">
        <v>385</v>
      </c>
      <c r="H17" s="188"/>
      <c r="I17" s="147">
        <f>SUM(I8:I16)</f>
        <v>577</v>
      </c>
    </row>
  </sheetData>
  <sheetProtection/>
  <mergeCells count="5">
    <mergeCell ref="G8:G10"/>
    <mergeCell ref="G11:G12"/>
    <mergeCell ref="G13:G15"/>
    <mergeCell ref="G16:H16"/>
    <mergeCell ref="G17:H17"/>
  </mergeCells>
  <printOptions horizontalCentered="1"/>
  <pageMargins left="0.7086614173228347" right="0.7086614173228347" top="0.7480314960629921" bottom="0.7480314960629921" header="0.31496062992125984" footer="0.31496062992125984"/>
  <pageSetup horizontalDpi="300" verticalDpi="300" orientation="portrait" paperSize="9" r:id="rId1"/>
  <headerFooter>
    <oddHeader>&amp;C&amp;"新細明體,粗體"&amp;18 2018年9月圖書館授贈圖書資源統計表</oddHeader>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2018-10-03T00:26:15Z</cp:lastPrinted>
  <dcterms:created xsi:type="dcterms:W3CDTF">2001-12-15T02:38:04Z</dcterms:created>
  <dcterms:modified xsi:type="dcterms:W3CDTF">2018-10-03T00:26:29Z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