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1675" windowHeight="11775" tabRatio="771" activeTab="0"/>
  </bookViews>
  <sheets>
    <sheet name="館藏統計表" sheetId="1" r:id="rId1"/>
    <sheet name="贈書清單" sheetId="2" r:id="rId2"/>
    <sheet name="贈書人" sheetId="3" r:id="rId3"/>
    <sheet name="2019年02月可用" sheetId="4" r:id="rId4"/>
    <sheet name="新增資料庫" sheetId="5" r:id="rId5"/>
    <sheet name="下架資料庫" sheetId="6" r:id="rId6"/>
    <sheet name="電子期刊數量統計" sheetId="7" r:id="rId7"/>
  </sheets>
  <definedNames>
    <definedName name="_xlnm.Print_Area" localSheetId="0">'館藏統計表'!$A$1:$K$27</definedName>
  </definedNames>
  <calcPr fullCalcOnLoad="1"/>
  <pivotCaches>
    <pivotCache cacheId="1" r:id="rId8"/>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4"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<sst xmlns="http://schemas.openxmlformats.org/spreadsheetml/2006/main" count="1110" uniqueCount="481">
  <si>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</si>
  <si>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</si>
  <si>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</si>
  <si>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</si>
  <si>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</si>
  <si>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</si>
  <si>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</si>
  <si>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</si>
  <si>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</si>
  <si>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</si>
  <si>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</si>
  <si>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</si>
  <si>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</si>
  <si>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</si>
  <si>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</si>
  <si>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</si>
  <si>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</si>
  <si>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</si>
  <si>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</si>
  <si>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</si>
  <si>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</si>
  <si>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</si>
  <si>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</si>
  <si>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</si>
  <si>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</si>
  <si>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</si>
  <si>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</si>
  <si>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</si>
  <si>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總計</t>
  </si>
  <si>
    <t>主任秘書：</t>
  </si>
  <si>
    <t>副校長：</t>
  </si>
  <si>
    <t>校長：</t>
  </si>
  <si>
    <t>教職員</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</si>
  <si>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</si>
  <si>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</si>
  <si>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</si>
  <si>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</si>
  <si>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</si>
  <si>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身分別</t>
  </si>
  <si>
    <t>加總 - 數量</t>
  </si>
  <si>
    <r>
      <t>一、中文圖書</t>
    </r>
    <r>
      <rPr>
        <sz val="12"/>
        <rFont val="Times New Roman"/>
        <family val="1"/>
      </rPr>
      <t xml:space="preserve">  </t>
    </r>
  </si>
  <si>
    <t>增減冊數</t>
  </si>
  <si>
    <t>增減數量</t>
  </si>
  <si>
    <t>一○七學年度環球科技大學圖書館館藏變動統計表</t>
  </si>
  <si>
    <t>二、電子書</t>
  </si>
  <si>
    <t>捐贈者(個人)</t>
  </si>
  <si>
    <t>餐飲文化暨管理資料庫</t>
  </si>
  <si>
    <t>訂購資料庫使用統計</t>
  </si>
  <si>
    <t>ProQuest RL</t>
  </si>
  <si>
    <t>動腦知識庫</t>
  </si>
  <si>
    <t>AiritiBook</t>
  </si>
  <si>
    <r>
      <t>四、地圖</t>
    </r>
    <r>
      <rPr>
        <sz val="12"/>
        <rFont val="Times New Roman"/>
        <family val="1"/>
      </rPr>
      <t>(</t>
    </r>
    <r>
      <rPr>
        <sz val="12"/>
        <rFont val="新細明體"/>
        <family val="1"/>
      </rPr>
      <t>幅</t>
    </r>
    <r>
      <rPr>
        <sz val="12"/>
        <rFont val="Times New Roman"/>
        <family val="1"/>
      </rPr>
      <t>)</t>
    </r>
  </si>
  <si>
    <t>3／1</t>
  </si>
  <si>
    <r>
      <t>1</t>
    </r>
    <r>
      <rPr>
        <sz val="12"/>
        <rFont val="新細明體"/>
        <family val="1"/>
      </rPr>
      <t>、報紙</t>
    </r>
  </si>
  <si>
    <t>何嫈嫈</t>
  </si>
  <si>
    <r>
      <rPr>
        <sz val="10"/>
        <rFont val="新細明體"/>
        <family val="1"/>
      </rPr>
      <t>製表日期：</t>
    </r>
    <r>
      <rPr>
        <sz val="10"/>
        <rFont val="Times New Roman"/>
        <family val="1"/>
      </rPr>
      <t>108</t>
    </r>
    <r>
      <rPr>
        <sz val="10"/>
        <rFont val="新細明體"/>
        <family val="1"/>
      </rPr>
      <t>年03月04日</t>
    </r>
  </si>
  <si>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02</t>
    </r>
    <r>
      <rPr>
        <sz val="10"/>
        <rFont val="新細明體"/>
        <family val="1"/>
      </rPr>
      <t>月</t>
    </r>
    <r>
      <rPr>
        <sz val="10"/>
        <rFont val="Times New Roman"/>
        <family val="1"/>
      </rPr>
      <t>28</t>
    </r>
    <r>
      <rPr>
        <sz val="10"/>
        <rFont val="新細明體"/>
        <family val="1"/>
      </rPr>
      <t>日</t>
    </r>
  </si>
  <si>
    <t>3／0</t>
  </si>
  <si>
    <t>0／-1</t>
  </si>
  <si>
    <r>
      <t>三、視聽資料</t>
    </r>
    <r>
      <rPr>
        <sz val="12"/>
        <rFont val="Times New Roman"/>
        <family val="1"/>
      </rPr>
      <t>(</t>
    </r>
    <r>
      <rPr>
        <sz val="12"/>
        <rFont val="新細明體"/>
        <family val="1"/>
      </rPr>
      <t>件</t>
    </r>
    <r>
      <rPr>
        <sz val="12"/>
        <rFont val="Times New Roman"/>
        <family val="1"/>
      </rPr>
      <t>)</t>
    </r>
  </si>
  <si>
    <t>Airiti Library
華藝線上圖書館</t>
  </si>
  <si>
    <t>udn電子書</t>
  </si>
  <si>
    <t>數位化論文典藏聯盟</t>
  </si>
  <si>
    <t>Acer Walking Library</t>
  </si>
  <si>
    <t>亞歷山大影音資料庫</t>
  </si>
  <si>
    <t>許淑婷</t>
  </si>
  <si>
    <t>陳益興</t>
  </si>
  <si>
    <r>
      <rPr>
        <sz val="12"/>
        <color indexed="8"/>
        <rFont val="標楷體"/>
        <family val="4"/>
      </rPr>
      <t>登記日期</t>
    </r>
  </si>
  <si>
    <r>
      <rPr>
        <sz val="12"/>
        <color indexed="8"/>
        <rFont val="標楷體"/>
        <family val="4"/>
      </rPr>
      <t>文件類型</t>
    </r>
  </si>
  <si>
    <r>
      <rPr>
        <sz val="12"/>
        <color indexed="8"/>
        <rFont val="標楷體"/>
        <family val="4"/>
      </rPr>
      <t>來文單位名稱</t>
    </r>
  </si>
  <si>
    <r>
      <rPr>
        <sz val="12"/>
        <color indexed="8"/>
        <rFont val="標楷體"/>
        <family val="4"/>
      </rPr>
      <t>捐贈者</t>
    </r>
    <r>
      <rPr>
        <sz val="12"/>
        <color indexed="8"/>
        <rFont val="Times New Roman"/>
        <family val="1"/>
      </rPr>
      <t>(</t>
    </r>
    <r>
      <rPr>
        <sz val="12"/>
        <color indexed="8"/>
        <rFont val="標楷體"/>
        <family val="4"/>
      </rPr>
      <t>個人</t>
    </r>
    <r>
      <rPr>
        <sz val="12"/>
        <color indexed="8"/>
        <rFont val="Times New Roman"/>
        <family val="1"/>
      </rPr>
      <t>)</t>
    </r>
  </si>
  <si>
    <r>
      <rPr>
        <sz val="12"/>
        <color indexed="8"/>
        <rFont val="標楷體"/>
        <family val="4"/>
      </rPr>
      <t>身分別</t>
    </r>
  </si>
  <si>
    <r>
      <rPr>
        <sz val="12"/>
        <color indexed="8"/>
        <rFont val="標楷體"/>
        <family val="4"/>
      </rPr>
      <t>數量</t>
    </r>
  </si>
  <si>
    <r>
      <rPr>
        <sz val="12"/>
        <color indexed="8"/>
        <rFont val="標楷體"/>
        <family val="4"/>
      </rPr>
      <t>期刊</t>
    </r>
  </si>
  <si>
    <r>
      <rPr>
        <sz val="12"/>
        <color indexed="8"/>
        <rFont val="標楷體"/>
        <family val="4"/>
      </rPr>
      <t>雲林縣政府</t>
    </r>
  </si>
  <si>
    <r>
      <rPr>
        <sz val="12"/>
        <color indexed="8"/>
        <rFont val="標楷體"/>
        <family val="4"/>
      </rPr>
      <t>校外單位</t>
    </r>
  </si>
  <si>
    <r>
      <rPr>
        <sz val="12"/>
        <color indexed="8"/>
        <rFont val="標楷體"/>
        <family val="4"/>
      </rPr>
      <t>台灣消費者保護協會</t>
    </r>
  </si>
  <si>
    <r>
      <rPr>
        <sz val="12"/>
        <color indexed="8"/>
        <rFont val="標楷體"/>
        <family val="4"/>
      </rPr>
      <t>台灣新世紀文教基金會</t>
    </r>
  </si>
  <si>
    <r>
      <rPr>
        <sz val="12"/>
        <color indexed="8"/>
        <rFont val="標楷體"/>
        <family val="4"/>
      </rPr>
      <t>中華攝影雜誌社</t>
    </r>
  </si>
  <si>
    <r>
      <rPr>
        <sz val="12"/>
        <color indexed="8"/>
        <rFont val="標楷體"/>
        <family val="4"/>
      </rPr>
      <t>震旦月刊</t>
    </r>
  </si>
  <si>
    <r>
      <rPr>
        <sz val="12"/>
        <color indexed="8"/>
        <rFont val="標楷體"/>
        <family val="4"/>
      </rPr>
      <t>聖靈月刊雜誌社</t>
    </r>
  </si>
  <si>
    <r>
      <rPr>
        <sz val="12"/>
        <color indexed="8"/>
        <rFont val="標楷體"/>
        <family val="4"/>
      </rPr>
      <t>宇宙光</t>
    </r>
  </si>
  <si>
    <r>
      <rPr>
        <sz val="12"/>
        <color indexed="8"/>
        <rFont val="標楷體"/>
        <family val="4"/>
      </rPr>
      <t>衛生福利部</t>
    </r>
  </si>
  <si>
    <r>
      <rPr>
        <sz val="12"/>
        <color indexed="8"/>
        <rFont val="標楷體"/>
        <family val="4"/>
      </rPr>
      <t>正修科技大學</t>
    </r>
  </si>
  <si>
    <r>
      <rPr>
        <sz val="12"/>
        <color indexed="8"/>
        <rFont val="標楷體"/>
        <family val="4"/>
      </rPr>
      <t>國防部</t>
    </r>
  </si>
  <si>
    <r>
      <rPr>
        <sz val="12"/>
        <color indexed="8"/>
        <rFont val="標楷體"/>
        <family val="4"/>
      </rPr>
      <t>科技部</t>
    </r>
  </si>
  <si>
    <r>
      <rPr>
        <sz val="12"/>
        <color indexed="8"/>
        <rFont val="標楷體"/>
        <family val="4"/>
      </rPr>
      <t>國家中山科學研究院</t>
    </r>
  </si>
  <si>
    <r>
      <rPr>
        <sz val="12"/>
        <color indexed="8"/>
        <rFont val="標楷體"/>
        <family val="4"/>
      </rPr>
      <t>行政院農業委員會漁業署</t>
    </r>
  </si>
  <si>
    <r>
      <rPr>
        <sz val="12"/>
        <color indexed="8"/>
        <rFont val="標楷體"/>
        <family val="4"/>
      </rPr>
      <t>中華民國企業管理學會</t>
    </r>
  </si>
  <si>
    <r>
      <rPr>
        <sz val="12"/>
        <color indexed="8"/>
        <rFont val="標楷體"/>
        <family val="4"/>
      </rPr>
      <t>台灣電力公司</t>
    </r>
  </si>
  <si>
    <r>
      <rPr>
        <sz val="12"/>
        <color indexed="8"/>
        <rFont val="標楷體"/>
        <family val="4"/>
      </rPr>
      <t>東吳大學</t>
    </r>
  </si>
  <si>
    <r>
      <rPr>
        <sz val="12"/>
        <color indexed="8"/>
        <rFont val="標楷體"/>
        <family val="4"/>
      </rPr>
      <t>書籍</t>
    </r>
  </si>
  <si>
    <r>
      <rPr>
        <sz val="12"/>
        <color indexed="8"/>
        <rFont val="標楷體"/>
        <family val="4"/>
      </rPr>
      <t>六堆風雲雜誌社</t>
    </r>
  </si>
  <si>
    <r>
      <rPr>
        <sz val="12"/>
        <color indexed="8"/>
        <rFont val="標楷體"/>
        <family val="4"/>
      </rPr>
      <t>中華民國儲蓄互助協會</t>
    </r>
  </si>
  <si>
    <r>
      <rPr>
        <sz val="12"/>
        <color indexed="8"/>
        <rFont val="標楷體"/>
        <family val="4"/>
      </rPr>
      <t>臺南市政府</t>
    </r>
  </si>
  <si>
    <r>
      <rPr>
        <sz val="12"/>
        <color indexed="8"/>
        <rFont val="標楷體"/>
        <family val="4"/>
      </rPr>
      <t>彰化基督教醫院</t>
    </r>
  </si>
  <si>
    <r>
      <rPr>
        <sz val="12"/>
        <color indexed="8"/>
        <rFont val="標楷體"/>
        <family val="4"/>
      </rPr>
      <t>中華民國的空軍出版社</t>
    </r>
  </si>
  <si>
    <r>
      <rPr>
        <sz val="12"/>
        <color indexed="8"/>
        <rFont val="標楷體"/>
        <family val="4"/>
      </rPr>
      <t>建國科技大學</t>
    </r>
  </si>
  <si>
    <r>
      <rPr>
        <sz val="12"/>
        <color indexed="8"/>
        <rFont val="標楷體"/>
        <family val="4"/>
      </rPr>
      <t>台灣觀光協會</t>
    </r>
  </si>
  <si>
    <r>
      <rPr>
        <sz val="12"/>
        <color indexed="8"/>
        <rFont val="標楷體"/>
        <family val="4"/>
      </rPr>
      <t>保護動物協會</t>
    </r>
  </si>
  <si>
    <r>
      <rPr>
        <sz val="12"/>
        <color indexed="8"/>
        <rFont val="標楷體"/>
        <family val="4"/>
      </rPr>
      <t>台北市艋舺龍山寺</t>
    </r>
  </si>
  <si>
    <r>
      <rPr>
        <sz val="12"/>
        <color indexed="8"/>
        <rFont val="標楷體"/>
        <family val="4"/>
      </rPr>
      <t>祖國文摘雜誌社</t>
    </r>
  </si>
  <si>
    <r>
      <rPr>
        <sz val="12"/>
        <color indexed="8"/>
        <rFont val="標楷體"/>
        <family val="4"/>
      </rPr>
      <t>人生雜誌設</t>
    </r>
  </si>
  <si>
    <r>
      <rPr>
        <sz val="12"/>
        <color indexed="8"/>
        <rFont val="標楷體"/>
        <family val="4"/>
      </rPr>
      <t>台灣台灣戲曲學院</t>
    </r>
  </si>
  <si>
    <r>
      <rPr>
        <sz val="12"/>
        <color indexed="8"/>
        <rFont val="標楷體"/>
        <family val="4"/>
      </rPr>
      <t>禪天下出版有限公司</t>
    </r>
  </si>
  <si>
    <r>
      <rPr>
        <sz val="12"/>
        <color indexed="8"/>
        <rFont val="標楷體"/>
        <family val="4"/>
      </rPr>
      <t>中華民國工業安全衛生協會</t>
    </r>
  </si>
  <si>
    <r>
      <rPr>
        <sz val="12"/>
        <color indexed="8"/>
        <rFont val="標楷體"/>
        <family val="4"/>
      </rPr>
      <t>教育部體育署</t>
    </r>
  </si>
  <si>
    <r>
      <rPr>
        <sz val="12"/>
        <color indexed="8"/>
        <rFont val="標楷體"/>
        <family val="4"/>
      </rPr>
      <t>兩岸犇報</t>
    </r>
  </si>
  <si>
    <r>
      <rPr>
        <sz val="12"/>
        <color indexed="8"/>
        <rFont val="標楷體"/>
        <family val="4"/>
      </rPr>
      <t>勞動部勞動力發展署</t>
    </r>
  </si>
  <si>
    <r>
      <rPr>
        <sz val="12"/>
        <color indexed="8"/>
        <rFont val="標楷體"/>
        <family val="4"/>
      </rPr>
      <t>土木技師公會</t>
    </r>
  </si>
  <si>
    <r>
      <rPr>
        <sz val="12"/>
        <color indexed="8"/>
        <rFont val="標楷體"/>
        <family val="4"/>
      </rPr>
      <t>司法院</t>
    </r>
  </si>
  <si>
    <r>
      <rPr>
        <sz val="12"/>
        <color indexed="8"/>
        <rFont val="標楷體"/>
        <family val="4"/>
      </rPr>
      <t>國立中正大學</t>
    </r>
  </si>
  <si>
    <r>
      <rPr>
        <sz val="12"/>
        <color indexed="8"/>
        <rFont val="標楷體"/>
        <family val="4"/>
      </rPr>
      <t>多媒體</t>
    </r>
  </si>
  <si>
    <r>
      <rPr>
        <sz val="12"/>
        <color indexed="8"/>
        <rFont val="標楷體"/>
        <family val="4"/>
      </rPr>
      <t>許淑婷</t>
    </r>
  </si>
  <si>
    <r>
      <rPr>
        <sz val="12"/>
        <color indexed="8"/>
        <rFont val="標楷體"/>
        <family val="4"/>
      </rPr>
      <t>教職員</t>
    </r>
  </si>
  <si>
    <r>
      <rPr>
        <sz val="12"/>
        <color indexed="8"/>
        <rFont val="標楷體"/>
        <family val="4"/>
      </rPr>
      <t>臺中區農業改良場</t>
    </r>
  </si>
  <si>
    <r>
      <rPr>
        <sz val="12"/>
        <color indexed="8"/>
        <rFont val="標楷體"/>
        <family val="4"/>
      </rPr>
      <t>警光雜誌社</t>
    </r>
  </si>
  <si>
    <r>
      <rPr>
        <sz val="12"/>
        <color indexed="8"/>
        <rFont val="標楷體"/>
        <family val="4"/>
      </rPr>
      <t>彰化商業銀行</t>
    </r>
  </si>
  <si>
    <r>
      <rPr>
        <sz val="12"/>
        <color indexed="8"/>
        <rFont val="標楷體"/>
        <family val="4"/>
      </rPr>
      <t>萬海航運慈善基金會</t>
    </r>
  </si>
  <si>
    <r>
      <rPr>
        <sz val="12"/>
        <color indexed="8"/>
        <rFont val="標楷體"/>
        <family val="4"/>
      </rPr>
      <t>國立自然科學博物館</t>
    </r>
  </si>
  <si>
    <r>
      <rPr>
        <sz val="12"/>
        <color indexed="8"/>
        <rFont val="標楷體"/>
        <family val="4"/>
      </rPr>
      <t>法鼓文理學院</t>
    </r>
  </si>
  <si>
    <r>
      <rPr>
        <sz val="12"/>
        <color indexed="8"/>
        <rFont val="標楷體"/>
        <family val="4"/>
      </rPr>
      <t>國立臺灣海洋大學</t>
    </r>
  </si>
  <si>
    <r>
      <rPr>
        <sz val="12"/>
        <color indexed="8"/>
        <rFont val="標楷體"/>
        <family val="4"/>
      </rPr>
      <t>中華民國證券商業同業公會</t>
    </r>
  </si>
  <si>
    <r>
      <rPr>
        <sz val="12"/>
        <color indexed="8"/>
        <rFont val="標楷體"/>
        <family val="4"/>
      </rPr>
      <t>陳益興</t>
    </r>
  </si>
  <si>
    <r>
      <rPr>
        <sz val="12"/>
        <color indexed="8"/>
        <rFont val="標楷體"/>
        <family val="4"/>
      </rPr>
      <t>淡江大學</t>
    </r>
  </si>
  <si>
    <r>
      <rPr>
        <sz val="12"/>
        <color indexed="8"/>
        <rFont val="標楷體"/>
        <family val="4"/>
      </rPr>
      <t>中華郵政股份有限公司</t>
    </r>
  </si>
  <si>
    <r>
      <rPr>
        <sz val="12"/>
        <color indexed="8"/>
        <rFont val="標楷體"/>
        <family val="4"/>
      </rPr>
      <t>臺糖通訊雜誌社</t>
    </r>
  </si>
  <si>
    <r>
      <rPr>
        <sz val="12"/>
        <color indexed="8"/>
        <rFont val="標楷體"/>
        <family val="4"/>
      </rPr>
      <t>泛美文教基金會</t>
    </r>
  </si>
  <si>
    <r>
      <rPr>
        <sz val="12"/>
        <color indexed="8"/>
        <rFont val="標楷體"/>
        <family val="4"/>
      </rPr>
      <t>中原大學</t>
    </r>
  </si>
  <si>
    <r>
      <rPr>
        <sz val="12"/>
        <color indexed="8"/>
        <rFont val="標楷體"/>
        <family val="4"/>
      </rPr>
      <t>臺灣期貨交易所</t>
    </r>
  </si>
  <si>
    <r>
      <rPr>
        <sz val="12"/>
        <color indexed="8"/>
        <rFont val="標楷體"/>
        <family val="4"/>
      </rPr>
      <t>朝陽科技大學</t>
    </r>
  </si>
  <si>
    <r>
      <rPr>
        <sz val="12"/>
        <color indexed="8"/>
        <rFont val="標楷體"/>
        <family val="4"/>
      </rPr>
      <t>財團法人黃昆輝教授教育基金會</t>
    </r>
  </si>
  <si>
    <r>
      <rPr>
        <sz val="12"/>
        <color indexed="8"/>
        <rFont val="標楷體"/>
        <family val="4"/>
      </rPr>
      <t>中華民國僑務委員會</t>
    </r>
  </si>
  <si>
    <r>
      <rPr>
        <sz val="12"/>
        <color indexed="8"/>
        <rFont val="標楷體"/>
        <family val="4"/>
      </rPr>
      <t>琉璃光出版股份有限公司</t>
    </r>
  </si>
  <si>
    <r>
      <rPr>
        <sz val="12"/>
        <color indexed="8"/>
        <rFont val="標楷體"/>
        <family val="4"/>
      </rPr>
      <t>行政院農業委員會</t>
    </r>
  </si>
  <si>
    <r>
      <rPr>
        <sz val="12"/>
        <color indexed="8"/>
        <rFont val="標楷體"/>
        <family val="4"/>
      </rPr>
      <t>生物科技產業研究中心</t>
    </r>
  </si>
  <si>
    <r>
      <rPr>
        <sz val="12"/>
        <color indexed="8"/>
        <rFont val="標楷體"/>
        <family val="4"/>
      </rPr>
      <t>政治大學原住民族研究中心</t>
    </r>
  </si>
  <si>
    <r>
      <rPr>
        <sz val="12"/>
        <color indexed="8"/>
        <rFont val="標楷體"/>
        <family val="4"/>
      </rPr>
      <t>國立臺北商業大學</t>
    </r>
  </si>
  <si>
    <r>
      <rPr>
        <sz val="12"/>
        <color indexed="8"/>
        <rFont val="標楷體"/>
        <family val="4"/>
      </rPr>
      <t>人生雜誌社</t>
    </r>
  </si>
  <si>
    <r>
      <rPr>
        <sz val="12"/>
        <color indexed="8"/>
        <rFont val="標楷體"/>
        <family val="4"/>
      </rPr>
      <t>國立臺灣交響樂團</t>
    </r>
  </si>
  <si>
    <r>
      <rPr>
        <sz val="12"/>
        <color indexed="8"/>
        <rFont val="標楷體"/>
        <family val="4"/>
      </rPr>
      <t>和平文化交流中心</t>
    </r>
  </si>
  <si>
    <r>
      <rPr>
        <sz val="12"/>
        <color indexed="8"/>
        <rFont val="標楷體"/>
        <family val="4"/>
      </rPr>
      <t>國立金門大學</t>
    </r>
  </si>
  <si>
    <r>
      <rPr>
        <sz val="12"/>
        <color indexed="8"/>
        <rFont val="標楷體"/>
        <family val="4"/>
      </rPr>
      <t>中央警察大學</t>
    </r>
  </si>
  <si>
    <r>
      <rPr>
        <sz val="12"/>
        <color indexed="8"/>
        <rFont val="標楷體"/>
        <family val="4"/>
      </rPr>
      <t>何嫈嫈</t>
    </r>
  </si>
  <si>
    <r>
      <rPr>
        <sz val="12"/>
        <color indexed="8"/>
        <rFont val="標楷體"/>
        <family val="4"/>
      </rPr>
      <t>中華民國大專院校體育總會</t>
    </r>
  </si>
  <si>
    <r>
      <rPr>
        <sz val="12"/>
        <color indexed="8"/>
        <rFont val="標楷體"/>
        <family val="4"/>
      </rPr>
      <t>繞止雜誌社</t>
    </r>
  </si>
  <si>
    <r>
      <rPr>
        <sz val="12"/>
        <color indexed="8"/>
        <rFont val="標楷體"/>
        <family val="4"/>
      </rPr>
      <t>台北行天宮</t>
    </r>
  </si>
  <si>
    <r>
      <rPr>
        <sz val="12"/>
        <color indexed="8"/>
        <rFont val="標楷體"/>
        <family val="4"/>
      </rPr>
      <t>雲林縣政府文化處</t>
    </r>
  </si>
  <si>
    <t>2019年2月圖書館受贈圖書資源統計表</t>
  </si>
  <si>
    <t>統計</t>
  </si>
  <si>
    <t>何嫈嫈</t>
  </si>
  <si>
    <t>許淑婷</t>
  </si>
  <si>
    <t>陳益興</t>
  </si>
  <si>
    <t>(空白)</t>
  </si>
  <si>
    <t>合計</t>
  </si>
  <si>
    <t>校外單位</t>
  </si>
  <si>
    <t>(訂刊173+贈刊197)中日文(種)</t>
  </si>
  <si>
    <r>
      <t>2</t>
    </r>
    <r>
      <rPr>
        <sz val="12"/>
        <rFont val="新細明體"/>
        <family val="1"/>
      </rPr>
      <t>、紙本期刊</t>
    </r>
  </si>
  <si>
    <r>
      <t>(</t>
    </r>
    <r>
      <rPr>
        <sz val="12"/>
        <rFont val="細明體"/>
        <family val="3"/>
      </rPr>
      <t>訂刊</t>
    </r>
    <r>
      <rPr>
        <sz val="12"/>
        <rFont val="Times New Roman"/>
        <family val="1"/>
      </rPr>
      <t>41+</t>
    </r>
    <r>
      <rPr>
        <sz val="12"/>
        <rFont val="細明體"/>
        <family val="3"/>
      </rPr>
      <t>贈刊</t>
    </r>
    <r>
      <rPr>
        <sz val="12"/>
        <rFont val="Times New Roman"/>
        <family val="1"/>
      </rPr>
      <t>8)</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</si>
  <si>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</si>
  <si>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</si>
  <si>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r>
      <t>(訂購12+50免費)線上資料庫</t>
    </r>
    <r>
      <rPr>
        <sz val="12"/>
        <rFont val="Times New Roman"/>
        <family val="1"/>
      </rPr>
      <t>(</t>
    </r>
    <r>
      <rPr>
        <sz val="12"/>
        <rFont val="新細明體"/>
        <family val="1"/>
      </rPr>
      <t>種</t>
    </r>
    <r>
      <rPr>
        <sz val="12"/>
        <rFont val="Times New Roman"/>
        <family val="1"/>
      </rPr>
      <t>)</t>
    </r>
  </si>
  <si>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</si>
  <si>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</si>
  <si>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</si>
  <si>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</si>
  <si>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</si>
  <si>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</si>
  <si>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</si>
  <si>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</si>
  <si>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</si>
  <si>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</si>
  <si>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</si>
  <si>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</si>
  <si>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</si>
  <si>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</si>
  <si>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</si>
  <si>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</si>
  <si>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</si>
  <si>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</si>
  <si>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indexed="10"/>
        <rFont val="新細明體"/>
        <family val="1"/>
      </rPr>
      <t>107年度大鐸資訊提供試用(2018/12/1~2019/5/31)</t>
    </r>
  </si>
  <si>
    <t>新訂</t>
  </si>
  <si>
    <t>訂</t>
  </si>
  <si>
    <t>105中區技職校院區域教學資源中心聯合圖書資源共享平台計畫
2014/11/16~2015/11/15 ~2016/11/30~2017/11/30
*六種雜誌可至2018/11/30
*自2018/12/1~2019/5/31可使用51種。</t>
  </si>
  <si>
    <t>整體書櫃 http://edo.tw/ocp.aspx?sub_no=00008</t>
  </si>
  <si>
    <t xml:space="preserve">Airiti Library華藝線上圖書館 </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</si>
  <si>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</si>
  <si>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</si>
  <si>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</si>
  <si>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</si>
  <si>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</si>
  <si>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</si>
  <si>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</si>
  <si>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</si>
  <si>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</si>
  <si>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</si>
  <si>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</si>
  <si>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</si>
  <si>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</si>
  <si>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</si>
  <si>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</si>
  <si>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</si>
  <si>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</si>
  <si>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</si>
  <si>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</si>
  <si>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</si>
  <si>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</si>
  <si>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</si>
  <si>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</si>
  <si>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</si>
  <si>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</si>
  <si>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</si>
  <si>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</si>
  <si>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</si>
  <si>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</si>
  <si>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</si>
  <si>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</si>
  <si>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</si>
  <si>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</si>
  <si>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</si>
  <si>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</si>
  <si>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</si>
  <si>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</si>
  <si>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</si>
  <si>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</si>
  <si>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</si>
  <si>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</si>
  <si>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</si>
  <si>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</si>
  <si>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</si>
  <si>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</si>
  <si>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</si>
  <si>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</si>
  <si>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</si>
  <si>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</si>
  <si>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</si>
  <si>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</si>
  <si>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</si>
  <si>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</si>
  <si>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</si>
  <si>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</si>
  <si>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</si>
  <si>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</si>
  <si>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</si>
  <si>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</si>
  <si>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</si>
  <si>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</si>
  <si>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</si>
  <si>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</si>
  <si>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</si>
  <si>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</si>
  <si>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</si>
  <si>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</si>
  <si>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</si>
  <si>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</si>
  <si>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</si>
  <si>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</si>
  <si>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</si>
  <si>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</si>
  <si>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</si>
  <si>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</si>
  <si>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</si>
  <si>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</si>
  <si>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</si>
  <si>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</si>
  <si>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</si>
  <si>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</si>
  <si>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</si>
  <si>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</si>
  <si>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</si>
  <si>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</si>
  <si>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</si>
  <si>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</si>
  <si>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</si>
  <si>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</si>
  <si>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</si>
  <si>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</si>
  <si>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</si>
  <si>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</si>
  <si>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</si>
  <si>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</si>
  <si>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</si>
  <si>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</si>
  <si>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</si>
  <si>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</si>
  <si>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</si>
  <si>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</si>
  <si>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</si>
  <si>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</si>
  <si>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</si>
  <si>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</si>
  <si>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</si>
  <si>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</si>
  <si>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</si>
  <si>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</si>
  <si>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</si>
  <si>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</si>
  <si>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</si>
  <si>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</si>
  <si>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</si>
  <si>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</si>
  <si>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</si>
  <si>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</si>
  <si>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</si>
  <si>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</si>
  <si>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</si>
  <si>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</si>
  <si>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</si>
  <si>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</si>
  <si>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</si>
  <si>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</si>
  <si>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</si>
  <si>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</si>
  <si>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</si>
  <si>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</si>
  <si>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</si>
  <si>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</si>
  <si>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</si>
  <si>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</si>
  <si>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</si>
  <si>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</si>
  <si>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</si>
  <si>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</si>
  <si>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</si>
  <si>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</si>
  <si>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</si>
  <si>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</si>
  <si>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</si>
  <si>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</si>
  <si>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</si>
  <si>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</si>
  <si>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</si>
  <si>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</si>
  <si>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</si>
  <si>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</si>
  <si>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</si>
  <si>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</si>
  <si>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</si>
  <si>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</si>
  <si>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</si>
  <si>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</si>
  <si>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</si>
  <si>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</si>
  <si>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</si>
  <si>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</si>
  <si>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</si>
  <si>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</si>
  <si>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</si>
  <si>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</si>
  <si>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</si>
  <si>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</si>
  <si>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</si>
  <si>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</si>
  <si>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</si>
  <si>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</si>
  <si>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</si>
  <si>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</si>
  <si>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</si>
  <si>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</si>
  <si>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</si>
  <si>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</si>
  <si>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</si>
  <si>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</si>
  <si>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</si>
  <si>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</si>
  <si>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</si>
  <si>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</si>
  <si>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</si>
  <si>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</si>
  <si>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</si>
  <si>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</si>
  <si>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</si>
  <si>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</si>
  <si>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</si>
  <si>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</si>
  <si>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</si>
  <si>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</si>
  <si>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</si>
  <si>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</si>
  <si>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</si>
  <si>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</si>
  <si>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</si>
  <si>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</si>
  <si>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</si>
  <si>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</si>
  <si>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</si>
  <si>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</si>
  <si>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</si>
  <si>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</si>
  <si>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</si>
  <si>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</si>
  <si>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</si>
  <si>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</si>
  <si>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</si>
  <si>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</si>
  <si>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</si>
  <si>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</si>
  <si>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</si>
  <si>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</si>
  <si>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</si>
  <si>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</si>
  <si>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</si>
  <si>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</si>
  <si>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</si>
  <si>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</si>
  <si>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</si>
  <si>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</si>
  <si>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</si>
  <si>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</si>
  <si>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</si>
  <si>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</si>
  <si>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</si>
  <si>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</si>
  <si>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</si>
  <si>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</si>
  <si>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</si>
  <si>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</si>
  <si>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</si>
  <si>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</si>
  <si>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</si>
  <si>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一年期 E卡點數會員服務</t>
  </si>
  <si>
    <t>http://ieknet.iek.org.tw/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</si>
  <si>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</si>
  <si>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</si>
  <si>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</si>
  <si>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</si>
  <si>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</si>
  <si>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序號</t>
  </si>
  <si>
    <t>資料庫/電子書平台名稱</t>
  </si>
  <si>
    <t>簡介</t>
  </si>
  <si>
    <t>語言別</t>
  </si>
  <si>
    <t>適用系所</t>
  </si>
  <si>
    <t>連線方式</t>
  </si>
  <si>
    <t>啟用日期</t>
  </si>
  <si>
    <t>到期日期</t>
  </si>
  <si>
    <t>來源</t>
  </si>
  <si>
    <t>續訂情況</t>
  </si>
  <si>
    <t>訂/贈</t>
  </si>
  <si>
    <t>備註</t>
  </si>
  <si>
    <t>網址</t>
  </si>
  <si>
    <t>中文</t>
  </si>
  <si>
    <t>綜合</t>
  </si>
  <si>
    <t>自建帳密</t>
  </si>
  <si>
    <t>永久使用</t>
  </si>
  <si>
    <t>農業委員會特有生物研究保育中心(建置)                康乃爾大學鳥類研究室     中華民國野鳥學會</t>
  </si>
  <si>
    <t>新贈</t>
  </si>
  <si>
    <t>贈</t>
  </si>
  <si>
    <t>https://ebird.org/taiwan/home</t>
  </si>
  <si>
    <t>*新增資料庫定義為：以學年度為單位，新購(贈)資料庫，不在原資料庫清冊當中。如為續訂則不列入新增資料庫清冊中。</t>
  </si>
  <si>
    <t>EBSCOhost–OmniFile Full Text Select</t>
  </si>
  <si>
    <t>OmniFile Full Text Select收錄自1977年2,969種全文核心期刊，內容涵蓋應用科技、藝術、生物農業、教育、普通科學、人文、社會科學、法律、圖書館與資訊情報學、商業等幾乎所有學科領域。</t>
  </si>
  <si>
    <t>西文</t>
  </si>
  <si>
    <t>鎖校園IP</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</si>
  <si>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</si>
  <si>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續贈</t>
  </si>
  <si>
    <t xml:space="preserve">http://search.ebscohost.com/login.aspx?   </t>
  </si>
  <si>
    <t>*下架資料庫定義：以學年度為單位，如使用期限已到之資料庫，則納入下架資料庫清冊當中</t>
  </si>
  <si>
    <t>資料庫名稱</t>
  </si>
  <si>
    <t>數量</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</si>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</sst>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1">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sz val="18"/>
      <name val="標楷體"/>
      <family val="4"/>
    </font>
    <font>
      <b/>
      <sz val="9"/>
      <name val="細明體"/>
      <family val="3"/>
    </font>
    <font>
      <b/>
      <sz val="14"/>
      <name val="新細明體"/>
      <family val="1"/>
    </font>
    <font>
      <sz val="12"/>
      <color indexed="8"/>
      <name val="標楷體"/>
      <family val="4"/>
    </font>
    <font>
      <sz val="12"/>
      <color indexed="8"/>
      <name val="Times New Roman"/>
      <family val="1"/>
    </font>
    <font>
      <sz val="11"/>
      <name val="新細明體"/>
      <family val="1"/>
    </font>
    <font>
      <sz val="16"/>
      <name val="標楷體"/>
      <family val="4"/>
    </font>
    <font>
      <b/>
      <sz val="16"/>
      <name val="標楷體"/>
      <family val="4"/>
    </font>
    <font>
      <b/>
      <sz val="12"/>
      <name val="標楷體"/>
      <family val="4"/>
    </font>
    <font>
      <sz val="10"/>
      <color indexed="10"/>
      <name val="新細明體"/>
      <family val="1"/>
    </font>
    <font>
      <u val="single"/>
      <sz val="10"/>
      <name val="新細明體"/>
      <family val="1"/>
    </font>
    <font>
      <u val="single"/>
      <sz val="10"/>
      <color indexed="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b/>
      <sz val="12"/>
      <color indexed="10"/>
      <name val="新細明體"/>
      <family val="1"/>
    </font>
    <font>
      <sz val="11"/>
      <color indexed="10"/>
      <name val="新細明體"/>
      <family val="1"/>
    </font>
    <font>
      <sz val="10"/>
      <color indexed="9"/>
      <name val="新細明體"/>
      <family val="1"/>
    </font>
    <font>
      <b/>
      <sz val="10"/>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b/>
      <sz val="12"/>
      <color rgb="FFFF0000"/>
      <name val="新細明體"/>
      <family val="1"/>
    </font>
    <font>
      <sz val="11"/>
      <color rgb="FFFF0000"/>
      <name val="新細明體"/>
      <family val="1"/>
    </font>
    <font>
      <sz val="12"/>
      <color theme="1"/>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rgb="FFD8D8D8"/>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color indexed="63"/>
      </left>
      <right>
        <color indexed="63"/>
      </right>
      <top>
        <color indexed="63"/>
      </top>
      <bottom style="thin">
        <color theme="0"/>
      </bottom>
    </border>
    <border>
      <left/>
      <right/>
      <top style="thin">
        <color theme="0"/>
      </top>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right style="thin"/>
      <top style="thin"/>
      <bottom style="thin"/>
    </border>
    <border>
      <left/>
      <right/>
      <top style="thin"/>
      <bottom style="thin"/>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style="medium">
        <color rgb="FFCCCCCC"/>
      </right>
      <top style="medium">
        <color rgb="FF000000"/>
      </top>
      <bottom style="medium">
        <color rgb="FFCCCCCC"/>
      </bottom>
    </border>
    <border>
      <left style="medium">
        <color rgb="FFCCCCCC"/>
      </left>
      <right style="medium">
        <color rgb="FFCCCCCC"/>
      </right>
      <top style="medium">
        <color rgb="FFCCCCCC"/>
      </top>
      <bottom style="medium">
        <color rgb="FFCCCCCC"/>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right/>
      <top/>
      <bottom style="thin"/>
    </border>
    <border>
      <left style="thin"/>
      <right/>
      <top style="thin"/>
      <bottom style="thin"/>
    </border>
    <border>
      <left style="medium"/>
      <right style="thin"/>
      <top style="thin"/>
      <bottom>
        <color indexed="63"/>
      </bottom>
    </border>
    <border>
      <left style="medium"/>
      <right style="thin"/>
      <top/>
      <bottom/>
    </border>
    <border>
      <left style="medium"/>
      <right style="thin"/>
      <top style="thin"/>
      <bottom style="medium"/>
    </border>
    <border>
      <left style="thin"/>
      <right style="thin"/>
      <top style="thin"/>
      <bottom style="medium"/>
    </border>
    <border>
      <left style="medium"/>
      <right/>
      <top style="thin"/>
      <bottom style="thin"/>
    </border>
    <border>
      <left/>
      <right/>
      <top style="thin"/>
      <bottom/>
    </border>
    <border>
      <left style="thin"/>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8"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179">
    <xf numFmtId="0" fontId="0" fillId="0" borderId="0" xfId="0" applyAlignment="1">
      <alignment/>
    </xf>
    <xf numFmtId="0" fontId="4" fillId="0" borderId="10" xfId="0" applyFont="1" applyBorder="1" applyAlignment="1">
      <alignment horizontal="center"/>
    </xf>
    <xf numFmtId="0" fontId="4" fillId="0" borderId="10" xfId="0" applyFont="1" applyBorder="1" applyAlignment="1">
      <alignment horizontal="center" vertical="center"/>
    </xf>
    <xf numFmtId="0" fontId="4" fillId="33" borderId="10" xfId="0" applyFont="1" applyFill="1" applyBorder="1" applyAlignment="1">
      <alignment/>
    </xf>
    <xf numFmtId="177" fontId="4"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8" fillId="0" borderId="11" xfId="0" applyFont="1" applyBorder="1" applyAlignment="1">
      <alignment/>
    </xf>
    <xf numFmtId="0" fontId="68" fillId="0" borderId="0" xfId="0" applyFont="1" applyBorder="1" applyAlignment="1">
      <alignment horizontal="left"/>
    </xf>
    <xf numFmtId="0" fontId="68" fillId="0" borderId="12" xfId="0" applyFont="1" applyBorder="1" applyAlignment="1">
      <alignment/>
    </xf>
    <xf numFmtId="0" fontId="68" fillId="0" borderId="0" xfId="0" applyFont="1" applyBorder="1" applyAlignment="1">
      <alignment/>
    </xf>
    <xf numFmtId="0" fontId="68" fillId="0" borderId="0" xfId="0" applyFont="1" applyBorder="1" applyAlignment="1">
      <alignment horizontal="center" vertical="center"/>
    </xf>
    <xf numFmtId="0" fontId="68" fillId="0" borderId="13" xfId="0" applyFont="1" applyBorder="1" applyAlignment="1">
      <alignment/>
    </xf>
    <xf numFmtId="0" fontId="68" fillId="0" borderId="14" xfId="0" applyFont="1" applyBorder="1" applyAlignment="1">
      <alignment/>
    </xf>
    <xf numFmtId="0" fontId="68" fillId="0" borderId="15" xfId="0" applyFont="1" applyBorder="1" applyAlignment="1">
      <alignment/>
    </xf>
    <xf numFmtId="0" fontId="69" fillId="0" borderId="0" xfId="0" applyFont="1" applyBorder="1" applyAlignment="1">
      <alignment horizontal="right" vertical="top" wrapText="1"/>
    </xf>
    <xf numFmtId="0" fontId="68" fillId="0" borderId="0" xfId="0" applyFont="1" applyFill="1" applyBorder="1" applyAlignment="1">
      <alignment/>
    </xf>
    <xf numFmtId="0" fontId="0" fillId="0" borderId="10" xfId="0" applyFont="1" applyBorder="1" applyAlignment="1">
      <alignment horizontal="lef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8" fillId="0" borderId="16" xfId="0" applyFont="1" applyBorder="1" applyAlignment="1">
      <alignment horizontal="left"/>
    </xf>
    <xf numFmtId="0" fontId="68" fillId="0" borderId="12" xfId="0" applyFont="1" applyBorder="1" applyAlignment="1">
      <alignment horizontal="left"/>
    </xf>
    <xf numFmtId="0" fontId="68" fillId="0" borderId="17" xfId="0" applyFont="1" applyBorder="1" applyAlignment="1">
      <alignment horizontal="left"/>
    </xf>
    <xf numFmtId="0" fontId="68" fillId="0" borderId="11" xfId="0" applyFont="1" applyBorder="1" applyAlignment="1">
      <alignment horizontal="left"/>
    </xf>
    <xf numFmtId="0" fontId="68" fillId="0" borderId="18" xfId="0" applyFont="1" applyBorder="1" applyAlignment="1">
      <alignment/>
    </xf>
    <xf numFmtId="0" fontId="68" fillId="0" borderId="19" xfId="0" applyFont="1" applyBorder="1" applyAlignment="1">
      <alignment/>
    </xf>
    <xf numFmtId="0" fontId="0" fillId="0" borderId="2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3" fillId="0" borderId="24" xfId="0" applyFont="1" applyBorder="1" applyAlignment="1">
      <alignment/>
    </xf>
    <xf numFmtId="0" fontId="0" fillId="0" borderId="24" xfId="0" applyFont="1" applyBorder="1" applyAlignment="1">
      <alignment/>
    </xf>
    <xf numFmtId="177" fontId="0" fillId="0" borderId="10" xfId="33" applyNumberFormat="1" applyFont="1" applyBorder="1" applyAlignment="1">
      <alignment horizontal="right"/>
    </xf>
    <xf numFmtId="0" fontId="70" fillId="0" borderId="0" xfId="0" applyFont="1" applyBorder="1" applyAlignment="1">
      <alignment horizontal="left"/>
    </xf>
    <xf numFmtId="0" fontId="68" fillId="0" borderId="25" xfId="0" applyFont="1" applyBorder="1" applyAlignment="1">
      <alignment/>
    </xf>
    <xf numFmtId="177" fontId="68" fillId="0" borderId="10" xfId="33" applyNumberFormat="1" applyFont="1" applyBorder="1" applyAlignment="1">
      <alignment/>
    </xf>
    <xf numFmtId="0" fontId="71" fillId="0" borderId="26" xfId="0" applyFont="1" applyBorder="1" applyAlignment="1">
      <alignment horizontal="center" vertical="center"/>
    </xf>
    <xf numFmtId="0" fontId="68" fillId="0" borderId="27" xfId="0" applyFont="1" applyBorder="1" applyAlignment="1">
      <alignment/>
    </xf>
    <xf numFmtId="0" fontId="70" fillId="0" borderId="0" xfId="0" applyFont="1" applyBorder="1" applyAlignment="1">
      <alignment horizontal="center"/>
    </xf>
    <xf numFmtId="177" fontId="0" fillId="0" borderId="25" xfId="33" applyNumberFormat="1" applyFont="1" applyFill="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vertical="center"/>
    </xf>
    <xf numFmtId="176" fontId="0" fillId="0" borderId="10" xfId="33" applyNumberFormat="1" applyFont="1" applyBorder="1" applyAlignment="1">
      <alignment horizontal="right" vertical="center"/>
    </xf>
    <xf numFmtId="189" fontId="0" fillId="0" borderId="10" xfId="33" applyNumberFormat="1" applyFont="1" applyBorder="1" applyAlignment="1">
      <alignment horizontal="right" vertical="center"/>
    </xf>
    <xf numFmtId="177" fontId="0" fillId="0" borderId="10" xfId="33" applyNumberFormat="1" applyFont="1" applyFill="1" applyBorder="1" applyAlignment="1">
      <alignment vertical="center"/>
    </xf>
    <xf numFmtId="0" fontId="0" fillId="0" borderId="0" xfId="0" applyFont="1" applyBorder="1" applyAlignment="1">
      <alignment/>
    </xf>
    <xf numFmtId="0" fontId="0" fillId="0" borderId="28" xfId="0" applyFont="1" applyBorder="1" applyAlignment="1">
      <alignment horizontal="left"/>
    </xf>
    <xf numFmtId="0" fontId="16" fillId="0" borderId="28" xfId="0" applyFont="1" applyBorder="1" applyAlignment="1">
      <alignment/>
    </xf>
    <xf numFmtId="0" fontId="0" fillId="0" borderId="28" xfId="0" applyFont="1" applyBorder="1" applyAlignment="1">
      <alignment/>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0" fillId="0" borderId="10" xfId="0" applyFont="1" applyFill="1" applyBorder="1" applyAlignment="1">
      <alignment horizontal="center" vertical="center"/>
    </xf>
    <xf numFmtId="0" fontId="19" fillId="0" borderId="10" xfId="0" applyFont="1" applyBorder="1" applyAlignment="1">
      <alignment vertical="center" wrapText="1"/>
    </xf>
    <xf numFmtId="0" fontId="7" fillId="0" borderId="1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72" fillId="34" borderId="29" xfId="0" applyFont="1" applyFill="1" applyBorder="1" applyAlignment="1">
      <alignment horizontal="center" vertical="center" wrapText="1"/>
    </xf>
    <xf numFmtId="0" fontId="72" fillId="34" borderId="30" xfId="0" applyFont="1" applyFill="1" applyBorder="1" applyAlignment="1">
      <alignment horizontal="center" vertical="center" wrapText="1"/>
    </xf>
    <xf numFmtId="14" fontId="72" fillId="0" borderId="31" xfId="0" applyNumberFormat="1" applyFont="1" applyBorder="1" applyAlignment="1">
      <alignment horizontal="center" vertical="center" wrapText="1"/>
    </xf>
    <xf numFmtId="0" fontId="72" fillId="0" borderId="31" xfId="0" applyFont="1" applyBorder="1" applyAlignment="1">
      <alignment horizontal="center" vertical="center" wrapText="1"/>
    </xf>
    <xf numFmtId="14" fontId="72" fillId="0" borderId="32" xfId="0" applyNumberFormat="1" applyFont="1" applyBorder="1" applyAlignment="1">
      <alignment horizontal="center" vertical="center" wrapText="1"/>
    </xf>
    <xf numFmtId="0" fontId="72" fillId="0" borderId="32" xfId="0" applyFont="1" applyBorder="1" applyAlignment="1">
      <alignment horizontal="center" vertical="center" wrapText="1"/>
    </xf>
    <xf numFmtId="0" fontId="72" fillId="35" borderId="32" xfId="0" applyFont="1" applyFill="1" applyBorder="1" applyAlignment="1">
      <alignment horizontal="center" vertical="center" wrapText="1"/>
    </xf>
    <xf numFmtId="0" fontId="20" fillId="0" borderId="10" xfId="0" applyFont="1" applyBorder="1" applyAlignment="1">
      <alignment horizontal="center" vertical="center"/>
    </xf>
    <xf numFmtId="0" fontId="0" fillId="0" borderId="33" xfId="0" applyBorder="1" applyAlignment="1">
      <alignment/>
    </xf>
    <xf numFmtId="0" fontId="0" fillId="0" borderId="33" xfId="0" applyNumberFormat="1" applyBorder="1" applyAlignment="1">
      <alignment/>
    </xf>
    <xf numFmtId="0" fontId="0" fillId="0" borderId="34" xfId="0" applyNumberFormat="1" applyBorder="1" applyAlignment="1">
      <alignment/>
    </xf>
    <xf numFmtId="0" fontId="0" fillId="0" borderId="35" xfId="0" applyNumberFormat="1" applyBorder="1" applyAlignment="1">
      <alignment/>
    </xf>
    <xf numFmtId="0" fontId="21" fillId="36" borderId="36" xfId="0" applyFont="1" applyFill="1" applyBorder="1" applyAlignment="1">
      <alignment horizontal="center" vertical="center"/>
    </xf>
    <xf numFmtId="0" fontId="21" fillId="36" borderId="37" xfId="0" applyFont="1" applyFill="1" applyBorder="1" applyAlignment="1">
      <alignment horizontal="center" vertical="center"/>
    </xf>
    <xf numFmtId="0" fontId="21" fillId="36" borderId="38" xfId="0" applyFont="1" applyFill="1" applyBorder="1" applyAlignment="1">
      <alignment horizontal="center" vertical="center"/>
    </xf>
    <xf numFmtId="0" fontId="20" fillId="0" borderId="39" xfId="0" applyFont="1" applyBorder="1" applyAlignment="1">
      <alignment horizontal="center" vertical="center"/>
    </xf>
    <xf numFmtId="0" fontId="20" fillId="36" borderId="40" xfId="0" applyFont="1" applyFill="1" applyBorder="1" applyAlignment="1">
      <alignment horizontal="center" vertical="center"/>
    </xf>
    <xf numFmtId="0" fontId="0" fillId="0" borderId="10" xfId="0" applyFont="1" applyFill="1" applyBorder="1" applyAlignment="1">
      <alignment/>
    </xf>
    <xf numFmtId="0" fontId="22" fillId="0" borderId="0" xfId="0" applyFont="1" applyBorder="1" applyAlignment="1">
      <alignment horizontal="left"/>
    </xf>
    <xf numFmtId="0" fontId="22" fillId="0" borderId="0" xfId="0" applyFont="1" applyBorder="1" applyAlignment="1">
      <alignment horizontal="center"/>
    </xf>
    <xf numFmtId="0" fontId="22" fillId="0" borderId="0" xfId="0" applyFont="1" applyBorder="1" applyAlignment="1">
      <alignment horizontal="right"/>
    </xf>
    <xf numFmtId="0" fontId="73" fillId="36" borderId="10" xfId="0" applyFont="1" applyFill="1" applyBorder="1" applyAlignment="1">
      <alignment horizontal="center"/>
    </xf>
    <xf numFmtId="0" fontId="73" fillId="36" borderId="10" xfId="0" applyFont="1" applyFill="1" applyBorder="1" applyAlignment="1">
      <alignment vertical="center" wrapText="1"/>
    </xf>
    <xf numFmtId="0" fontId="73" fillId="36" borderId="10" xfId="0" applyFont="1" applyFill="1" applyBorder="1" applyAlignment="1">
      <alignment horizontal="center" vertical="center"/>
    </xf>
    <xf numFmtId="0" fontId="73" fillId="36" borderId="10" xfId="0" applyFont="1" applyFill="1" applyBorder="1" applyAlignment="1">
      <alignment horizontal="left" vertical="center" wrapText="1"/>
    </xf>
    <xf numFmtId="0" fontId="74" fillId="36" borderId="10" xfId="0" applyFont="1" applyFill="1" applyBorder="1" applyAlignment="1">
      <alignment horizontal="center" vertical="center" wrapText="1"/>
    </xf>
    <xf numFmtId="14" fontId="75" fillId="0" borderId="0" xfId="0" applyNumberFormat="1" applyFont="1" applyFill="1" applyAlignment="1">
      <alignment/>
    </xf>
    <xf numFmtId="0" fontId="73" fillId="0" borderId="0" xfId="0" applyFont="1" applyFill="1" applyAlignment="1">
      <alignment/>
    </xf>
    <xf numFmtId="0" fontId="73" fillId="37" borderId="10" xfId="0" applyFont="1" applyFill="1" applyBorder="1" applyAlignment="1">
      <alignment horizontal="center" vertical="center"/>
    </xf>
    <xf numFmtId="0" fontId="73" fillId="0" borderId="10" xfId="0" applyFont="1" applyFill="1" applyBorder="1" applyAlignment="1">
      <alignment vertical="center" wrapText="1"/>
    </xf>
    <xf numFmtId="0" fontId="73" fillId="37" borderId="10" xfId="0" applyFont="1" applyFill="1" applyBorder="1" applyAlignment="1">
      <alignment vertical="center" wrapText="1"/>
    </xf>
    <xf numFmtId="14" fontId="73" fillId="37" borderId="10" xfId="0" applyNumberFormat="1" applyFont="1" applyFill="1" applyBorder="1" applyAlignment="1">
      <alignment horizontal="center" vertical="center"/>
    </xf>
    <xf numFmtId="0" fontId="73" fillId="37" borderId="10" xfId="0" applyFont="1" applyFill="1" applyBorder="1" applyAlignment="1">
      <alignment horizontal="left" vertical="center" wrapText="1"/>
    </xf>
    <xf numFmtId="0" fontId="73" fillId="37" borderId="10" xfId="0" applyFont="1" applyFill="1" applyBorder="1" applyAlignment="1">
      <alignment horizontal="center" vertical="center" wrapText="1"/>
    </xf>
    <xf numFmtId="0" fontId="76" fillId="37" borderId="10" xfId="45" applyFont="1" applyFill="1" applyBorder="1" applyAlignment="1" applyProtection="1">
      <alignment horizontal="left" vertical="center" wrapText="1"/>
      <protection/>
    </xf>
    <xf numFmtId="0" fontId="73" fillId="0" borderId="10" xfId="0" applyFont="1" applyFill="1" applyBorder="1" applyAlignment="1">
      <alignment vertical="center"/>
    </xf>
    <xf numFmtId="0" fontId="73" fillId="37" borderId="10" xfId="0" applyFont="1" applyFill="1" applyBorder="1" applyAlignment="1">
      <alignment vertical="center"/>
    </xf>
    <xf numFmtId="14" fontId="73" fillId="37" borderId="10" xfId="0" applyNumberFormat="1" applyFont="1" applyFill="1" applyBorder="1" applyAlignment="1">
      <alignment horizontal="left" vertical="center" wrapText="1"/>
    </xf>
    <xf numFmtId="14" fontId="73" fillId="37" borderId="10" xfId="0" applyNumberFormat="1" applyFont="1" applyFill="1" applyBorder="1" applyAlignment="1">
      <alignment horizontal="center" vertical="center" wrapText="1"/>
    </xf>
    <xf numFmtId="0" fontId="76" fillId="0" borderId="10" xfId="45" applyFont="1" applyFill="1" applyBorder="1" applyAlignment="1" applyProtection="1">
      <alignment vertical="center"/>
      <protection/>
    </xf>
    <xf numFmtId="0" fontId="76" fillId="37" borderId="10" xfId="45" applyFont="1" applyFill="1" applyBorder="1" applyAlignment="1" applyProtection="1">
      <alignment vertical="center"/>
      <protection/>
    </xf>
    <xf numFmtId="0" fontId="24" fillId="37" borderId="10" xfId="45" applyFont="1" applyFill="1" applyBorder="1" applyAlignment="1" applyProtection="1">
      <alignment horizontal="left" vertical="center" wrapText="1"/>
      <protection/>
    </xf>
    <xf numFmtId="0" fontId="73" fillId="37" borderId="10" xfId="45" applyFont="1" applyFill="1" applyBorder="1" applyAlignment="1" applyProtection="1">
      <alignment vertical="center" wrapText="1"/>
      <protection/>
    </xf>
    <xf numFmtId="0" fontId="7" fillId="37" borderId="10" xfId="0" applyFont="1" applyFill="1" applyBorder="1" applyAlignment="1">
      <alignment horizontal="center" vertical="center"/>
    </xf>
    <xf numFmtId="14" fontId="7" fillId="37" borderId="10" xfId="0" applyNumberFormat="1" applyFont="1" applyFill="1" applyBorder="1" applyAlignment="1">
      <alignment horizontal="center" vertical="center"/>
    </xf>
    <xf numFmtId="0" fontId="8" fillId="37" borderId="10" xfId="45" applyFill="1" applyBorder="1" applyAlignment="1" applyProtection="1">
      <alignment horizontal="left" vertical="center" wrapText="1"/>
      <protection/>
    </xf>
    <xf numFmtId="0" fontId="7" fillId="37" borderId="10" xfId="0" applyFont="1" applyFill="1" applyBorder="1" applyAlignment="1">
      <alignment vertical="center"/>
    </xf>
    <xf numFmtId="0" fontId="77" fillId="37" borderId="10" xfId="0" applyFont="1" applyFill="1" applyBorder="1" applyAlignment="1">
      <alignment horizontal="left" vertical="center" wrapText="1"/>
    </xf>
    <xf numFmtId="0" fontId="7" fillId="37" borderId="10" xfId="0" applyFont="1" applyFill="1" applyBorder="1" applyAlignment="1">
      <alignment vertical="center" wrapText="1"/>
    </xf>
    <xf numFmtId="0" fontId="7" fillId="37" borderId="10" xfId="0" applyFont="1" applyFill="1" applyBorder="1" applyAlignment="1">
      <alignment/>
    </xf>
    <xf numFmtId="0" fontId="7" fillId="37" borderId="10" xfId="0" applyFont="1" applyFill="1" applyBorder="1" applyAlignment="1">
      <alignment horizontal="left" vertical="center" wrapText="1"/>
    </xf>
    <xf numFmtId="0" fontId="25" fillId="37" borderId="10" xfId="45" applyFont="1" applyFill="1" applyBorder="1" applyAlignment="1" applyProtection="1">
      <alignment horizontal="left" vertical="center" wrapText="1"/>
      <protection/>
    </xf>
    <xf numFmtId="0" fontId="76" fillId="37" borderId="10" xfId="45" applyFont="1" applyFill="1" applyBorder="1" applyAlignment="1" applyProtection="1">
      <alignment vertical="center" wrapText="1"/>
      <protection/>
    </xf>
    <xf numFmtId="0" fontId="73" fillId="0" borderId="10" xfId="0" applyFont="1" applyFill="1" applyBorder="1" applyAlignment="1">
      <alignment vertical="top" wrapText="1"/>
    </xf>
    <xf numFmtId="0" fontId="0" fillId="0" borderId="10" xfId="0" applyBorder="1" applyAlignment="1">
      <alignment horizontal="center" vertical="center"/>
    </xf>
    <xf numFmtId="0" fontId="73" fillId="0" borderId="10" xfId="0" applyFont="1" applyFill="1" applyBorder="1" applyAlignment="1">
      <alignment horizontal="center" vertical="center"/>
    </xf>
    <xf numFmtId="14" fontId="73" fillId="0" borderId="10" xfId="0" applyNumberFormat="1" applyFont="1" applyFill="1" applyBorder="1" applyAlignment="1">
      <alignment horizontal="center" vertical="center"/>
    </xf>
    <xf numFmtId="0" fontId="73" fillId="0" borderId="10" xfId="0" applyFont="1" applyFill="1" applyBorder="1" applyAlignment="1">
      <alignment horizontal="left" vertical="center" wrapText="1"/>
    </xf>
    <xf numFmtId="0" fontId="74"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73" fillId="0" borderId="0" xfId="0" applyFont="1" applyFill="1" applyAlignment="1">
      <alignment vertical="center"/>
    </xf>
    <xf numFmtId="0" fontId="0" fillId="0" borderId="10" xfId="0" applyBorder="1" applyAlignment="1">
      <alignment vertical="center" wrapText="1"/>
    </xf>
    <xf numFmtId="0" fontId="73"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73" fillId="0" borderId="0" xfId="0" applyFont="1" applyFill="1" applyAlignment="1">
      <alignment horizontal="center"/>
    </xf>
    <xf numFmtId="0" fontId="73" fillId="0" borderId="0" xfId="0" applyFont="1" applyFill="1" applyAlignment="1">
      <alignment vertical="center" wrapText="1"/>
    </xf>
    <xf numFmtId="0" fontId="73" fillId="0" borderId="0" xfId="0" applyFont="1" applyFill="1" applyAlignment="1">
      <alignment horizontal="center" vertical="center"/>
    </xf>
    <xf numFmtId="0" fontId="73" fillId="0" borderId="0" xfId="0" applyFont="1" applyFill="1" applyAlignment="1">
      <alignment horizontal="left" vertical="center" wrapText="1"/>
    </xf>
    <xf numFmtId="0" fontId="74" fillId="0" borderId="0" xfId="0" applyFont="1" applyFill="1" applyAlignment="1">
      <alignment horizontal="center" vertical="center" wrapText="1"/>
    </xf>
    <xf numFmtId="0" fontId="0" fillId="0" borderId="0" xfId="0" applyAlignment="1">
      <alignment horizontal="center" vertical="center"/>
    </xf>
    <xf numFmtId="0" fontId="0" fillId="36" borderId="10" xfId="0" applyFill="1" applyBorder="1" applyAlignment="1">
      <alignment vertical="center"/>
    </xf>
    <xf numFmtId="0" fontId="0" fillId="0" borderId="0" xfId="0" applyAlignment="1">
      <alignment vertical="center"/>
    </xf>
    <xf numFmtId="0" fontId="68"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0" fontId="68" fillId="0" borderId="10" xfId="0" applyFont="1" applyBorder="1" applyAlignment="1">
      <alignment vertical="center"/>
    </xf>
    <xf numFmtId="0" fontId="0" fillId="38" borderId="10" xfId="0" applyFont="1" applyFill="1" applyBorder="1" applyAlignment="1">
      <alignment vertical="center"/>
    </xf>
    <xf numFmtId="0" fontId="0" fillId="38" borderId="10" xfId="0" applyFill="1" applyBorder="1" applyAlignment="1">
      <alignment vertical="center"/>
    </xf>
    <xf numFmtId="0" fontId="68" fillId="38" borderId="10" xfId="0" applyFont="1" applyFill="1" applyBorder="1" applyAlignment="1">
      <alignment vertical="center"/>
    </xf>
    <xf numFmtId="0" fontId="0" fillId="0" borderId="41" xfId="0" applyFont="1" applyBorder="1" applyAlignment="1">
      <alignment vertical="center"/>
    </xf>
    <xf numFmtId="0" fontId="68" fillId="38" borderId="41" xfId="0" applyFont="1" applyFill="1" applyBorder="1" applyAlignment="1">
      <alignment vertical="center"/>
    </xf>
    <xf numFmtId="0" fontId="68" fillId="0" borderId="0" xfId="0" applyFont="1" applyAlignment="1">
      <alignment vertical="center"/>
    </xf>
    <xf numFmtId="0" fontId="0" fillId="0" borderId="23" xfId="0" applyFont="1" applyBorder="1" applyAlignment="1">
      <alignment/>
    </xf>
    <xf numFmtId="0" fontId="0" fillId="0" borderId="10" xfId="0" applyFont="1" applyBorder="1" applyAlignment="1">
      <alignment/>
    </xf>
    <xf numFmtId="0" fontId="6" fillId="0" borderId="28" xfId="0" applyFont="1" applyBorder="1" applyAlignment="1">
      <alignment horizontal="center"/>
    </xf>
    <xf numFmtId="0" fontId="0" fillId="0" borderId="28" xfId="0" applyFont="1" applyBorder="1" applyAlignment="1">
      <alignment horizontal="center"/>
    </xf>
    <xf numFmtId="0" fontId="6" fillId="0" borderId="42" xfId="0" applyFont="1" applyBorder="1" applyAlignment="1">
      <alignment horizontal="center"/>
    </xf>
    <xf numFmtId="0" fontId="0" fillId="0" borderId="42" xfId="0" applyFont="1" applyBorder="1" applyAlignment="1">
      <alignment horizontal="center"/>
    </xf>
    <xf numFmtId="0" fontId="4" fillId="0" borderId="43" xfId="0" applyFont="1" applyBorder="1" applyAlignment="1">
      <alignment horizontal="center"/>
    </xf>
    <xf numFmtId="0" fontId="0" fillId="0" borderId="24"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right"/>
    </xf>
    <xf numFmtId="0" fontId="0" fillId="0" borderId="10" xfId="0" applyFont="1" applyBorder="1" applyAlignment="1">
      <alignment horizontal="right"/>
    </xf>
    <xf numFmtId="0" fontId="4" fillId="0" borderId="24" xfId="0" applyFont="1" applyBorder="1" applyAlignment="1">
      <alignment horizontal="center"/>
    </xf>
    <xf numFmtId="0" fontId="4" fillId="0" borderId="23" xfId="0" applyFont="1" applyBorder="1" applyAlignment="1">
      <alignment horizontal="center"/>
    </xf>
    <xf numFmtId="0" fontId="0" fillId="0" borderId="43" xfId="0" applyFont="1" applyBorder="1" applyAlignment="1">
      <alignment horizontal="right"/>
    </xf>
    <xf numFmtId="0" fontId="0" fillId="0" borderId="24" xfId="0" applyFont="1" applyBorder="1" applyAlignment="1">
      <alignment horizontal="right"/>
    </xf>
    <xf numFmtId="0" fontId="68" fillId="0" borderId="14" xfId="0" applyFont="1" applyBorder="1" applyAlignment="1">
      <alignment vertical="center" wrapText="1"/>
    </xf>
    <xf numFmtId="0" fontId="3" fillId="0" borderId="43" xfId="0" applyFont="1" applyBorder="1" applyAlignment="1">
      <alignment horizontal="right"/>
    </xf>
    <xf numFmtId="0" fontId="3" fillId="0" borderId="24" xfId="0" applyFont="1" applyBorder="1" applyAlignment="1">
      <alignment horizontal="right"/>
    </xf>
    <xf numFmtId="0" fontId="3" fillId="0" borderId="23" xfId="0" applyFont="1" applyBorder="1" applyAlignment="1">
      <alignment horizontal="right"/>
    </xf>
    <xf numFmtId="0" fontId="14" fillId="0" borderId="0" xfId="0" applyFont="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36" borderId="46" xfId="0" applyFont="1" applyFill="1" applyBorder="1" applyAlignment="1">
      <alignment horizontal="center" vertical="center"/>
    </xf>
    <xf numFmtId="0" fontId="20" fillId="36" borderId="47" xfId="0" applyFont="1" applyFill="1" applyBorder="1" applyAlignment="1">
      <alignment horizontal="center" vertical="center"/>
    </xf>
    <xf numFmtId="0" fontId="20" fillId="0" borderId="48" xfId="0" applyFont="1" applyBorder="1" applyAlignment="1">
      <alignment horizontal="center" vertical="center"/>
    </xf>
    <xf numFmtId="0" fontId="20" fillId="0" borderId="23" xfId="0" applyFont="1" applyBorder="1" applyAlignment="1">
      <alignment horizontal="center" vertical="center"/>
    </xf>
    <xf numFmtId="0" fontId="78" fillId="0" borderId="49" xfId="0" applyFont="1" applyBorder="1" applyAlignment="1">
      <alignment horizontal="left" vertical="center" wrapText="1"/>
    </xf>
    <xf numFmtId="0" fontId="79" fillId="0" borderId="0" xfId="0" applyFont="1" applyAlignment="1">
      <alignment horizontal="left" vertical="center"/>
    </xf>
    <xf numFmtId="0" fontId="8" fillId="0" borderId="50" xfId="45"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7" fillId="0" borderId="50" xfId="0" applyFont="1" applyBorder="1" applyAlignment="1">
      <alignment horizontal="center" vertical="center" wrapText="1"/>
    </xf>
    <xf numFmtId="0" fontId="7" fillId="0" borderId="41"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19"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4">
        <m/>
        <s v="許淑婷"/>
        <s v="陳益興"/>
        <s v="何嫈嫈"/>
      </sharedItems>
    </cacheField>
    <cacheField name="身分別">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20:I26" firstHeaderRow="2" firstDataRow="2" firstDataCol="1"/>
  <pivotFields count="6">
    <pivotField compact="0" outline="0" subtotalTop="0" showAll="0" numFmtId="14"/>
    <pivotField compact="0" outline="0" subtotalTop="0" showAll="0"/>
    <pivotField compact="0" outline="0" subtotalTop="0" showAll="0"/>
    <pivotField axis="axisRow" compact="0" outline="0" subtotalTop="0" showAll="0">
      <items count="5">
        <item x="3"/>
        <item x="1"/>
        <item x="2"/>
        <item x="0"/>
        <item t="default"/>
      </items>
    </pivotField>
    <pivotField compact="0" outline="0" subtotalTop="0" showAll="0"/>
    <pivotField dataField="1" compact="0" outline="0" subtotalTop="0" showAll="0"/>
  </pivotFields>
  <rowFields count="1">
    <field x="3"/>
  </rowFields>
  <rowItems count="5">
    <i>
      <x/>
    </i>
    <i>
      <x v="1"/>
    </i>
    <i>
      <x v="2"/>
    </i>
    <i>
      <x v="3"/>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hunteq.com/foodkm.htm" TargetMode="External" /><Relationship Id="rId37" Type="http://schemas.openxmlformats.org/officeDocument/2006/relationships/hyperlink" Target="http://twu.ebook.hyread.com.tw/index.jsp" TargetMode="External" /><Relationship Id="rId38" Type="http://schemas.openxmlformats.org/officeDocument/2006/relationships/hyperlink" Target="http://www.nature.com/" TargetMode="External" /><Relationship Id="rId39" Type="http://schemas.openxmlformats.org/officeDocument/2006/relationships/hyperlink" Target="http://penews.ntupes.edu.tw/cgi-bin/gs32/gsweb.cgi/login?o=dwebmge&amp;cache=1510220027585" TargetMode="External" /><Relationship Id="rId40" Type="http://schemas.openxmlformats.org/officeDocument/2006/relationships/hyperlink" Target="http://sunology.yatsen.gov.tw/" TargetMode="External" /><Relationship Id="rId41" Type="http://schemas.openxmlformats.org/officeDocument/2006/relationships/hyperlink" Target="http://stfb.ntl.edu.tw/cgi-bin/gs32/gsweb.cgi/login?o=dwebmge" TargetMode="External" /><Relationship Id="rId42" Type="http://schemas.openxmlformats.org/officeDocument/2006/relationships/hyperlink" Target="http://huso.stpi.narl.org.tw/husoc/husokm?000EF3030001000100000000000021C00000001E000000000" TargetMode="External" /><Relationship Id="rId43" Type="http://schemas.openxmlformats.org/officeDocument/2006/relationships/hyperlink" Target="http://huso.stpi.narl.org.tw/husoc/husokm?000EF3030001000100000000000023000000001E000000000" TargetMode="External" /><Relationship Id="rId44" Type="http://schemas.openxmlformats.org/officeDocument/2006/relationships/hyperlink" Target="http://huso.stpi.narl.org.tw/husoc/husokm?!!FUNC310" TargetMode="External" /><Relationship Id="rId45" Type="http://schemas.openxmlformats.org/officeDocument/2006/relationships/hyperlink" Target="http://huso.stpi.narl.org.tw/husoc/husokm?!!FUNC400" TargetMode="External" /><Relationship Id="rId46" Type="http://schemas.openxmlformats.org/officeDocument/2006/relationships/hyperlink" Target="http://huso.stpi.narl.org.tw/husoc/husokm?0027C6AF000100010000000000001A400000001E000000000" TargetMode="External" /><Relationship Id="rId47" Type="http://schemas.openxmlformats.org/officeDocument/2006/relationships/hyperlink" Target="http://huso.stpi.narl.org.tw/husoc/husokm?!!FUNC440" TargetMode="External" /><Relationship Id="rId48" Type="http://schemas.openxmlformats.org/officeDocument/2006/relationships/hyperlink" Target="http://huso.stpi.narl.org.tw/husoc/husokm?!!FUNC340" TargetMode="External" /><Relationship Id="rId49" Type="http://schemas.openxmlformats.org/officeDocument/2006/relationships/hyperlink" Target="http://www.airitiplagchecker.com/" TargetMode="External" /><Relationship Id="rId50" Type="http://schemas.openxmlformats.org/officeDocument/2006/relationships/hyperlink" Target="http://firstsearch.oclc.org/dbname=ECO;fsip" TargetMode="External" /><Relationship Id="rId51" Type="http://schemas.openxmlformats.org/officeDocument/2006/relationships/hyperlink" Target="https://gpss.tipo.gov.tw/" TargetMode="External" /><Relationship Id="rId52" Type="http://schemas.openxmlformats.org/officeDocument/2006/relationships/hyperlink" Target="https://search.alexanderstreet.com/fash" TargetMode="External" /><Relationship Id="rId53" Type="http://schemas.openxmlformats.org/officeDocument/2006/relationships/hyperlink" Target="http://ieknet.iek.org.tw/" TargetMode="External" /><Relationship Id="rId54" Type="http://schemas.openxmlformats.org/officeDocument/2006/relationships/hyperlink" Target="https://ebird.org/taiwan/home" TargetMode="External" /><Relationship Id="rId55" Type="http://schemas.openxmlformats.org/officeDocument/2006/relationships/comments" Target="../comments4.xml" /><Relationship Id="rId56"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s://ebird.org/taiwan/hom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earch.ebscohost.com/login.aspx?"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Q6" sqref="Q6"/>
    </sheetView>
  </sheetViews>
  <sheetFormatPr defaultColWidth="9.00390625" defaultRowHeight="16.5"/>
  <cols>
    <col min="1" max="1" width="4.375" style="9" customWidth="1"/>
    <col min="2" max="2" width="18.375" style="10" customWidth="1"/>
    <col min="3" max="3" width="14.75390625" style="10" customWidth="1"/>
    <col min="4" max="4" width="16.375" style="10" customWidth="1"/>
    <col min="5" max="5" width="14.875" style="10" customWidth="1"/>
    <col min="6" max="6" width="3.875" style="10" customWidth="1"/>
    <col min="7" max="7" width="17.125" style="10" customWidth="1"/>
    <col min="8" max="8" width="11.125" style="10" customWidth="1"/>
    <col min="9" max="9" width="14.875" style="10" customWidth="1"/>
    <col min="10" max="10" width="11.50390625" style="10" customWidth="1"/>
    <col min="11" max="11" width="4.875" style="7" customWidth="1"/>
    <col min="12" max="16384" width="9.00390625" style="10" customWidth="1"/>
  </cols>
  <sheetData>
    <row r="1" spans="1:11" s="8" customFormat="1" ht="39" customHeight="1">
      <c r="A1" s="21"/>
      <c r="B1" s="50"/>
      <c r="C1" s="50"/>
      <c r="D1" s="51" t="s">
        <v>43</v>
      </c>
      <c r="E1" s="51"/>
      <c r="F1" s="52"/>
      <c r="G1" s="50"/>
      <c r="H1" s="50"/>
      <c r="I1" s="148" t="s">
        <v>56</v>
      </c>
      <c r="J1" s="149"/>
      <c r="K1" s="23"/>
    </row>
    <row r="2" spans="1:11" s="8" customFormat="1" ht="16.5">
      <c r="A2" s="22"/>
      <c r="E2" s="35"/>
      <c r="I2" s="150" t="s">
        <v>55</v>
      </c>
      <c r="J2" s="151"/>
      <c r="K2" s="24"/>
    </row>
    <row r="3" spans="2:12" ht="16.5">
      <c r="B3" s="1" t="s">
        <v>9</v>
      </c>
      <c r="C3" s="2" t="s">
        <v>10</v>
      </c>
      <c r="D3" s="1" t="s">
        <v>11</v>
      </c>
      <c r="E3" s="1" t="s">
        <v>41</v>
      </c>
      <c r="G3" s="152" t="s">
        <v>12</v>
      </c>
      <c r="H3" s="153"/>
      <c r="I3" s="154"/>
      <c r="J3" s="2" t="s">
        <v>27</v>
      </c>
      <c r="L3" s="11"/>
    </row>
    <row r="4" spans="2:10" ht="16.5">
      <c r="B4" s="6" t="s">
        <v>40</v>
      </c>
      <c r="C4" s="6"/>
      <c r="D4" s="6"/>
      <c r="E4" s="6"/>
      <c r="F4" s="36"/>
      <c r="G4" s="146" t="s">
        <v>8</v>
      </c>
      <c r="H4" s="147"/>
      <c r="I4" s="147"/>
      <c r="J4" s="147"/>
    </row>
    <row r="5" spans="2:10" ht="16.5">
      <c r="B5" s="17" t="s">
        <v>0</v>
      </c>
      <c r="C5" s="5">
        <v>10387</v>
      </c>
      <c r="D5" s="5">
        <v>10411</v>
      </c>
      <c r="E5" s="34">
        <f aca="true" t="shared" si="0" ref="E5:E15">D5-C5</f>
        <v>24</v>
      </c>
      <c r="F5" s="36"/>
      <c r="G5" s="155" t="s">
        <v>161</v>
      </c>
      <c r="H5" s="156"/>
      <c r="I5" s="156"/>
      <c r="J5" s="5">
        <v>62</v>
      </c>
    </row>
    <row r="6" spans="2:10" ht="16.5">
      <c r="B6" s="17" t="s">
        <v>1</v>
      </c>
      <c r="C6" s="5">
        <v>16196</v>
      </c>
      <c r="D6" s="5">
        <v>16196</v>
      </c>
      <c r="E6" s="34">
        <f t="shared" si="0"/>
        <v>0</v>
      </c>
      <c r="F6" s="36"/>
      <c r="G6" s="146" t="s">
        <v>44</v>
      </c>
      <c r="H6" s="147"/>
      <c r="I6" s="147"/>
      <c r="J6" s="54">
        <v>72258</v>
      </c>
    </row>
    <row r="7" spans="2:10" ht="16.5">
      <c r="B7" s="17" t="s">
        <v>2</v>
      </c>
      <c r="C7" s="5">
        <v>4871</v>
      </c>
      <c r="D7" s="5">
        <v>4871</v>
      </c>
      <c r="E7" s="34">
        <f t="shared" si="0"/>
        <v>0</v>
      </c>
      <c r="F7" s="36"/>
      <c r="G7" s="146" t="s">
        <v>59</v>
      </c>
      <c r="H7" s="147"/>
      <c r="I7" s="147"/>
      <c r="J7" s="5">
        <v>12579</v>
      </c>
    </row>
    <row r="8" spans="2:10" ht="16.5">
      <c r="B8" s="17" t="s">
        <v>3</v>
      </c>
      <c r="C8" s="5">
        <v>19887</v>
      </c>
      <c r="D8" s="5">
        <v>19896</v>
      </c>
      <c r="E8" s="34">
        <f t="shared" si="0"/>
        <v>9</v>
      </c>
      <c r="F8" s="36"/>
      <c r="G8" s="146" t="s">
        <v>51</v>
      </c>
      <c r="H8" s="147"/>
      <c r="I8" s="147"/>
      <c r="J8" s="5">
        <v>19</v>
      </c>
    </row>
    <row r="9" spans="2:10" ht="16.5">
      <c r="B9" s="17" t="s">
        <v>4</v>
      </c>
      <c r="C9" s="5">
        <v>53394</v>
      </c>
      <c r="D9" s="49">
        <v>53428</v>
      </c>
      <c r="E9" s="34">
        <f t="shared" si="0"/>
        <v>34</v>
      </c>
      <c r="F9" s="36"/>
      <c r="G9" s="152" t="s">
        <v>21</v>
      </c>
      <c r="H9" s="157"/>
      <c r="I9" s="158"/>
      <c r="J9" s="1" t="s">
        <v>13</v>
      </c>
    </row>
    <row r="10" spans="2:10" ht="16.5">
      <c r="B10" s="17" t="s">
        <v>5</v>
      </c>
      <c r="C10" s="5">
        <v>49394</v>
      </c>
      <c r="D10" s="5">
        <v>49432</v>
      </c>
      <c r="E10" s="34">
        <f t="shared" si="0"/>
        <v>38</v>
      </c>
      <c r="F10" s="36"/>
      <c r="G10" s="32" t="s">
        <v>53</v>
      </c>
      <c r="H10" s="33"/>
      <c r="I10" s="31"/>
      <c r="J10" s="6">
        <v>12</v>
      </c>
    </row>
    <row r="11" spans="2:10" ht="16.5">
      <c r="B11" s="17" t="s">
        <v>36</v>
      </c>
      <c r="C11" s="5">
        <v>8696</v>
      </c>
      <c r="D11" s="5">
        <v>8696</v>
      </c>
      <c r="E11" s="34">
        <f t="shared" si="0"/>
        <v>0</v>
      </c>
      <c r="F11" s="36"/>
      <c r="G11" s="32" t="s">
        <v>157</v>
      </c>
      <c r="H11" s="33"/>
      <c r="I11" s="33"/>
      <c r="J11" s="31"/>
    </row>
    <row r="12" spans="2:10" ht="16.5">
      <c r="B12" s="17" t="s">
        <v>37</v>
      </c>
      <c r="C12" s="5">
        <v>11301</v>
      </c>
      <c r="D12" s="5">
        <v>11305</v>
      </c>
      <c r="E12" s="34">
        <f t="shared" si="0"/>
        <v>4</v>
      </c>
      <c r="F12" s="36"/>
      <c r="G12" s="159" t="s">
        <v>156</v>
      </c>
      <c r="H12" s="160"/>
      <c r="I12" s="155"/>
      <c r="J12" s="81">
        <v>370</v>
      </c>
    </row>
    <row r="13" spans="2:10" ht="16.5">
      <c r="B13" s="17" t="s">
        <v>6</v>
      </c>
      <c r="C13" s="5">
        <v>52972</v>
      </c>
      <c r="D13" s="5">
        <v>52986</v>
      </c>
      <c r="E13" s="34">
        <f t="shared" si="0"/>
        <v>14</v>
      </c>
      <c r="F13" s="36"/>
      <c r="G13" s="162" t="s">
        <v>158</v>
      </c>
      <c r="H13" s="163"/>
      <c r="I13" s="164"/>
      <c r="J13" s="81">
        <v>49</v>
      </c>
    </row>
    <row r="14" spans="2:10" ht="16.5">
      <c r="B14" s="17" t="s">
        <v>7</v>
      </c>
      <c r="C14" s="5">
        <v>32686</v>
      </c>
      <c r="D14" s="49">
        <v>32702</v>
      </c>
      <c r="E14" s="34">
        <f t="shared" si="0"/>
        <v>16</v>
      </c>
      <c r="F14" s="36"/>
      <c r="G14" s="32" t="s">
        <v>20</v>
      </c>
      <c r="H14" s="33"/>
      <c r="I14" s="33"/>
      <c r="J14" s="31"/>
    </row>
    <row r="15" spans="2:10" ht="16.5">
      <c r="B15" s="17" t="s">
        <v>14</v>
      </c>
      <c r="C15" s="5">
        <f>SUM(C5:C14)</f>
        <v>259784</v>
      </c>
      <c r="D15" s="5">
        <v>259923</v>
      </c>
      <c r="E15" s="34">
        <f t="shared" si="0"/>
        <v>139</v>
      </c>
      <c r="F15" s="36"/>
      <c r="G15" s="159" t="s">
        <v>159</v>
      </c>
      <c r="H15" s="160"/>
      <c r="I15" s="155"/>
      <c r="J15" s="34">
        <v>13691</v>
      </c>
    </row>
    <row r="16" spans="2:10" ht="16.5">
      <c r="B16" s="17" t="s">
        <v>15</v>
      </c>
      <c r="C16" s="41">
        <v>50822</v>
      </c>
      <c r="D16" s="41">
        <v>50846</v>
      </c>
      <c r="E16" s="34">
        <f>D16-C16</f>
        <v>24</v>
      </c>
      <c r="F16" s="36"/>
      <c r="G16" s="159" t="s">
        <v>160</v>
      </c>
      <c r="H16" s="160"/>
      <c r="I16" s="155"/>
      <c r="J16" s="34">
        <v>13083</v>
      </c>
    </row>
    <row r="17" spans="2:10" ht="21" customHeight="1">
      <c r="B17" s="3" t="s">
        <v>16</v>
      </c>
      <c r="C17" s="4">
        <f>C15+C16</f>
        <v>310606</v>
      </c>
      <c r="D17" s="4">
        <f>D15+D16</f>
        <v>310769</v>
      </c>
      <c r="E17" s="4">
        <f>D17-C17</f>
        <v>163</v>
      </c>
      <c r="F17" s="36"/>
      <c r="J17" s="37"/>
    </row>
    <row r="18" spans="7:10" ht="16.5">
      <c r="G18" s="157" t="s">
        <v>47</v>
      </c>
      <c r="H18" s="157"/>
      <c r="I18" s="157"/>
      <c r="J18" s="157"/>
    </row>
    <row r="19" spans="2:10" ht="28.5">
      <c r="B19" s="2" t="s">
        <v>17</v>
      </c>
      <c r="C19" s="2" t="s">
        <v>18</v>
      </c>
      <c r="D19" s="2" t="s">
        <v>19</v>
      </c>
      <c r="E19" s="2" t="s">
        <v>42</v>
      </c>
      <c r="G19" s="55" t="s">
        <v>60</v>
      </c>
      <c r="H19" s="56">
        <v>87</v>
      </c>
      <c r="I19" s="57" t="s">
        <v>48</v>
      </c>
      <c r="J19" s="56">
        <v>13</v>
      </c>
    </row>
    <row r="20" spans="2:10" ht="33" customHeight="1">
      <c r="B20" s="18" t="s">
        <v>33</v>
      </c>
      <c r="C20" s="42">
        <v>507</v>
      </c>
      <c r="D20" s="45">
        <v>507</v>
      </c>
      <c r="E20" s="46">
        <f>D20-C20</f>
        <v>0</v>
      </c>
      <c r="G20" s="55" t="s">
        <v>49</v>
      </c>
      <c r="H20" s="56">
        <v>9</v>
      </c>
      <c r="I20" s="58" t="s">
        <v>50</v>
      </c>
      <c r="J20" s="56">
        <v>60</v>
      </c>
    </row>
    <row r="21" spans="2:10" ht="33" customHeight="1">
      <c r="B21" s="18" t="s">
        <v>34</v>
      </c>
      <c r="C21" s="42">
        <v>865</v>
      </c>
      <c r="D21" s="45">
        <v>601</v>
      </c>
      <c r="E21" s="47">
        <f>D21-C21</f>
        <v>-264</v>
      </c>
      <c r="G21" s="55" t="s">
        <v>61</v>
      </c>
      <c r="H21" s="59">
        <v>14</v>
      </c>
      <c r="I21" s="60" t="s">
        <v>63</v>
      </c>
      <c r="J21" s="56">
        <v>1769</v>
      </c>
    </row>
    <row r="22" spans="2:10" ht="16.5">
      <c r="B22" s="18" t="s">
        <v>35</v>
      </c>
      <c r="C22" s="42">
        <v>4502</v>
      </c>
      <c r="D22" s="45">
        <v>2317</v>
      </c>
      <c r="E22" s="47">
        <f>D22-C22</f>
        <v>-2185</v>
      </c>
      <c r="G22" s="55" t="s">
        <v>62</v>
      </c>
      <c r="H22" s="56">
        <v>16</v>
      </c>
      <c r="I22" s="177" t="s">
        <v>64</v>
      </c>
      <c r="J22" s="177">
        <v>65</v>
      </c>
    </row>
    <row r="23" spans="2:10" ht="30.75" customHeight="1">
      <c r="B23" s="19" t="s">
        <v>22</v>
      </c>
      <c r="C23" s="43">
        <v>3693</v>
      </c>
      <c r="D23" s="48">
        <v>1901</v>
      </c>
      <c r="E23" s="47">
        <f>D23-C23</f>
        <v>-1792</v>
      </c>
      <c r="G23" s="55" t="s">
        <v>46</v>
      </c>
      <c r="H23" s="61">
        <v>7</v>
      </c>
      <c r="I23" s="178"/>
      <c r="J23" s="178"/>
    </row>
    <row r="24" spans="2:9" ht="33.75" customHeight="1">
      <c r="B24" s="20" t="s">
        <v>23</v>
      </c>
      <c r="C24" s="44" t="s">
        <v>52</v>
      </c>
      <c r="D24" s="44" t="s">
        <v>57</v>
      </c>
      <c r="E24" s="53" t="s">
        <v>58</v>
      </c>
      <c r="H24" s="38"/>
      <c r="I24" s="39"/>
    </row>
    <row r="25" spans="1:11" ht="14.25" customHeight="1" thickBot="1">
      <c r="A25" s="12"/>
      <c r="B25" s="161"/>
      <c r="C25" s="161"/>
      <c r="D25" s="161"/>
      <c r="E25" s="161"/>
      <c r="F25" s="13"/>
      <c r="G25" s="26"/>
      <c r="H25" s="26"/>
      <c r="I25" s="13"/>
      <c r="J25" s="13"/>
      <c r="K25" s="14"/>
    </row>
    <row r="26" spans="1:11" ht="16.5">
      <c r="A26" s="10"/>
      <c r="K26" s="10"/>
    </row>
    <row r="27" spans="1:11" ht="16.5">
      <c r="A27" s="10"/>
      <c r="B27" s="82" t="s">
        <v>25</v>
      </c>
      <c r="C27" s="82" t="s">
        <v>24</v>
      </c>
      <c r="D27" s="82" t="s">
        <v>26</v>
      </c>
      <c r="E27" s="83" t="s">
        <v>29</v>
      </c>
      <c r="F27" s="49"/>
      <c r="G27" s="84" t="s">
        <v>30</v>
      </c>
      <c r="H27" s="49"/>
      <c r="I27" s="83" t="s">
        <v>31</v>
      </c>
      <c r="J27" s="40"/>
      <c r="K27" s="10"/>
    </row>
    <row r="28" spans="1:11" ht="16.5">
      <c r="A28" s="10"/>
      <c r="C28" s="15"/>
      <c r="D28" s="15"/>
      <c r="K28" s="10"/>
    </row>
    <row r="29" spans="1:11" ht="16.5">
      <c r="A29" s="10"/>
      <c r="K29" s="10"/>
    </row>
    <row r="30" spans="1:11" ht="16.5">
      <c r="A30" s="10"/>
      <c r="K30" s="10"/>
    </row>
    <row r="31" spans="1:11" ht="16.5">
      <c r="A31" s="10"/>
      <c r="C31" s="16"/>
      <c r="K31" s="10"/>
    </row>
    <row r="32" spans="1:11" ht="16.5">
      <c r="A32" s="10"/>
      <c r="C32" s="16"/>
      <c r="D32" s="16"/>
      <c r="E32" s="25"/>
      <c r="K32" s="10"/>
    </row>
    <row r="33" spans="1:11" ht="16.5">
      <c r="A33" s="10"/>
      <c r="C33" s="16"/>
      <c r="D33" s="16"/>
      <c r="K33" s="10"/>
    </row>
    <row r="34" spans="1:11" ht="16.5">
      <c r="A34" s="10"/>
      <c r="C34" s="16"/>
      <c r="D34" s="16"/>
      <c r="K34" s="10"/>
    </row>
    <row r="35" spans="1:11" ht="16.5">
      <c r="A35" s="10"/>
      <c r="C35" s="16"/>
      <c r="D35" s="16"/>
      <c r="E35" s="25"/>
      <c r="K35" s="10"/>
    </row>
    <row r="36" spans="1:11" ht="16.5">
      <c r="A36" s="10"/>
      <c r="C36" s="16"/>
      <c r="D36" s="16"/>
      <c r="K36" s="10"/>
    </row>
    <row r="37" spans="1:11" ht="16.5">
      <c r="A37" s="10"/>
      <c r="C37" s="16"/>
      <c r="D37" s="16"/>
      <c r="K37" s="10"/>
    </row>
    <row r="38" spans="1:11" ht="16.5">
      <c r="A38" s="10"/>
      <c r="E38" s="16"/>
      <c r="K38" s="10"/>
    </row>
    <row r="39" spans="1:11" ht="16.5">
      <c r="A39" s="10"/>
      <c r="K39" s="10"/>
    </row>
    <row r="40" spans="1:11" ht="16.5">
      <c r="A40" s="10"/>
      <c r="K40" s="10"/>
    </row>
    <row r="41" spans="1:11" ht="16.5">
      <c r="A41" s="10"/>
      <c r="K41" s="10"/>
    </row>
    <row r="42" spans="1:11" ht="16.5">
      <c r="A42" s="10"/>
      <c r="K42" s="10"/>
    </row>
    <row r="43" spans="1:11" ht="16.5">
      <c r="A43" s="10"/>
      <c r="K43" s="10"/>
    </row>
    <row r="44" spans="1:11" ht="16.5">
      <c r="A44" s="10"/>
      <c r="K44" s="10"/>
    </row>
    <row r="45" spans="1:11" ht="16.5">
      <c r="A45" s="10"/>
      <c r="K45" s="10"/>
    </row>
    <row r="46" spans="1:11" ht="16.5">
      <c r="A46" s="10"/>
      <c r="K46" s="10"/>
    </row>
    <row r="47" spans="1:11" ht="16.5">
      <c r="A47" s="10"/>
      <c r="K47" s="10"/>
    </row>
    <row r="48" spans="1:11" ht="16.5">
      <c r="A48" s="10"/>
      <c r="K48" s="10"/>
    </row>
    <row r="49" spans="1:11" ht="16.5">
      <c r="A49" s="10"/>
      <c r="K49" s="10"/>
    </row>
    <row r="50" spans="1:11" ht="16.5">
      <c r="A50" s="10"/>
      <c r="K50" s="10"/>
    </row>
    <row r="51" spans="1:11" ht="16.5">
      <c r="A51" s="10"/>
      <c r="K51" s="10"/>
    </row>
    <row r="52" spans="1:11" ht="16.5">
      <c r="A52" s="10"/>
      <c r="K52" s="10"/>
    </row>
    <row r="53" spans="1:11" ht="16.5">
      <c r="A53" s="10"/>
      <c r="K53" s="10"/>
    </row>
    <row r="54" spans="1:11" ht="16.5">
      <c r="A54" s="10"/>
      <c r="K54" s="10"/>
    </row>
    <row r="55" spans="1:11" ht="16.5">
      <c r="A55" s="10"/>
      <c r="K55" s="10"/>
    </row>
    <row r="56" spans="1:11" ht="16.5">
      <c r="A56" s="10"/>
      <c r="K56" s="10"/>
    </row>
    <row r="57" spans="1:11" ht="16.5">
      <c r="A57" s="10"/>
      <c r="K57" s="10"/>
    </row>
    <row r="58" spans="1:11" ht="16.5">
      <c r="A58" s="10"/>
      <c r="K58" s="10"/>
    </row>
    <row r="59" spans="1:11" ht="16.5">
      <c r="A59" s="10"/>
      <c r="K59" s="10"/>
    </row>
    <row r="60" spans="1:11" ht="16.5">
      <c r="A60" s="10"/>
      <c r="K60" s="10"/>
    </row>
    <row r="61" spans="1:11" ht="16.5">
      <c r="A61" s="10"/>
      <c r="K61" s="10"/>
    </row>
    <row r="62" spans="1:11" ht="16.5">
      <c r="A62" s="10"/>
      <c r="K62" s="10"/>
    </row>
    <row r="63" spans="1:11" ht="16.5">
      <c r="A63" s="10"/>
      <c r="K63" s="10"/>
    </row>
    <row r="64" spans="1:11" ht="16.5">
      <c r="A64" s="10"/>
      <c r="K64" s="10"/>
    </row>
    <row r="65" spans="1:11" ht="16.5">
      <c r="A65" s="10"/>
      <c r="K65" s="10"/>
    </row>
    <row r="66" spans="1:11" ht="16.5">
      <c r="A66" s="10"/>
      <c r="K66" s="10"/>
    </row>
    <row r="67" spans="1:11" ht="16.5">
      <c r="A67" s="10"/>
      <c r="K67" s="10"/>
    </row>
    <row r="68" spans="1:11" ht="16.5">
      <c r="A68" s="10"/>
      <c r="K68" s="10"/>
    </row>
    <row r="69" spans="1:11" ht="16.5">
      <c r="A69" s="10"/>
      <c r="K69" s="10"/>
    </row>
    <row r="70" spans="1:11" ht="16.5">
      <c r="A70" s="10"/>
      <c r="K70" s="10"/>
    </row>
    <row r="71" spans="1:11" ht="16.5">
      <c r="A71" s="10"/>
      <c r="K71" s="10"/>
    </row>
    <row r="72" spans="1:11" ht="16.5">
      <c r="A72" s="10"/>
      <c r="K72" s="10"/>
    </row>
    <row r="73" spans="1:11" ht="16.5">
      <c r="A73" s="10"/>
      <c r="K73" s="10"/>
    </row>
    <row r="74" spans="1:11" ht="16.5">
      <c r="A74" s="10"/>
      <c r="K74" s="10"/>
    </row>
    <row r="75" spans="1:11" ht="16.5">
      <c r="A75" s="10"/>
      <c r="K75" s="10"/>
    </row>
    <row r="76" spans="1:11" ht="16.5">
      <c r="A76" s="10"/>
      <c r="K76" s="10"/>
    </row>
    <row r="77" spans="1:11" ht="16.5">
      <c r="A77" s="10"/>
      <c r="K77" s="10"/>
    </row>
    <row r="78" spans="1:11" ht="16.5">
      <c r="A78" s="10"/>
      <c r="K78" s="10"/>
    </row>
    <row r="79" spans="1:11" ht="16.5">
      <c r="A79" s="10"/>
      <c r="K79" s="10"/>
    </row>
    <row r="80" spans="1:11" ht="16.5">
      <c r="A80" s="10"/>
      <c r="K80" s="10"/>
    </row>
    <row r="81" spans="1:11" ht="16.5">
      <c r="A81" s="10"/>
      <c r="K81" s="10"/>
    </row>
    <row r="82" spans="1:11" ht="16.5">
      <c r="A82" s="10"/>
      <c r="K82" s="10"/>
    </row>
    <row r="83" spans="1:11" ht="16.5">
      <c r="A83" s="10"/>
      <c r="K83" s="10"/>
    </row>
    <row r="84" spans="1:11" ht="16.5">
      <c r="A84" s="10"/>
      <c r="K84" s="10"/>
    </row>
    <row r="85" spans="1:11" ht="16.5">
      <c r="A85" s="10"/>
      <c r="K85" s="10"/>
    </row>
    <row r="86" spans="1:11" ht="16.5">
      <c r="A86" s="10"/>
      <c r="K86" s="10"/>
    </row>
    <row r="87" spans="1:11" ht="16.5">
      <c r="A87" s="10"/>
      <c r="K87" s="10"/>
    </row>
    <row r="88" spans="1:11" ht="16.5">
      <c r="A88" s="10"/>
      <c r="K88" s="10"/>
    </row>
    <row r="89" spans="1:11" ht="16.5">
      <c r="A89" s="10"/>
      <c r="K89" s="10"/>
    </row>
    <row r="90" spans="1:11" ht="16.5">
      <c r="A90" s="10"/>
      <c r="K90" s="10"/>
    </row>
    <row r="91" spans="1:11" ht="16.5">
      <c r="A91" s="10"/>
      <c r="K91" s="10"/>
    </row>
    <row r="92" spans="1:11" ht="16.5">
      <c r="A92" s="10"/>
      <c r="K92" s="10"/>
    </row>
    <row r="93" spans="1:11" ht="16.5">
      <c r="A93" s="10"/>
      <c r="K93" s="10"/>
    </row>
    <row r="94" spans="1:11" ht="16.5">
      <c r="A94" s="10"/>
      <c r="K94" s="10"/>
    </row>
    <row r="95" spans="1:11" ht="16.5">
      <c r="A95" s="10"/>
      <c r="K95" s="10"/>
    </row>
    <row r="96" spans="1:11" ht="16.5">
      <c r="A96" s="10"/>
      <c r="K96" s="10"/>
    </row>
    <row r="97" spans="1:11" ht="16.5">
      <c r="A97" s="10"/>
      <c r="K97" s="10"/>
    </row>
    <row r="98" spans="1:11" ht="16.5">
      <c r="A98" s="10"/>
      <c r="K98" s="10"/>
    </row>
    <row r="99" spans="1:11" ht="16.5">
      <c r="A99" s="10"/>
      <c r="K99" s="10"/>
    </row>
    <row r="100" spans="1:11" ht="16.5">
      <c r="A100" s="10"/>
      <c r="K100" s="10"/>
    </row>
    <row r="101" spans="1:11" ht="16.5">
      <c r="A101" s="10"/>
      <c r="K101" s="10"/>
    </row>
    <row r="102" spans="1:11" ht="16.5">
      <c r="A102" s="10"/>
      <c r="K102" s="10"/>
    </row>
    <row r="103" spans="1:11" ht="16.5">
      <c r="A103" s="10"/>
      <c r="K103" s="10"/>
    </row>
    <row r="104" spans="1:11" ht="16.5">
      <c r="A104" s="10"/>
      <c r="K104" s="10"/>
    </row>
    <row r="105" spans="1:11" ht="16.5">
      <c r="A105" s="10"/>
      <c r="K105" s="10"/>
    </row>
    <row r="106" spans="1:11" ht="16.5">
      <c r="A106" s="10"/>
      <c r="K106" s="10"/>
    </row>
    <row r="107" spans="1:11" ht="16.5">
      <c r="A107" s="10"/>
      <c r="K107" s="10"/>
    </row>
    <row r="108" spans="1:11" ht="16.5">
      <c r="A108" s="10"/>
      <c r="K108" s="10"/>
    </row>
    <row r="109" spans="1:11" ht="16.5">
      <c r="A109" s="10"/>
      <c r="K109" s="10"/>
    </row>
    <row r="110" spans="1:11" ht="16.5">
      <c r="A110" s="10"/>
      <c r="K110" s="10"/>
    </row>
    <row r="111" spans="1:11" ht="16.5">
      <c r="A111" s="10"/>
      <c r="K111" s="10"/>
    </row>
    <row r="112" spans="1:11" ht="16.5">
      <c r="A112" s="10"/>
      <c r="K112" s="10"/>
    </row>
    <row r="113" spans="1:11" ht="16.5">
      <c r="A113" s="10"/>
      <c r="K113" s="10"/>
    </row>
    <row r="114" spans="1:11" ht="16.5">
      <c r="A114" s="10"/>
      <c r="K114" s="10"/>
    </row>
    <row r="115" spans="1:11" ht="16.5">
      <c r="A115" s="10"/>
      <c r="K115" s="10"/>
    </row>
    <row r="116" spans="1:11" ht="16.5">
      <c r="A116" s="10"/>
      <c r="K116" s="10"/>
    </row>
    <row r="117" spans="1:11" ht="16.5">
      <c r="A117" s="10"/>
      <c r="K117" s="10"/>
    </row>
    <row r="118" spans="1:11" ht="16.5">
      <c r="A118" s="10"/>
      <c r="K118" s="10"/>
    </row>
    <row r="119" spans="1:11" ht="16.5">
      <c r="A119" s="10"/>
      <c r="K119" s="10"/>
    </row>
    <row r="120" spans="1:11" ht="16.5">
      <c r="A120" s="10"/>
      <c r="K120" s="10"/>
    </row>
    <row r="121" spans="1:11" ht="16.5">
      <c r="A121" s="10"/>
      <c r="K121" s="10"/>
    </row>
    <row r="122" spans="1:11" ht="16.5">
      <c r="A122" s="10"/>
      <c r="K122" s="10"/>
    </row>
    <row r="123" spans="1:11" ht="16.5">
      <c r="A123" s="10"/>
      <c r="K123" s="10"/>
    </row>
    <row r="124" spans="1:11" ht="16.5">
      <c r="A124" s="10"/>
      <c r="K124" s="10"/>
    </row>
    <row r="125" spans="1:11" ht="16.5">
      <c r="A125" s="10"/>
      <c r="K125" s="10"/>
    </row>
    <row r="126" spans="1:11" ht="16.5">
      <c r="A126" s="10"/>
      <c r="K126" s="10"/>
    </row>
    <row r="127" spans="1:11" ht="16.5">
      <c r="A127" s="10"/>
      <c r="K127" s="10"/>
    </row>
    <row r="128" spans="1:11" ht="16.5">
      <c r="A128" s="10"/>
      <c r="K128" s="10"/>
    </row>
    <row r="129" spans="1:11" ht="16.5">
      <c r="A129" s="10"/>
      <c r="K129" s="10"/>
    </row>
    <row r="130" spans="1:11" ht="16.5">
      <c r="A130" s="10"/>
      <c r="K130" s="10"/>
    </row>
    <row r="131" spans="1:11" ht="16.5">
      <c r="A131" s="10"/>
      <c r="K131" s="10"/>
    </row>
    <row r="132" spans="1:11" ht="16.5">
      <c r="A132" s="10"/>
      <c r="K132" s="10"/>
    </row>
    <row r="133" spans="1:11" ht="16.5">
      <c r="A133" s="10"/>
      <c r="K133" s="10"/>
    </row>
    <row r="134" spans="1:11" ht="16.5">
      <c r="A134" s="10"/>
      <c r="K134" s="10"/>
    </row>
    <row r="135" spans="1:11" ht="16.5">
      <c r="A135" s="10"/>
      <c r="K135" s="10"/>
    </row>
    <row r="136" spans="1:11" ht="16.5">
      <c r="A136" s="10"/>
      <c r="K136" s="10"/>
    </row>
    <row r="137" spans="1:11" ht="16.5">
      <c r="A137" s="10"/>
      <c r="K137" s="10"/>
    </row>
    <row r="138" spans="1:11" ht="16.5">
      <c r="A138" s="10"/>
      <c r="K138" s="10"/>
    </row>
    <row r="139" spans="1:11" ht="16.5">
      <c r="A139" s="10"/>
      <c r="K139" s="10"/>
    </row>
    <row r="140" spans="1:11" ht="16.5">
      <c r="A140" s="10"/>
      <c r="K140" s="10"/>
    </row>
    <row r="141" spans="1:11" ht="16.5">
      <c r="A141" s="10"/>
      <c r="K141" s="10"/>
    </row>
    <row r="142" spans="1:11" ht="16.5">
      <c r="A142" s="10"/>
      <c r="K142" s="10"/>
    </row>
    <row r="143" spans="1:11" ht="16.5">
      <c r="A143" s="10"/>
      <c r="K143" s="10"/>
    </row>
    <row r="144" spans="1:11" ht="16.5">
      <c r="A144" s="10"/>
      <c r="K144" s="10"/>
    </row>
    <row r="145" spans="1:11" ht="16.5">
      <c r="A145" s="10"/>
      <c r="K145" s="10"/>
    </row>
    <row r="146" spans="1:11" ht="16.5">
      <c r="A146" s="10"/>
      <c r="K146" s="10"/>
    </row>
    <row r="147" spans="1:11" ht="16.5">
      <c r="A147" s="10"/>
      <c r="K147" s="10"/>
    </row>
    <row r="148" spans="1:11" ht="16.5">
      <c r="A148" s="10"/>
      <c r="K148" s="10"/>
    </row>
    <row r="149" spans="1:11" ht="16.5">
      <c r="A149" s="10"/>
      <c r="K149" s="10"/>
    </row>
    <row r="150" spans="1:11" ht="16.5">
      <c r="A150" s="10"/>
      <c r="K150" s="10"/>
    </row>
    <row r="151" spans="1:11" ht="16.5">
      <c r="A151" s="10"/>
      <c r="K151" s="10"/>
    </row>
    <row r="152" spans="1:11" ht="16.5">
      <c r="A152" s="10"/>
      <c r="K152" s="10"/>
    </row>
    <row r="153" spans="1:11" ht="16.5">
      <c r="A153" s="10"/>
      <c r="K153" s="10"/>
    </row>
    <row r="154" spans="1:11" ht="16.5">
      <c r="A154" s="10"/>
      <c r="K154" s="10"/>
    </row>
    <row r="155" spans="1:11" ht="16.5">
      <c r="A155" s="10"/>
      <c r="K155" s="10"/>
    </row>
    <row r="156" spans="1:11" ht="16.5">
      <c r="A156" s="10"/>
      <c r="K156" s="10"/>
    </row>
    <row r="157" spans="1:11" ht="16.5">
      <c r="A157" s="10"/>
      <c r="K157" s="10"/>
    </row>
    <row r="158" spans="1:11" ht="16.5">
      <c r="A158" s="10"/>
      <c r="K158" s="10"/>
    </row>
    <row r="159" spans="1:11" ht="16.5">
      <c r="A159" s="10"/>
      <c r="K159" s="10"/>
    </row>
    <row r="160" spans="1:11" ht="16.5">
      <c r="A160" s="10"/>
      <c r="K160" s="10"/>
    </row>
    <row r="161" spans="1:11" ht="16.5">
      <c r="A161" s="10"/>
      <c r="K161" s="10"/>
    </row>
    <row r="162" spans="1:11" ht="16.5">
      <c r="A162" s="10"/>
      <c r="K162" s="10"/>
    </row>
    <row r="163" spans="1:11" ht="16.5">
      <c r="A163" s="10"/>
      <c r="K163" s="10"/>
    </row>
    <row r="164" spans="1:11" ht="16.5">
      <c r="A164" s="10"/>
      <c r="K164" s="10"/>
    </row>
    <row r="165" spans="1:11" ht="16.5">
      <c r="A165" s="10"/>
      <c r="K165" s="10"/>
    </row>
    <row r="166" spans="1:11" ht="16.5">
      <c r="A166" s="10"/>
      <c r="K166" s="10"/>
    </row>
    <row r="167" spans="1:11" ht="16.5">
      <c r="A167" s="10"/>
      <c r="K167" s="10"/>
    </row>
    <row r="168" spans="1:11" ht="16.5">
      <c r="A168" s="10"/>
      <c r="K168" s="10"/>
    </row>
    <row r="169" spans="1:11" ht="16.5">
      <c r="A169" s="10"/>
      <c r="K169" s="10"/>
    </row>
    <row r="170" spans="1:11" ht="16.5">
      <c r="A170" s="10"/>
      <c r="K170" s="10"/>
    </row>
    <row r="171" spans="1:11" ht="16.5">
      <c r="A171" s="10"/>
      <c r="K171" s="10"/>
    </row>
    <row r="172" spans="1:11" ht="16.5">
      <c r="A172" s="10"/>
      <c r="K172" s="10"/>
    </row>
    <row r="173" spans="1:11" ht="16.5">
      <c r="A173" s="10"/>
      <c r="K173" s="10"/>
    </row>
    <row r="174" spans="1:11" ht="16.5">
      <c r="A174" s="10"/>
      <c r="K174" s="10"/>
    </row>
    <row r="175" spans="1:11" ht="16.5">
      <c r="A175" s="10"/>
      <c r="K175" s="10"/>
    </row>
    <row r="176" spans="1:11" ht="16.5">
      <c r="A176" s="10"/>
      <c r="K176" s="10"/>
    </row>
    <row r="177" spans="1:11" ht="16.5">
      <c r="A177" s="10"/>
      <c r="K177" s="10"/>
    </row>
    <row r="178" spans="1:11" ht="16.5">
      <c r="A178" s="10"/>
      <c r="K178" s="10"/>
    </row>
    <row r="179" spans="1:11" ht="16.5">
      <c r="A179" s="10"/>
      <c r="K179" s="10"/>
    </row>
    <row r="180" spans="1:11" ht="16.5">
      <c r="A180" s="10"/>
      <c r="K180" s="10"/>
    </row>
    <row r="181" spans="1:11" ht="16.5">
      <c r="A181" s="10"/>
      <c r="K181" s="10"/>
    </row>
    <row r="182" spans="1:11" ht="16.5">
      <c r="A182" s="10"/>
      <c r="K182" s="10"/>
    </row>
    <row r="183" spans="1:11" ht="16.5">
      <c r="A183" s="10"/>
      <c r="K183" s="10"/>
    </row>
    <row r="184" spans="1:11" ht="16.5">
      <c r="A184" s="10"/>
      <c r="K184" s="10"/>
    </row>
    <row r="185" spans="1:11" ht="16.5">
      <c r="A185" s="10"/>
      <c r="K185" s="10"/>
    </row>
    <row r="186" spans="1:11" ht="16.5">
      <c r="A186" s="10"/>
      <c r="K186" s="10"/>
    </row>
    <row r="187" spans="1:11" ht="16.5">
      <c r="A187" s="10"/>
      <c r="K187" s="10"/>
    </row>
    <row r="188" spans="1:11" ht="16.5">
      <c r="A188" s="10"/>
      <c r="K188" s="10"/>
    </row>
    <row r="189" spans="1:11" ht="16.5">
      <c r="A189" s="10"/>
      <c r="K189" s="10"/>
    </row>
    <row r="190" spans="1:11" ht="16.5">
      <c r="A190" s="10"/>
      <c r="K190" s="10"/>
    </row>
    <row r="191" spans="1:11" ht="16.5">
      <c r="A191" s="10"/>
      <c r="K191" s="10"/>
    </row>
    <row r="192" spans="1:11" ht="16.5">
      <c r="A192" s="10"/>
      <c r="K192" s="10"/>
    </row>
    <row r="193" spans="1:11" ht="16.5">
      <c r="A193" s="10"/>
      <c r="K193" s="10"/>
    </row>
    <row r="194" spans="1:11" ht="16.5">
      <c r="A194" s="10"/>
      <c r="K194" s="10"/>
    </row>
    <row r="195" spans="1:11" ht="16.5">
      <c r="A195" s="10"/>
      <c r="K195" s="10"/>
    </row>
    <row r="196" spans="1:11" ht="16.5">
      <c r="A196" s="10"/>
      <c r="K196" s="10"/>
    </row>
    <row r="197" spans="1:11" ht="16.5">
      <c r="A197" s="10"/>
      <c r="K197" s="10"/>
    </row>
    <row r="198" spans="1:11" ht="16.5">
      <c r="A198" s="10"/>
      <c r="K198" s="10"/>
    </row>
    <row r="199" spans="1:11" ht="16.5">
      <c r="A199" s="10"/>
      <c r="K199" s="10"/>
    </row>
    <row r="200" spans="1:11" ht="16.5">
      <c r="A200" s="10"/>
      <c r="K200" s="10"/>
    </row>
    <row r="201" spans="1:11" ht="16.5">
      <c r="A201" s="10"/>
      <c r="K201" s="10"/>
    </row>
    <row r="202" spans="1:11" ht="16.5">
      <c r="A202" s="10"/>
      <c r="K202" s="10"/>
    </row>
    <row r="203" spans="1:11" ht="16.5">
      <c r="A203" s="10"/>
      <c r="K203" s="10"/>
    </row>
    <row r="204" spans="1:11" ht="16.5">
      <c r="A204" s="10"/>
      <c r="K204" s="10"/>
    </row>
    <row r="205" spans="1:11" ht="16.5">
      <c r="A205" s="10"/>
      <c r="K205" s="10"/>
    </row>
    <row r="206" spans="1:11" ht="16.5">
      <c r="A206" s="10"/>
      <c r="K206" s="10"/>
    </row>
    <row r="207" spans="1:11" ht="16.5">
      <c r="A207" s="10"/>
      <c r="K207" s="10"/>
    </row>
    <row r="208" spans="1:11" ht="16.5">
      <c r="A208" s="10"/>
      <c r="K208" s="10"/>
    </row>
  </sheetData>
  <sheetProtection/>
  <mergeCells count="17">
    <mergeCell ref="G8:I8"/>
    <mergeCell ref="G9:I9"/>
    <mergeCell ref="G12:I12"/>
    <mergeCell ref="B25:E25"/>
    <mergeCell ref="G16:I16"/>
    <mergeCell ref="G15:I15"/>
    <mergeCell ref="G18:J18"/>
    <mergeCell ref="G13:I13"/>
    <mergeCell ref="I22:I23"/>
    <mergeCell ref="J22:J2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19"/>
  <sheetViews>
    <sheetView zoomScalePageLayoutView="0" workbookViewId="0" topLeftCell="A1">
      <selection activeCell="H110" sqref="H110"/>
    </sheetView>
  </sheetViews>
  <sheetFormatPr defaultColWidth="17.125" defaultRowHeight="16.5"/>
  <cols>
    <col min="1" max="2" width="17.125" style="63" customWidth="1"/>
    <col min="3" max="3" width="23.25390625" style="63" customWidth="1"/>
    <col min="4" max="6" width="17.125" style="63" customWidth="1"/>
    <col min="7" max="7" width="17.125" style="62" customWidth="1"/>
    <col min="8" max="8" width="15.00390625" style="62" customWidth="1"/>
    <col min="9" max="9" width="5.50390625" style="62" customWidth="1"/>
    <col min="10" max="12" width="15.00390625" style="62" customWidth="1"/>
    <col min="13" max="13" width="5.50390625" style="62" customWidth="1"/>
    <col min="14" max="16384" width="17.125" style="62" customWidth="1"/>
  </cols>
  <sheetData>
    <row r="1" spans="1:6" ht="17.25" thickBot="1">
      <c r="A1" s="64" t="s">
        <v>67</v>
      </c>
      <c r="B1" s="65" t="s">
        <v>68</v>
      </c>
      <c r="C1" s="65" t="s">
        <v>69</v>
      </c>
      <c r="D1" s="65" t="s">
        <v>70</v>
      </c>
      <c r="E1" s="65" t="s">
        <v>71</v>
      </c>
      <c r="F1" s="65" t="s">
        <v>72</v>
      </c>
    </row>
    <row r="2" spans="1:6" ht="17.25" thickBot="1">
      <c r="A2" s="66">
        <v>43509</v>
      </c>
      <c r="B2" s="67" t="s">
        <v>73</v>
      </c>
      <c r="C2" s="67" t="s">
        <v>74</v>
      </c>
      <c r="D2" s="67"/>
      <c r="E2" s="67" t="s">
        <v>75</v>
      </c>
      <c r="F2" s="67">
        <v>20</v>
      </c>
    </row>
    <row r="3" spans="1:6" ht="17.25" thickBot="1">
      <c r="A3" s="68">
        <v>43509</v>
      </c>
      <c r="B3" s="69" t="s">
        <v>73</v>
      </c>
      <c r="C3" s="69" t="s">
        <v>76</v>
      </c>
      <c r="D3" s="69"/>
      <c r="E3" s="69" t="s">
        <v>75</v>
      </c>
      <c r="F3" s="69">
        <v>1</v>
      </c>
    </row>
    <row r="4" spans="1:6" ht="17.25" thickBot="1">
      <c r="A4" s="68">
        <v>43509</v>
      </c>
      <c r="B4" s="69" t="s">
        <v>73</v>
      </c>
      <c r="C4" s="69" t="s">
        <v>77</v>
      </c>
      <c r="D4" s="69"/>
      <c r="E4" s="69" t="s">
        <v>75</v>
      </c>
      <c r="F4" s="69">
        <v>1</v>
      </c>
    </row>
    <row r="5" spans="1:6" ht="17.25" thickBot="1">
      <c r="A5" s="68">
        <v>43509</v>
      </c>
      <c r="B5" s="69" t="s">
        <v>73</v>
      </c>
      <c r="C5" s="69" t="s">
        <v>78</v>
      </c>
      <c r="D5" s="69"/>
      <c r="E5" s="69" t="s">
        <v>75</v>
      </c>
      <c r="F5" s="69">
        <v>1</v>
      </c>
    </row>
    <row r="6" spans="1:6" ht="17.25" thickBot="1">
      <c r="A6" s="68">
        <v>43509</v>
      </c>
      <c r="B6" s="69" t="s">
        <v>73</v>
      </c>
      <c r="C6" s="69" t="s">
        <v>79</v>
      </c>
      <c r="D6" s="69"/>
      <c r="E6" s="69" t="s">
        <v>75</v>
      </c>
      <c r="F6" s="69">
        <v>1</v>
      </c>
    </row>
    <row r="7" spans="1:6" ht="17.25" thickBot="1">
      <c r="A7" s="68">
        <v>43509</v>
      </c>
      <c r="B7" s="69" t="s">
        <v>73</v>
      </c>
      <c r="C7" s="69" t="s">
        <v>80</v>
      </c>
      <c r="D7" s="69"/>
      <c r="E7" s="69" t="s">
        <v>75</v>
      </c>
      <c r="F7" s="69">
        <v>1</v>
      </c>
    </row>
    <row r="8" spans="1:6" ht="17.25" thickBot="1">
      <c r="A8" s="68">
        <v>43509</v>
      </c>
      <c r="B8" s="69" t="s">
        <v>73</v>
      </c>
      <c r="C8" s="69" t="s">
        <v>81</v>
      </c>
      <c r="D8" s="69"/>
      <c r="E8" s="69" t="s">
        <v>75</v>
      </c>
      <c r="F8" s="69">
        <v>1</v>
      </c>
    </row>
    <row r="9" spans="1:6" ht="17.25" thickBot="1">
      <c r="A9" s="68">
        <v>43509</v>
      </c>
      <c r="B9" s="69" t="s">
        <v>73</v>
      </c>
      <c r="C9" s="69" t="s">
        <v>82</v>
      </c>
      <c r="D9" s="69"/>
      <c r="E9" s="69" t="s">
        <v>75</v>
      </c>
      <c r="F9" s="69">
        <v>1</v>
      </c>
    </row>
    <row r="10" spans="1:6" ht="17.25" thickBot="1">
      <c r="A10" s="68">
        <v>43509</v>
      </c>
      <c r="B10" s="69" t="s">
        <v>73</v>
      </c>
      <c r="C10" s="69" t="s">
        <v>83</v>
      </c>
      <c r="D10" s="69"/>
      <c r="E10" s="69" t="s">
        <v>75</v>
      </c>
      <c r="F10" s="69">
        <v>1</v>
      </c>
    </row>
    <row r="11" spans="1:6" ht="17.25" thickBot="1">
      <c r="A11" s="68">
        <v>43509</v>
      </c>
      <c r="B11" s="69" t="s">
        <v>73</v>
      </c>
      <c r="C11" s="69" t="s">
        <v>84</v>
      </c>
      <c r="D11" s="69"/>
      <c r="E11" s="69" t="s">
        <v>75</v>
      </c>
      <c r="F11" s="69">
        <v>1</v>
      </c>
    </row>
    <row r="12" spans="1:6" ht="17.25" thickBot="1">
      <c r="A12" s="68">
        <v>43509</v>
      </c>
      <c r="B12" s="69" t="s">
        <v>73</v>
      </c>
      <c r="C12" s="69" t="s">
        <v>85</v>
      </c>
      <c r="D12" s="69"/>
      <c r="E12" s="69" t="s">
        <v>75</v>
      </c>
      <c r="F12" s="69">
        <v>1</v>
      </c>
    </row>
    <row r="13" spans="1:6" ht="17.25" thickBot="1">
      <c r="A13" s="68">
        <v>43509</v>
      </c>
      <c r="B13" s="69" t="s">
        <v>73</v>
      </c>
      <c r="C13" s="69" t="s">
        <v>86</v>
      </c>
      <c r="D13" s="69"/>
      <c r="E13" s="69" t="s">
        <v>75</v>
      </c>
      <c r="F13" s="69">
        <v>1</v>
      </c>
    </row>
    <row r="14" spans="1:6" ht="17.25" thickBot="1">
      <c r="A14" s="68">
        <v>43509</v>
      </c>
      <c r="B14" s="69" t="s">
        <v>73</v>
      </c>
      <c r="C14" s="69" t="s">
        <v>87</v>
      </c>
      <c r="D14" s="69"/>
      <c r="E14" s="69" t="s">
        <v>75</v>
      </c>
      <c r="F14" s="69">
        <v>1</v>
      </c>
    </row>
    <row r="15" spans="1:6" ht="17.25" thickBot="1">
      <c r="A15" s="68">
        <v>43509</v>
      </c>
      <c r="B15" s="69" t="s">
        <v>73</v>
      </c>
      <c r="C15" s="69" t="s">
        <v>88</v>
      </c>
      <c r="D15" s="69"/>
      <c r="E15" s="69" t="s">
        <v>75</v>
      </c>
      <c r="F15" s="69">
        <v>1</v>
      </c>
    </row>
    <row r="16" spans="1:6" ht="17.25" thickBot="1">
      <c r="A16" s="68">
        <v>43509</v>
      </c>
      <c r="B16" s="69" t="s">
        <v>73</v>
      </c>
      <c r="C16" s="69" t="s">
        <v>89</v>
      </c>
      <c r="D16" s="69"/>
      <c r="E16" s="69" t="s">
        <v>75</v>
      </c>
      <c r="F16" s="69">
        <v>1</v>
      </c>
    </row>
    <row r="17" spans="1:6" ht="17.25" thickBot="1">
      <c r="A17" s="68">
        <v>43509</v>
      </c>
      <c r="B17" s="69" t="s">
        <v>73</v>
      </c>
      <c r="C17" s="69" t="s">
        <v>90</v>
      </c>
      <c r="D17" s="69"/>
      <c r="E17" s="69" t="s">
        <v>75</v>
      </c>
      <c r="F17" s="69">
        <v>1</v>
      </c>
    </row>
    <row r="18" spans="1:6" ht="17.25" thickBot="1">
      <c r="A18" s="68">
        <v>43509</v>
      </c>
      <c r="B18" s="69" t="s">
        <v>91</v>
      </c>
      <c r="C18" s="69" t="s">
        <v>92</v>
      </c>
      <c r="D18" s="69"/>
      <c r="E18" s="69" t="s">
        <v>75</v>
      </c>
      <c r="F18" s="69">
        <v>1</v>
      </c>
    </row>
    <row r="19" spans="1:6" ht="17.25" thickBot="1">
      <c r="A19" s="68">
        <v>43509</v>
      </c>
      <c r="B19" s="69" t="s">
        <v>91</v>
      </c>
      <c r="C19" s="69" t="s">
        <v>92</v>
      </c>
      <c r="D19" s="69"/>
      <c r="E19" s="69" t="s">
        <v>75</v>
      </c>
      <c r="F19" s="69">
        <v>1</v>
      </c>
    </row>
    <row r="20" spans="1:14" ht="17.25" thickBot="1">
      <c r="A20" s="68">
        <v>43509</v>
      </c>
      <c r="B20" s="69" t="s">
        <v>73</v>
      </c>
      <c r="C20" s="69" t="s">
        <v>93</v>
      </c>
      <c r="D20" s="69"/>
      <c r="E20" s="69" t="s">
        <v>75</v>
      </c>
      <c r="F20" s="69">
        <v>1</v>
      </c>
      <c r="H20" s="28" t="s">
        <v>39</v>
      </c>
      <c r="I20" s="72"/>
      <c r="J20"/>
      <c r="K20"/>
      <c r="L20"/>
      <c r="M20"/>
      <c r="N20"/>
    </row>
    <row r="21" spans="1:14" ht="17.25" thickBot="1">
      <c r="A21" s="68">
        <v>43509</v>
      </c>
      <c r="B21" s="69" t="s">
        <v>73</v>
      </c>
      <c r="C21" s="69" t="s">
        <v>94</v>
      </c>
      <c r="D21" s="69"/>
      <c r="E21" s="69" t="s">
        <v>75</v>
      </c>
      <c r="F21" s="69">
        <v>1</v>
      </c>
      <c r="H21" s="28" t="s">
        <v>45</v>
      </c>
      <c r="I21" s="72" t="s">
        <v>154</v>
      </c>
      <c r="J21"/>
      <c r="K21"/>
      <c r="L21"/>
      <c r="M21"/>
      <c r="N21"/>
    </row>
    <row r="22" spans="1:14" ht="17.25" thickBot="1">
      <c r="A22" s="68">
        <v>43509</v>
      </c>
      <c r="B22" s="69" t="s">
        <v>73</v>
      </c>
      <c r="C22" s="69" t="s">
        <v>94</v>
      </c>
      <c r="D22" s="69"/>
      <c r="E22" s="69" t="s">
        <v>75</v>
      </c>
      <c r="F22" s="69">
        <v>1</v>
      </c>
      <c r="H22" s="27" t="s">
        <v>54</v>
      </c>
      <c r="I22" s="73">
        <v>10</v>
      </c>
      <c r="J22"/>
      <c r="K22"/>
      <c r="L22"/>
      <c r="M22"/>
      <c r="N22"/>
    </row>
    <row r="23" spans="1:14" ht="17.25" thickBot="1">
      <c r="A23" s="68">
        <v>43509</v>
      </c>
      <c r="B23" s="69" t="s">
        <v>73</v>
      </c>
      <c r="C23" s="69" t="s">
        <v>95</v>
      </c>
      <c r="D23" s="69"/>
      <c r="E23" s="69" t="s">
        <v>75</v>
      </c>
      <c r="F23" s="69">
        <v>1</v>
      </c>
      <c r="H23" s="30" t="s">
        <v>65</v>
      </c>
      <c r="I23" s="74">
        <v>14</v>
      </c>
      <c r="J23"/>
      <c r="K23"/>
      <c r="L23"/>
      <c r="M23"/>
      <c r="N23"/>
    </row>
    <row r="24" spans="1:14" ht="17.25" thickBot="1">
      <c r="A24" s="68">
        <v>43509</v>
      </c>
      <c r="B24" s="69" t="s">
        <v>73</v>
      </c>
      <c r="C24" s="69" t="s">
        <v>96</v>
      </c>
      <c r="D24" s="69"/>
      <c r="E24" s="69" t="s">
        <v>75</v>
      </c>
      <c r="F24" s="69">
        <v>1</v>
      </c>
      <c r="H24" s="30" t="s">
        <v>66</v>
      </c>
      <c r="I24" s="74">
        <v>14</v>
      </c>
      <c r="J24"/>
      <c r="K24"/>
      <c r="L24"/>
      <c r="M24"/>
      <c r="N24"/>
    </row>
    <row r="25" spans="1:14" ht="17.25" thickBot="1">
      <c r="A25" s="68">
        <v>43509</v>
      </c>
      <c r="B25" s="69" t="s">
        <v>73</v>
      </c>
      <c r="C25" s="69" t="s">
        <v>97</v>
      </c>
      <c r="D25" s="69"/>
      <c r="E25" s="69" t="s">
        <v>75</v>
      </c>
      <c r="F25" s="69">
        <v>1</v>
      </c>
      <c r="H25" s="30" t="s">
        <v>153</v>
      </c>
      <c r="I25" s="74">
        <v>199</v>
      </c>
      <c r="J25"/>
      <c r="K25"/>
      <c r="L25"/>
      <c r="M25"/>
      <c r="N25"/>
    </row>
    <row r="26" spans="1:14" ht="17.25" thickBot="1">
      <c r="A26" s="68">
        <v>43509</v>
      </c>
      <c r="B26" s="69" t="s">
        <v>73</v>
      </c>
      <c r="C26" s="69" t="s">
        <v>98</v>
      </c>
      <c r="D26" s="69"/>
      <c r="E26" s="69" t="s">
        <v>75</v>
      </c>
      <c r="F26" s="69">
        <v>1</v>
      </c>
      <c r="H26" s="29" t="s">
        <v>28</v>
      </c>
      <c r="I26" s="75">
        <v>237</v>
      </c>
      <c r="J26"/>
      <c r="K26"/>
      <c r="L26"/>
      <c r="M26"/>
      <c r="N26"/>
    </row>
    <row r="27" spans="1:14" ht="17.25" thickBot="1">
      <c r="A27" s="68">
        <v>43509</v>
      </c>
      <c r="B27" s="69" t="s">
        <v>73</v>
      </c>
      <c r="C27" s="69" t="s">
        <v>99</v>
      </c>
      <c r="D27" s="69"/>
      <c r="E27" s="69" t="s">
        <v>75</v>
      </c>
      <c r="F27" s="69">
        <v>1</v>
      </c>
      <c r="H27"/>
      <c r="I27"/>
      <c r="J27"/>
      <c r="K27"/>
      <c r="L27"/>
      <c r="M27"/>
      <c r="N27"/>
    </row>
    <row r="28" spans="1:14" ht="17.25" thickBot="1">
      <c r="A28" s="68">
        <v>43509</v>
      </c>
      <c r="B28" s="69" t="s">
        <v>73</v>
      </c>
      <c r="C28" s="69" t="s">
        <v>100</v>
      </c>
      <c r="D28" s="69"/>
      <c r="E28" s="69" t="s">
        <v>75</v>
      </c>
      <c r="F28" s="69">
        <v>1</v>
      </c>
      <c r="H28"/>
      <c r="I28"/>
      <c r="J28"/>
      <c r="K28"/>
      <c r="L28"/>
      <c r="M28"/>
      <c r="N28"/>
    </row>
    <row r="29" spans="1:14" ht="17.25" thickBot="1">
      <c r="A29" s="68">
        <v>43509</v>
      </c>
      <c r="B29" s="69" t="s">
        <v>73</v>
      </c>
      <c r="C29" s="69" t="s">
        <v>89</v>
      </c>
      <c r="D29" s="69"/>
      <c r="E29" s="69" t="s">
        <v>75</v>
      </c>
      <c r="F29" s="69">
        <v>1</v>
      </c>
      <c r="H29"/>
      <c r="I29"/>
      <c r="J29"/>
      <c r="K29"/>
      <c r="L29"/>
      <c r="M29"/>
      <c r="N29"/>
    </row>
    <row r="30" spans="1:14" ht="17.25" thickBot="1">
      <c r="A30" s="68">
        <v>43509</v>
      </c>
      <c r="B30" s="69" t="s">
        <v>73</v>
      </c>
      <c r="C30" s="69" t="s">
        <v>101</v>
      </c>
      <c r="D30" s="69"/>
      <c r="E30" s="69" t="s">
        <v>75</v>
      </c>
      <c r="F30" s="69">
        <v>1</v>
      </c>
      <c r="H30"/>
      <c r="I30"/>
      <c r="J30"/>
      <c r="K30"/>
      <c r="L30"/>
      <c r="M30"/>
      <c r="N30"/>
    </row>
    <row r="31" spans="1:14" ht="17.25" thickBot="1">
      <c r="A31" s="68">
        <v>43509</v>
      </c>
      <c r="B31" s="69" t="s">
        <v>73</v>
      </c>
      <c r="C31" s="69" t="s">
        <v>102</v>
      </c>
      <c r="D31" s="69"/>
      <c r="E31" s="69" t="s">
        <v>75</v>
      </c>
      <c r="F31" s="69">
        <v>1</v>
      </c>
      <c r="H31"/>
      <c r="I31"/>
      <c r="J31"/>
      <c r="K31"/>
      <c r="L31"/>
      <c r="M31"/>
      <c r="N31"/>
    </row>
    <row r="32" spans="1:14" ht="17.25" thickBot="1">
      <c r="A32" s="68">
        <v>43509</v>
      </c>
      <c r="B32" s="69" t="s">
        <v>73</v>
      </c>
      <c r="C32" s="69" t="s">
        <v>103</v>
      </c>
      <c r="D32" s="69"/>
      <c r="E32" s="69" t="s">
        <v>75</v>
      </c>
      <c r="F32" s="69">
        <v>1</v>
      </c>
      <c r="H32"/>
      <c r="I32"/>
      <c r="J32"/>
      <c r="K32"/>
      <c r="L32"/>
      <c r="M32"/>
      <c r="N32"/>
    </row>
    <row r="33" spans="1:14" ht="17.25" thickBot="1">
      <c r="A33" s="68">
        <v>43509</v>
      </c>
      <c r="B33" s="69" t="s">
        <v>73</v>
      </c>
      <c r="C33" s="69" t="s">
        <v>104</v>
      </c>
      <c r="D33" s="69"/>
      <c r="E33" s="69" t="s">
        <v>75</v>
      </c>
      <c r="F33" s="69">
        <v>1</v>
      </c>
      <c r="H33"/>
      <c r="I33"/>
      <c r="J33"/>
      <c r="K33"/>
      <c r="L33"/>
      <c r="M33"/>
      <c r="N33"/>
    </row>
    <row r="34" spans="1:13" ht="17.25" thickBot="1">
      <c r="A34" s="68">
        <v>43509</v>
      </c>
      <c r="B34" s="69" t="s">
        <v>73</v>
      </c>
      <c r="C34" s="69"/>
      <c r="D34" s="69"/>
      <c r="E34" s="69" t="s">
        <v>75</v>
      </c>
      <c r="F34" s="69">
        <v>1</v>
      </c>
      <c r="H34"/>
      <c r="I34"/>
      <c r="J34"/>
      <c r="K34"/>
      <c r="L34"/>
      <c r="M34"/>
    </row>
    <row r="35" spans="1:6" ht="33.75" thickBot="1">
      <c r="A35" s="68">
        <v>43509</v>
      </c>
      <c r="B35" s="69" t="s">
        <v>73</v>
      </c>
      <c r="C35" s="70" t="s">
        <v>105</v>
      </c>
      <c r="D35" s="69"/>
      <c r="E35" s="69" t="s">
        <v>75</v>
      </c>
      <c r="F35" s="69">
        <v>1</v>
      </c>
    </row>
    <row r="36" spans="1:6" ht="17.25" thickBot="1">
      <c r="A36" s="68">
        <v>43509</v>
      </c>
      <c r="B36" s="69" t="s">
        <v>73</v>
      </c>
      <c r="C36" s="69" t="s">
        <v>106</v>
      </c>
      <c r="D36" s="69"/>
      <c r="E36" s="69" t="s">
        <v>75</v>
      </c>
      <c r="F36" s="69">
        <v>1</v>
      </c>
    </row>
    <row r="37" spans="1:6" ht="17.25" thickBot="1">
      <c r="A37" s="68">
        <v>43509</v>
      </c>
      <c r="B37" s="69" t="s">
        <v>73</v>
      </c>
      <c r="C37" s="69" t="s">
        <v>106</v>
      </c>
      <c r="D37" s="69"/>
      <c r="E37" s="69" t="s">
        <v>75</v>
      </c>
      <c r="F37" s="69">
        <v>1</v>
      </c>
    </row>
    <row r="38" spans="1:6" ht="17.25" thickBot="1">
      <c r="A38" s="68">
        <v>43509</v>
      </c>
      <c r="B38" s="69" t="s">
        <v>73</v>
      </c>
      <c r="C38" s="69" t="s">
        <v>107</v>
      </c>
      <c r="D38" s="69"/>
      <c r="E38" s="69" t="s">
        <v>75</v>
      </c>
      <c r="F38" s="69">
        <v>32</v>
      </c>
    </row>
    <row r="39" spans="1:6" ht="17.25" thickBot="1">
      <c r="A39" s="68">
        <v>43509</v>
      </c>
      <c r="B39" s="69" t="s">
        <v>73</v>
      </c>
      <c r="C39" s="69" t="s">
        <v>108</v>
      </c>
      <c r="D39" s="69"/>
      <c r="E39" s="69" t="s">
        <v>75</v>
      </c>
      <c r="F39" s="69">
        <v>2</v>
      </c>
    </row>
    <row r="40" spans="1:6" ht="17.25" thickBot="1">
      <c r="A40" s="68">
        <v>43509</v>
      </c>
      <c r="B40" s="69" t="s">
        <v>73</v>
      </c>
      <c r="C40" s="69" t="s">
        <v>109</v>
      </c>
      <c r="D40" s="69"/>
      <c r="E40" s="69" t="s">
        <v>75</v>
      </c>
      <c r="F40" s="69">
        <v>1</v>
      </c>
    </row>
    <row r="41" spans="1:6" ht="17.25" thickBot="1">
      <c r="A41" s="68">
        <v>43509</v>
      </c>
      <c r="B41" s="69" t="s">
        <v>73</v>
      </c>
      <c r="C41" s="69" t="s">
        <v>110</v>
      </c>
      <c r="D41" s="69"/>
      <c r="E41" s="69" t="s">
        <v>75</v>
      </c>
      <c r="F41" s="69">
        <v>1</v>
      </c>
    </row>
    <row r="42" spans="1:6" ht="17.25" thickBot="1">
      <c r="A42" s="68">
        <v>43509</v>
      </c>
      <c r="B42" s="69" t="s">
        <v>73</v>
      </c>
      <c r="C42" s="69" t="s">
        <v>111</v>
      </c>
      <c r="D42" s="69"/>
      <c r="E42" s="69" t="s">
        <v>75</v>
      </c>
      <c r="F42" s="69">
        <v>1</v>
      </c>
    </row>
    <row r="43" spans="1:6" ht="17.25" thickBot="1">
      <c r="A43" s="68">
        <v>43509</v>
      </c>
      <c r="B43" s="69" t="s">
        <v>73</v>
      </c>
      <c r="C43" s="69" t="s">
        <v>111</v>
      </c>
      <c r="D43" s="69"/>
      <c r="E43" s="69" t="s">
        <v>75</v>
      </c>
      <c r="F43" s="69">
        <v>1</v>
      </c>
    </row>
    <row r="44" spans="1:6" ht="17.25" thickBot="1">
      <c r="A44" s="68">
        <v>43509</v>
      </c>
      <c r="B44" s="69" t="s">
        <v>112</v>
      </c>
      <c r="C44" s="69"/>
      <c r="D44" s="69" t="s">
        <v>113</v>
      </c>
      <c r="E44" s="69" t="s">
        <v>114</v>
      </c>
      <c r="F44" s="69">
        <v>1</v>
      </c>
    </row>
    <row r="45" spans="1:6" ht="17.25" thickBot="1">
      <c r="A45" s="68">
        <v>43509</v>
      </c>
      <c r="B45" s="69" t="s">
        <v>112</v>
      </c>
      <c r="C45" s="69"/>
      <c r="D45" s="69" t="s">
        <v>113</v>
      </c>
      <c r="E45" s="69" t="s">
        <v>114</v>
      </c>
      <c r="F45" s="69">
        <v>2</v>
      </c>
    </row>
    <row r="46" spans="1:6" ht="17.25" thickBot="1">
      <c r="A46" s="68">
        <v>43509</v>
      </c>
      <c r="B46" s="69" t="s">
        <v>112</v>
      </c>
      <c r="C46" s="69"/>
      <c r="D46" s="69" t="s">
        <v>113</v>
      </c>
      <c r="E46" s="69" t="s">
        <v>114</v>
      </c>
      <c r="F46" s="69">
        <v>2</v>
      </c>
    </row>
    <row r="47" spans="1:6" ht="17.25" thickBot="1">
      <c r="A47" s="68">
        <v>43509</v>
      </c>
      <c r="B47" s="69" t="s">
        <v>112</v>
      </c>
      <c r="C47" s="69"/>
      <c r="D47" s="69" t="s">
        <v>113</v>
      </c>
      <c r="E47" s="69" t="s">
        <v>114</v>
      </c>
      <c r="F47" s="69">
        <v>1</v>
      </c>
    </row>
    <row r="48" spans="1:6" ht="17.25" thickBot="1">
      <c r="A48" s="68">
        <v>43509</v>
      </c>
      <c r="B48" s="69" t="s">
        <v>112</v>
      </c>
      <c r="C48" s="69"/>
      <c r="D48" s="69" t="s">
        <v>113</v>
      </c>
      <c r="E48" s="69" t="s">
        <v>114</v>
      </c>
      <c r="F48" s="69">
        <v>1</v>
      </c>
    </row>
    <row r="49" spans="1:6" ht="17.25" thickBot="1">
      <c r="A49" s="68">
        <v>43509</v>
      </c>
      <c r="B49" s="69" t="s">
        <v>112</v>
      </c>
      <c r="C49" s="69"/>
      <c r="D49" s="69" t="s">
        <v>113</v>
      </c>
      <c r="E49" s="69" t="s">
        <v>114</v>
      </c>
      <c r="F49" s="69">
        <v>1</v>
      </c>
    </row>
    <row r="50" spans="1:6" ht="17.25" thickBot="1">
      <c r="A50" s="68">
        <v>43509</v>
      </c>
      <c r="B50" s="69" t="s">
        <v>112</v>
      </c>
      <c r="C50" s="69"/>
      <c r="D50" s="69" t="s">
        <v>113</v>
      </c>
      <c r="E50" s="69" t="s">
        <v>114</v>
      </c>
      <c r="F50" s="69">
        <v>1</v>
      </c>
    </row>
    <row r="51" spans="1:6" ht="17.25" thickBot="1">
      <c r="A51" s="68">
        <v>43509</v>
      </c>
      <c r="B51" s="69" t="s">
        <v>112</v>
      </c>
      <c r="C51" s="69"/>
      <c r="D51" s="69" t="s">
        <v>113</v>
      </c>
      <c r="E51" s="69" t="s">
        <v>114</v>
      </c>
      <c r="F51" s="69">
        <v>1</v>
      </c>
    </row>
    <row r="52" spans="1:6" ht="17.25" thickBot="1">
      <c r="A52" s="68">
        <v>43509</v>
      </c>
      <c r="B52" s="69" t="s">
        <v>112</v>
      </c>
      <c r="C52" s="69"/>
      <c r="D52" s="69" t="s">
        <v>113</v>
      </c>
      <c r="E52" s="69" t="s">
        <v>114</v>
      </c>
      <c r="F52" s="69">
        <v>1</v>
      </c>
    </row>
    <row r="53" spans="1:6" ht="17.25" thickBot="1">
      <c r="A53" s="68">
        <v>43510</v>
      </c>
      <c r="B53" s="69" t="s">
        <v>91</v>
      </c>
      <c r="C53" s="69" t="s">
        <v>115</v>
      </c>
      <c r="D53" s="69"/>
      <c r="E53" s="69" t="s">
        <v>75</v>
      </c>
      <c r="F53" s="69">
        <v>1</v>
      </c>
    </row>
    <row r="54" spans="1:6" ht="17.25" thickBot="1">
      <c r="A54" s="68">
        <v>43510</v>
      </c>
      <c r="B54" s="69" t="s">
        <v>73</v>
      </c>
      <c r="C54" s="69" t="s">
        <v>116</v>
      </c>
      <c r="D54" s="69"/>
      <c r="E54" s="69" t="s">
        <v>75</v>
      </c>
      <c r="F54" s="69">
        <v>1</v>
      </c>
    </row>
    <row r="55" spans="1:6" ht="17.25" thickBot="1">
      <c r="A55" s="68">
        <v>43511</v>
      </c>
      <c r="B55" s="69" t="s">
        <v>73</v>
      </c>
      <c r="C55" s="69" t="s">
        <v>117</v>
      </c>
      <c r="D55" s="69"/>
      <c r="E55" s="69" t="s">
        <v>75</v>
      </c>
      <c r="F55" s="69">
        <v>1</v>
      </c>
    </row>
    <row r="56" spans="1:6" ht="17.25" thickBot="1">
      <c r="A56" s="68">
        <v>43514</v>
      </c>
      <c r="B56" s="69" t="s">
        <v>73</v>
      </c>
      <c r="C56" s="69" t="s">
        <v>107</v>
      </c>
      <c r="D56" s="69"/>
      <c r="E56" s="69" t="s">
        <v>75</v>
      </c>
      <c r="F56" s="69">
        <v>32</v>
      </c>
    </row>
    <row r="57" spans="1:6" ht="17.25" thickBot="1">
      <c r="A57" s="68">
        <v>43514</v>
      </c>
      <c r="B57" s="69" t="s">
        <v>73</v>
      </c>
      <c r="C57" s="69" t="s">
        <v>118</v>
      </c>
      <c r="D57" s="69"/>
      <c r="E57" s="69" t="s">
        <v>75</v>
      </c>
      <c r="F57" s="69">
        <v>1</v>
      </c>
    </row>
    <row r="58" spans="1:6" ht="17.25" thickBot="1">
      <c r="A58" s="68">
        <v>43514</v>
      </c>
      <c r="B58" s="69" t="s">
        <v>73</v>
      </c>
      <c r="C58" s="69" t="s">
        <v>84</v>
      </c>
      <c r="D58" s="69"/>
      <c r="E58" s="69" t="s">
        <v>75</v>
      </c>
      <c r="F58" s="69">
        <v>1</v>
      </c>
    </row>
    <row r="59" spans="1:6" ht="17.25" thickBot="1">
      <c r="A59" s="68">
        <v>43514</v>
      </c>
      <c r="B59" s="69" t="s">
        <v>73</v>
      </c>
      <c r="C59" s="69" t="s">
        <v>119</v>
      </c>
      <c r="D59" s="69"/>
      <c r="E59" s="69" t="s">
        <v>75</v>
      </c>
      <c r="F59" s="69">
        <v>1</v>
      </c>
    </row>
    <row r="60" spans="1:6" ht="17.25" thickBot="1">
      <c r="A60" s="68">
        <v>43515</v>
      </c>
      <c r="B60" s="69" t="s">
        <v>73</v>
      </c>
      <c r="C60" s="69" t="s">
        <v>120</v>
      </c>
      <c r="D60" s="69"/>
      <c r="E60" s="69" t="s">
        <v>75</v>
      </c>
      <c r="F60" s="69">
        <v>1</v>
      </c>
    </row>
    <row r="61" spans="1:6" ht="17.25" thickBot="1">
      <c r="A61" s="68">
        <v>43515</v>
      </c>
      <c r="B61" s="69" t="s">
        <v>73</v>
      </c>
      <c r="C61" s="69" t="s">
        <v>121</v>
      </c>
      <c r="D61" s="69"/>
      <c r="E61" s="69" t="s">
        <v>75</v>
      </c>
      <c r="F61" s="69">
        <v>2</v>
      </c>
    </row>
    <row r="62" spans="1:6" ht="17.25" thickBot="1">
      <c r="A62" s="68">
        <v>43516</v>
      </c>
      <c r="B62" s="69" t="s">
        <v>73</v>
      </c>
      <c r="C62" s="69" t="s">
        <v>109</v>
      </c>
      <c r="D62" s="69"/>
      <c r="E62" s="69" t="s">
        <v>75</v>
      </c>
      <c r="F62" s="69">
        <v>1</v>
      </c>
    </row>
    <row r="63" spans="1:6" ht="17.25" thickBot="1">
      <c r="A63" s="68">
        <v>43516</v>
      </c>
      <c r="B63" s="69" t="s">
        <v>73</v>
      </c>
      <c r="C63" s="69" t="s">
        <v>110</v>
      </c>
      <c r="D63" s="69"/>
      <c r="E63" s="69" t="s">
        <v>75</v>
      </c>
      <c r="F63" s="69">
        <v>1</v>
      </c>
    </row>
    <row r="64" spans="1:6" ht="33.75" thickBot="1">
      <c r="A64" s="68">
        <v>43516</v>
      </c>
      <c r="B64" s="69" t="s">
        <v>73</v>
      </c>
      <c r="C64" s="69" t="s">
        <v>122</v>
      </c>
      <c r="D64" s="69"/>
      <c r="E64" s="69" t="s">
        <v>75</v>
      </c>
      <c r="F64" s="69">
        <v>1</v>
      </c>
    </row>
    <row r="65" spans="1:6" ht="17.25" thickBot="1">
      <c r="A65" s="68">
        <v>43516</v>
      </c>
      <c r="B65" s="69" t="s">
        <v>91</v>
      </c>
      <c r="C65" s="69"/>
      <c r="D65" s="69" t="s">
        <v>123</v>
      </c>
      <c r="E65" s="69" t="s">
        <v>114</v>
      </c>
      <c r="F65" s="69">
        <v>2</v>
      </c>
    </row>
    <row r="66" spans="1:6" ht="17.25" thickBot="1">
      <c r="A66" s="68">
        <v>43517</v>
      </c>
      <c r="B66" s="69" t="s">
        <v>73</v>
      </c>
      <c r="C66" s="69" t="s">
        <v>124</v>
      </c>
      <c r="D66" s="69"/>
      <c r="E66" s="69" t="s">
        <v>75</v>
      </c>
      <c r="F66" s="69">
        <v>1</v>
      </c>
    </row>
    <row r="67" spans="1:6" ht="17.25" thickBot="1">
      <c r="A67" s="68">
        <v>43517</v>
      </c>
      <c r="B67" s="69" t="s">
        <v>73</v>
      </c>
      <c r="C67" s="69" t="s">
        <v>125</v>
      </c>
      <c r="D67" s="69"/>
      <c r="E67" s="69" t="s">
        <v>75</v>
      </c>
      <c r="F67" s="69">
        <v>1</v>
      </c>
    </row>
    <row r="68" spans="1:6" ht="17.25" thickBot="1">
      <c r="A68" s="68">
        <v>43517</v>
      </c>
      <c r="B68" s="69" t="s">
        <v>73</v>
      </c>
      <c r="C68" s="69" t="s">
        <v>126</v>
      </c>
      <c r="D68" s="69"/>
      <c r="E68" s="69" t="s">
        <v>75</v>
      </c>
      <c r="F68" s="69">
        <v>1</v>
      </c>
    </row>
    <row r="69" spans="1:6" ht="17.25" thickBot="1">
      <c r="A69" s="68">
        <v>43517</v>
      </c>
      <c r="B69" s="69" t="s">
        <v>73</v>
      </c>
      <c r="C69" s="69" t="s">
        <v>89</v>
      </c>
      <c r="D69" s="69"/>
      <c r="E69" s="69" t="s">
        <v>75</v>
      </c>
      <c r="F69" s="69">
        <v>1</v>
      </c>
    </row>
    <row r="70" spans="1:6" ht="17.25" thickBot="1">
      <c r="A70" s="68">
        <v>43518</v>
      </c>
      <c r="B70" s="69" t="s">
        <v>73</v>
      </c>
      <c r="C70" s="69" t="s">
        <v>127</v>
      </c>
      <c r="D70" s="69"/>
      <c r="E70" s="69" t="s">
        <v>75</v>
      </c>
      <c r="F70" s="69">
        <v>1</v>
      </c>
    </row>
    <row r="71" spans="1:6" ht="17.25" thickBot="1">
      <c r="A71" s="68">
        <v>43518</v>
      </c>
      <c r="B71" s="69" t="s">
        <v>73</v>
      </c>
      <c r="C71" s="69" t="s">
        <v>128</v>
      </c>
      <c r="D71" s="69"/>
      <c r="E71" s="69" t="s">
        <v>75</v>
      </c>
      <c r="F71" s="69">
        <v>1</v>
      </c>
    </row>
    <row r="72" spans="1:6" ht="17.25" thickBot="1">
      <c r="A72" s="68">
        <v>43518</v>
      </c>
      <c r="B72" s="69" t="s">
        <v>73</v>
      </c>
      <c r="C72" s="69" t="s">
        <v>129</v>
      </c>
      <c r="D72" s="69"/>
      <c r="E72" s="69" t="s">
        <v>75</v>
      </c>
      <c r="F72" s="69">
        <v>1</v>
      </c>
    </row>
    <row r="73" spans="1:6" ht="17.25" thickBot="1">
      <c r="A73" s="68">
        <v>43518</v>
      </c>
      <c r="B73" s="69" t="s">
        <v>73</v>
      </c>
      <c r="C73" s="69" t="s">
        <v>130</v>
      </c>
      <c r="D73" s="69"/>
      <c r="E73" s="69" t="s">
        <v>75</v>
      </c>
      <c r="F73" s="69">
        <v>1</v>
      </c>
    </row>
    <row r="74" spans="1:6" ht="33.75" thickBot="1">
      <c r="A74" s="68">
        <v>43521</v>
      </c>
      <c r="B74" s="69" t="s">
        <v>91</v>
      </c>
      <c r="C74" s="69" t="s">
        <v>131</v>
      </c>
      <c r="D74" s="69"/>
      <c r="E74" s="69" t="s">
        <v>75</v>
      </c>
      <c r="F74" s="69">
        <v>1</v>
      </c>
    </row>
    <row r="75" spans="1:6" ht="17.25" thickBot="1">
      <c r="A75" s="68">
        <v>43521</v>
      </c>
      <c r="B75" s="69" t="s">
        <v>112</v>
      </c>
      <c r="C75" s="69" t="s">
        <v>132</v>
      </c>
      <c r="D75" s="69"/>
      <c r="E75" s="69" t="s">
        <v>75</v>
      </c>
      <c r="F75" s="69">
        <v>5</v>
      </c>
    </row>
    <row r="76" spans="1:6" ht="17.25" thickBot="1">
      <c r="A76" s="68">
        <v>43521</v>
      </c>
      <c r="B76" s="69" t="s">
        <v>91</v>
      </c>
      <c r="C76" s="69" t="s">
        <v>132</v>
      </c>
      <c r="D76" s="69"/>
      <c r="E76" s="69" t="s">
        <v>75</v>
      </c>
      <c r="F76" s="69">
        <v>1</v>
      </c>
    </row>
    <row r="77" spans="1:6" ht="17.25" thickBot="1">
      <c r="A77" s="68">
        <v>43521</v>
      </c>
      <c r="B77" s="69" t="s">
        <v>73</v>
      </c>
      <c r="C77" s="69" t="s">
        <v>133</v>
      </c>
      <c r="D77" s="69"/>
      <c r="E77" s="69" t="s">
        <v>75</v>
      </c>
      <c r="F77" s="69">
        <v>1</v>
      </c>
    </row>
    <row r="78" spans="1:6" ht="17.25" thickBot="1">
      <c r="A78" s="68">
        <v>43521</v>
      </c>
      <c r="B78" s="69" t="s">
        <v>73</v>
      </c>
      <c r="C78" s="69" t="s">
        <v>134</v>
      </c>
      <c r="D78" s="69"/>
      <c r="E78" s="69" t="s">
        <v>75</v>
      </c>
      <c r="F78" s="69">
        <v>1</v>
      </c>
    </row>
    <row r="79" spans="1:6" ht="17.25" thickBot="1">
      <c r="A79" s="68">
        <v>43521</v>
      </c>
      <c r="B79" s="69" t="s">
        <v>73</v>
      </c>
      <c r="C79" s="69" t="s">
        <v>134</v>
      </c>
      <c r="D79" s="69"/>
      <c r="E79" s="69" t="s">
        <v>75</v>
      </c>
      <c r="F79" s="69">
        <v>1</v>
      </c>
    </row>
    <row r="80" spans="1:6" ht="17.25" thickBot="1">
      <c r="A80" s="68">
        <v>43521</v>
      </c>
      <c r="B80" s="69" t="s">
        <v>73</v>
      </c>
      <c r="C80" s="69" t="s">
        <v>135</v>
      </c>
      <c r="D80" s="69"/>
      <c r="E80" s="69" t="s">
        <v>75</v>
      </c>
      <c r="F80" s="69">
        <v>1</v>
      </c>
    </row>
    <row r="81" spans="1:6" ht="17.25" thickBot="1">
      <c r="A81" s="68">
        <v>43521</v>
      </c>
      <c r="B81" s="69" t="s">
        <v>73</v>
      </c>
      <c r="C81" s="69" t="s">
        <v>135</v>
      </c>
      <c r="D81" s="69"/>
      <c r="E81" s="69" t="s">
        <v>75</v>
      </c>
      <c r="F81" s="69">
        <v>1</v>
      </c>
    </row>
    <row r="82" spans="1:6" ht="33.75" thickBot="1">
      <c r="A82" s="68">
        <v>43521</v>
      </c>
      <c r="B82" s="69" t="s">
        <v>73</v>
      </c>
      <c r="C82" s="69" t="s">
        <v>136</v>
      </c>
      <c r="D82" s="69"/>
      <c r="E82" s="69" t="s">
        <v>75</v>
      </c>
      <c r="F82" s="69">
        <v>1</v>
      </c>
    </row>
    <row r="83" spans="1:6" ht="17.25" thickBot="1">
      <c r="A83" s="68">
        <v>43521</v>
      </c>
      <c r="B83" s="69" t="s">
        <v>73</v>
      </c>
      <c r="C83" s="69" t="s">
        <v>137</v>
      </c>
      <c r="D83" s="69"/>
      <c r="E83" s="69" t="s">
        <v>75</v>
      </c>
      <c r="F83" s="69">
        <v>1</v>
      </c>
    </row>
    <row r="84" spans="1:6" ht="17.25" thickBot="1">
      <c r="A84" s="68">
        <v>43521</v>
      </c>
      <c r="B84" s="69" t="s">
        <v>73</v>
      </c>
      <c r="C84" s="69" t="s">
        <v>138</v>
      </c>
      <c r="D84" s="69"/>
      <c r="E84" s="69" t="s">
        <v>75</v>
      </c>
      <c r="F84" s="69">
        <v>1</v>
      </c>
    </row>
    <row r="85" spans="1:6" ht="17.25" thickBot="1">
      <c r="A85" s="68">
        <v>43521</v>
      </c>
      <c r="B85" s="69" t="s">
        <v>73</v>
      </c>
      <c r="C85" s="69" t="s">
        <v>139</v>
      </c>
      <c r="D85" s="69"/>
      <c r="E85" s="69" t="s">
        <v>75</v>
      </c>
      <c r="F85" s="69">
        <v>1</v>
      </c>
    </row>
    <row r="86" spans="1:6" ht="17.25" thickBot="1">
      <c r="A86" s="68">
        <v>43521</v>
      </c>
      <c r="B86" s="69" t="s">
        <v>91</v>
      </c>
      <c r="C86" s="69"/>
      <c r="D86" s="69" t="s">
        <v>123</v>
      </c>
      <c r="E86" s="69" t="s">
        <v>114</v>
      </c>
      <c r="F86" s="69">
        <v>1</v>
      </c>
    </row>
    <row r="87" spans="1:6" ht="17.25" thickBot="1">
      <c r="A87" s="68">
        <v>43521</v>
      </c>
      <c r="B87" s="69" t="s">
        <v>91</v>
      </c>
      <c r="C87" s="69"/>
      <c r="D87" s="69" t="s">
        <v>123</v>
      </c>
      <c r="E87" s="69" t="s">
        <v>114</v>
      </c>
      <c r="F87" s="69">
        <v>1</v>
      </c>
    </row>
    <row r="88" spans="1:6" ht="17.25" thickBot="1">
      <c r="A88" s="68">
        <v>43521</v>
      </c>
      <c r="B88" s="69" t="s">
        <v>91</v>
      </c>
      <c r="C88" s="69"/>
      <c r="D88" s="69" t="s">
        <v>123</v>
      </c>
      <c r="E88" s="69" t="s">
        <v>114</v>
      </c>
      <c r="F88" s="69">
        <v>1</v>
      </c>
    </row>
    <row r="89" spans="1:6" ht="17.25" thickBot="1">
      <c r="A89" s="68">
        <v>43521</v>
      </c>
      <c r="B89" s="69" t="s">
        <v>91</v>
      </c>
      <c r="C89" s="69"/>
      <c r="D89" s="69" t="s">
        <v>123</v>
      </c>
      <c r="E89" s="69" t="s">
        <v>114</v>
      </c>
      <c r="F89" s="69">
        <v>1</v>
      </c>
    </row>
    <row r="90" spans="1:6" ht="17.25" thickBot="1">
      <c r="A90" s="68">
        <v>43521</v>
      </c>
      <c r="B90" s="69" t="s">
        <v>91</v>
      </c>
      <c r="C90" s="69"/>
      <c r="D90" s="69" t="s">
        <v>123</v>
      </c>
      <c r="E90" s="69" t="s">
        <v>114</v>
      </c>
      <c r="F90" s="69">
        <v>1</v>
      </c>
    </row>
    <row r="91" spans="1:6" ht="17.25" thickBot="1">
      <c r="A91" s="68">
        <v>43521</v>
      </c>
      <c r="B91" s="69" t="s">
        <v>91</v>
      </c>
      <c r="C91" s="69"/>
      <c r="D91" s="69" t="s">
        <v>123</v>
      </c>
      <c r="E91" s="69" t="s">
        <v>114</v>
      </c>
      <c r="F91" s="69">
        <v>1</v>
      </c>
    </row>
    <row r="92" spans="1:6" ht="17.25" thickBot="1">
      <c r="A92" s="68">
        <v>43521</v>
      </c>
      <c r="B92" s="69" t="s">
        <v>91</v>
      </c>
      <c r="C92" s="69"/>
      <c r="D92" s="69" t="s">
        <v>123</v>
      </c>
      <c r="E92" s="69" t="s">
        <v>114</v>
      </c>
      <c r="F92" s="69">
        <v>1</v>
      </c>
    </row>
    <row r="93" spans="1:6" ht="17.25" thickBot="1">
      <c r="A93" s="68">
        <v>43521</v>
      </c>
      <c r="B93" s="69" t="s">
        <v>91</v>
      </c>
      <c r="C93" s="69"/>
      <c r="D93" s="69" t="s">
        <v>123</v>
      </c>
      <c r="E93" s="69" t="s">
        <v>114</v>
      </c>
      <c r="F93" s="69">
        <v>1</v>
      </c>
    </row>
    <row r="94" spans="1:6" ht="17.25" thickBot="1">
      <c r="A94" s="68">
        <v>43521</v>
      </c>
      <c r="B94" s="69" t="s">
        <v>91</v>
      </c>
      <c r="C94" s="69"/>
      <c r="D94" s="69" t="s">
        <v>123</v>
      </c>
      <c r="E94" s="69" t="s">
        <v>114</v>
      </c>
      <c r="F94" s="69">
        <v>1</v>
      </c>
    </row>
    <row r="95" spans="1:6" ht="17.25" thickBot="1">
      <c r="A95" s="68">
        <v>43521</v>
      </c>
      <c r="B95" s="69" t="s">
        <v>91</v>
      </c>
      <c r="C95" s="69"/>
      <c r="D95" s="69" t="s">
        <v>123</v>
      </c>
      <c r="E95" s="69" t="s">
        <v>114</v>
      </c>
      <c r="F95" s="69">
        <v>1</v>
      </c>
    </row>
    <row r="96" spans="1:6" ht="17.25" thickBot="1">
      <c r="A96" s="68">
        <v>43521</v>
      </c>
      <c r="B96" s="69" t="s">
        <v>91</v>
      </c>
      <c r="C96" s="69"/>
      <c r="D96" s="69" t="s">
        <v>123</v>
      </c>
      <c r="E96" s="69" t="s">
        <v>114</v>
      </c>
      <c r="F96" s="69">
        <v>1</v>
      </c>
    </row>
    <row r="97" spans="1:6" ht="17.25" thickBot="1">
      <c r="A97" s="68">
        <v>43521</v>
      </c>
      <c r="B97" s="69" t="s">
        <v>91</v>
      </c>
      <c r="C97" s="69"/>
      <c r="D97" s="69" t="s">
        <v>123</v>
      </c>
      <c r="E97" s="69" t="s">
        <v>114</v>
      </c>
      <c r="F97" s="69">
        <v>1</v>
      </c>
    </row>
    <row r="98" spans="1:6" ht="17.25" thickBot="1">
      <c r="A98" s="68">
        <v>43522</v>
      </c>
      <c r="B98" s="69" t="s">
        <v>73</v>
      </c>
      <c r="C98" s="69" t="s">
        <v>110</v>
      </c>
      <c r="D98" s="69"/>
      <c r="E98" s="69" t="s">
        <v>75</v>
      </c>
      <c r="F98" s="69">
        <v>1</v>
      </c>
    </row>
    <row r="99" spans="1:6" ht="17.25" thickBot="1">
      <c r="A99" s="68">
        <v>43522</v>
      </c>
      <c r="B99" s="69" t="s">
        <v>73</v>
      </c>
      <c r="C99" s="69" t="s">
        <v>140</v>
      </c>
      <c r="D99" s="69"/>
      <c r="E99" s="69" t="s">
        <v>75</v>
      </c>
      <c r="F99" s="69">
        <v>1</v>
      </c>
    </row>
    <row r="100" spans="1:6" ht="17.25" thickBot="1">
      <c r="A100" s="68">
        <v>43522</v>
      </c>
      <c r="B100" s="69" t="s">
        <v>73</v>
      </c>
      <c r="C100" s="69" t="s">
        <v>141</v>
      </c>
      <c r="D100" s="69"/>
      <c r="E100" s="69" t="s">
        <v>75</v>
      </c>
      <c r="F100" s="69">
        <v>1</v>
      </c>
    </row>
    <row r="101" spans="1:6" ht="17.25" thickBot="1">
      <c r="A101" s="68">
        <v>43522</v>
      </c>
      <c r="B101" s="69" t="s">
        <v>73</v>
      </c>
      <c r="C101" s="69" t="s">
        <v>142</v>
      </c>
      <c r="D101" s="69"/>
      <c r="E101" s="69" t="s">
        <v>75</v>
      </c>
      <c r="F101" s="69">
        <v>1</v>
      </c>
    </row>
    <row r="102" spans="1:6" ht="17.25" thickBot="1">
      <c r="A102" s="68">
        <v>43522</v>
      </c>
      <c r="B102" s="69" t="s">
        <v>91</v>
      </c>
      <c r="C102" s="69"/>
      <c r="D102" s="69" t="s">
        <v>143</v>
      </c>
      <c r="E102" s="69" t="s">
        <v>114</v>
      </c>
      <c r="F102" s="69">
        <v>1</v>
      </c>
    </row>
    <row r="103" spans="1:6" ht="17.25" thickBot="1">
      <c r="A103" s="68">
        <v>43522</v>
      </c>
      <c r="B103" s="69" t="s">
        <v>91</v>
      </c>
      <c r="C103" s="69"/>
      <c r="D103" s="69" t="s">
        <v>143</v>
      </c>
      <c r="E103" s="69" t="s">
        <v>114</v>
      </c>
      <c r="F103" s="69">
        <v>1</v>
      </c>
    </row>
    <row r="104" spans="1:6" ht="17.25" thickBot="1">
      <c r="A104" s="68">
        <v>43522</v>
      </c>
      <c r="B104" s="69" t="s">
        <v>91</v>
      </c>
      <c r="C104" s="69"/>
      <c r="D104" s="69" t="s">
        <v>143</v>
      </c>
      <c r="E104" s="69" t="s">
        <v>114</v>
      </c>
      <c r="F104" s="69">
        <v>1</v>
      </c>
    </row>
    <row r="105" spans="1:6" ht="17.25" thickBot="1">
      <c r="A105" s="68">
        <v>43522</v>
      </c>
      <c r="B105" s="69" t="s">
        <v>91</v>
      </c>
      <c r="C105" s="69"/>
      <c r="D105" s="69" t="s">
        <v>143</v>
      </c>
      <c r="E105" s="69" t="s">
        <v>114</v>
      </c>
      <c r="F105" s="69">
        <v>1</v>
      </c>
    </row>
    <row r="106" spans="1:6" ht="17.25" thickBot="1">
      <c r="A106" s="68">
        <v>43522</v>
      </c>
      <c r="B106" s="69" t="s">
        <v>91</v>
      </c>
      <c r="C106" s="69"/>
      <c r="D106" s="69" t="s">
        <v>143</v>
      </c>
      <c r="E106" s="69" t="s">
        <v>114</v>
      </c>
      <c r="F106" s="69">
        <v>1</v>
      </c>
    </row>
    <row r="107" spans="1:6" ht="17.25" thickBot="1">
      <c r="A107" s="68">
        <v>43522</v>
      </c>
      <c r="B107" s="69" t="s">
        <v>91</v>
      </c>
      <c r="C107" s="69"/>
      <c r="D107" s="69" t="s">
        <v>143</v>
      </c>
      <c r="E107" s="69" t="s">
        <v>114</v>
      </c>
      <c r="F107" s="69">
        <v>1</v>
      </c>
    </row>
    <row r="108" spans="1:6" ht="17.25" thickBot="1">
      <c r="A108" s="68">
        <v>43522</v>
      </c>
      <c r="B108" s="69" t="s">
        <v>91</v>
      </c>
      <c r="C108" s="69"/>
      <c r="D108" s="69" t="s">
        <v>143</v>
      </c>
      <c r="E108" s="69" t="s">
        <v>114</v>
      </c>
      <c r="F108" s="69">
        <v>1</v>
      </c>
    </row>
    <row r="109" spans="1:6" ht="17.25" thickBot="1">
      <c r="A109" s="68">
        <v>43522</v>
      </c>
      <c r="B109" s="69" t="s">
        <v>91</v>
      </c>
      <c r="C109" s="69"/>
      <c r="D109" s="69" t="s">
        <v>143</v>
      </c>
      <c r="E109" s="69" t="s">
        <v>114</v>
      </c>
      <c r="F109" s="69">
        <v>1</v>
      </c>
    </row>
    <row r="110" spans="1:6" ht="17.25" thickBot="1">
      <c r="A110" s="68">
        <v>43522</v>
      </c>
      <c r="B110" s="69" t="s">
        <v>91</v>
      </c>
      <c r="C110" s="69"/>
      <c r="D110" s="69" t="s">
        <v>143</v>
      </c>
      <c r="E110" s="69" t="s">
        <v>114</v>
      </c>
      <c r="F110" s="69">
        <v>1</v>
      </c>
    </row>
    <row r="111" spans="1:6" ht="17.25" thickBot="1">
      <c r="A111" s="68">
        <v>43522</v>
      </c>
      <c r="B111" s="69" t="s">
        <v>91</v>
      </c>
      <c r="C111" s="69"/>
      <c r="D111" s="69" t="s">
        <v>143</v>
      </c>
      <c r="E111" s="69" t="s">
        <v>114</v>
      </c>
      <c r="F111" s="69">
        <v>1</v>
      </c>
    </row>
    <row r="112" spans="1:6" ht="17.25" thickBot="1">
      <c r="A112" s="68">
        <v>43522</v>
      </c>
      <c r="B112" s="69" t="s">
        <v>112</v>
      </c>
      <c r="C112" s="69"/>
      <c r="D112" s="69" t="s">
        <v>113</v>
      </c>
      <c r="E112" s="69" t="s">
        <v>114</v>
      </c>
      <c r="F112" s="69">
        <v>1</v>
      </c>
    </row>
    <row r="113" spans="1:6" ht="17.25" thickBot="1">
      <c r="A113" s="68">
        <v>43522</v>
      </c>
      <c r="B113" s="69" t="s">
        <v>112</v>
      </c>
      <c r="C113" s="69"/>
      <c r="D113" s="69" t="s">
        <v>113</v>
      </c>
      <c r="E113" s="69" t="s">
        <v>114</v>
      </c>
      <c r="F113" s="69">
        <v>1</v>
      </c>
    </row>
    <row r="114" spans="1:6" ht="17.25" thickBot="1">
      <c r="A114" s="68">
        <v>43522</v>
      </c>
      <c r="B114" s="69" t="s">
        <v>112</v>
      </c>
      <c r="C114" s="69"/>
      <c r="D114" s="69" t="s">
        <v>113</v>
      </c>
      <c r="E114" s="69" t="s">
        <v>114</v>
      </c>
      <c r="F114" s="69">
        <v>1</v>
      </c>
    </row>
    <row r="115" spans="1:6" ht="33.75" thickBot="1">
      <c r="A115" s="68">
        <v>43523</v>
      </c>
      <c r="B115" s="69" t="s">
        <v>73</v>
      </c>
      <c r="C115" s="69" t="s">
        <v>144</v>
      </c>
      <c r="D115" s="69"/>
      <c r="E115" s="69" t="s">
        <v>75</v>
      </c>
      <c r="F115" s="69">
        <v>1</v>
      </c>
    </row>
    <row r="116" spans="1:6" ht="17.25" thickBot="1">
      <c r="A116" s="68">
        <v>43523</v>
      </c>
      <c r="B116" s="69" t="s">
        <v>73</v>
      </c>
      <c r="C116" s="69" t="s">
        <v>109</v>
      </c>
      <c r="D116" s="69"/>
      <c r="E116" s="69" t="s">
        <v>75</v>
      </c>
      <c r="F116" s="69">
        <v>1</v>
      </c>
    </row>
    <row r="117" spans="1:6" ht="17.25" thickBot="1">
      <c r="A117" s="68">
        <v>43523</v>
      </c>
      <c r="B117" s="69" t="s">
        <v>73</v>
      </c>
      <c r="C117" s="69" t="s">
        <v>145</v>
      </c>
      <c r="D117" s="69"/>
      <c r="E117" s="69" t="s">
        <v>75</v>
      </c>
      <c r="F117" s="69">
        <v>1</v>
      </c>
    </row>
    <row r="118" spans="1:6" ht="17.25" thickBot="1">
      <c r="A118" s="68">
        <v>43523</v>
      </c>
      <c r="B118" s="69" t="s">
        <v>73</v>
      </c>
      <c r="C118" s="69" t="s">
        <v>146</v>
      </c>
      <c r="D118" s="69"/>
      <c r="E118" s="69" t="s">
        <v>75</v>
      </c>
      <c r="F118" s="69">
        <v>1</v>
      </c>
    </row>
    <row r="119" spans="1:6" ht="17.25" thickBot="1">
      <c r="A119" s="68">
        <v>43523</v>
      </c>
      <c r="B119" s="69" t="s">
        <v>73</v>
      </c>
      <c r="C119" s="69" t="s">
        <v>147</v>
      </c>
      <c r="D119" s="69"/>
      <c r="E119" s="69" t="s">
        <v>75</v>
      </c>
      <c r="F119" s="69">
        <v>30</v>
      </c>
    </row>
  </sheetData>
  <sheetProtection/>
  <printOptions/>
  <pageMargins left="0.7086614173228347" right="0.7086614173228347" top="0.7480314960629921" bottom="0.7480314960629921" header="0.31496062992125984" footer="0.31496062992125984"/>
  <pageSetup fitToHeight="0" fitToWidth="1" horizontalDpi="300" verticalDpi="300" orientation="portrait" paperSize="9" scale="57" r:id="rId1"/>
  <headerFooter>
    <oddHeader>&amp;C&amp;"標楷體,粗體"2019年2月圖書館受贈圖書清單</oddHeader>
    <oddFooter>&amp;C第 &amp;P 頁，共 &amp;N 頁</oddFooter>
  </headerFooter>
</worksheet>
</file>

<file path=xl/worksheets/sheet3.xml><?xml version="1.0" encoding="utf-8"?>
<worksheet xmlns="http://schemas.openxmlformats.org/spreadsheetml/2006/main" xmlns:r="http://schemas.openxmlformats.org/officeDocument/2006/relationships">
  <dimension ref="A2:C8"/>
  <sheetViews>
    <sheetView zoomScalePageLayoutView="0" workbookViewId="0" topLeftCell="A1">
      <selection activeCell="C18" sqref="C18"/>
    </sheetView>
  </sheetViews>
  <sheetFormatPr defaultColWidth="9.00390625" defaultRowHeight="16.5"/>
  <cols>
    <col min="1" max="3" width="27.375" style="0" customWidth="1"/>
  </cols>
  <sheetData>
    <row r="2" spans="1:3" ht="38.25" customHeight="1" thickBot="1">
      <c r="A2" s="165" t="s">
        <v>148</v>
      </c>
      <c r="B2" s="165"/>
      <c r="C2" s="165"/>
    </row>
    <row r="3" spans="1:3" ht="32.25" customHeight="1">
      <c r="A3" s="76" t="s">
        <v>38</v>
      </c>
      <c r="B3" s="77" t="s">
        <v>45</v>
      </c>
      <c r="C3" s="78" t="s">
        <v>149</v>
      </c>
    </row>
    <row r="4" spans="1:3" ht="32.25" customHeight="1">
      <c r="A4" s="166" t="s">
        <v>32</v>
      </c>
      <c r="B4" s="71" t="s">
        <v>152</v>
      </c>
      <c r="C4" s="79">
        <v>14</v>
      </c>
    </row>
    <row r="5" spans="1:3" ht="32.25" customHeight="1">
      <c r="A5" s="167"/>
      <c r="B5" s="71" t="s">
        <v>151</v>
      </c>
      <c r="C5" s="79">
        <v>14</v>
      </c>
    </row>
    <row r="6" spans="1:3" ht="32.25" customHeight="1">
      <c r="A6" s="167"/>
      <c r="B6" s="71" t="s">
        <v>150</v>
      </c>
      <c r="C6" s="79">
        <v>10</v>
      </c>
    </row>
    <row r="7" spans="1:3" ht="32.25" customHeight="1">
      <c r="A7" s="170" t="s">
        <v>155</v>
      </c>
      <c r="B7" s="171"/>
      <c r="C7" s="79">
        <v>199</v>
      </c>
    </row>
    <row r="8" spans="1:3" ht="32.25" customHeight="1" thickBot="1">
      <c r="A8" s="168" t="s">
        <v>28</v>
      </c>
      <c r="B8" s="169"/>
      <c r="C8" s="80">
        <f>SUM(C4:C7)</f>
        <v>237</v>
      </c>
    </row>
  </sheetData>
  <sheetProtection/>
  <mergeCells count="4">
    <mergeCell ref="A2:C2"/>
    <mergeCell ref="A4:A6"/>
    <mergeCell ref="A8:B8"/>
    <mergeCell ref="A7:B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63"/>
  <sheetViews>
    <sheetView zoomScalePageLayoutView="0" workbookViewId="0" topLeftCell="A1">
      <selection activeCell="A1" sqref="A1:IV16384"/>
    </sheetView>
  </sheetViews>
  <sheetFormatPr defaultColWidth="28.875" defaultRowHeight="16.5"/>
  <cols>
    <col min="1" max="1" width="6.625" style="128" customWidth="1"/>
    <col min="2" max="2" width="28.875" style="129" customWidth="1"/>
    <col min="3" max="3" width="34.75390625" style="129" customWidth="1"/>
    <col min="4" max="4" width="6.375" style="130" bestFit="1" customWidth="1"/>
    <col min="5" max="5" width="10.50390625" style="130" customWidth="1"/>
    <col min="6" max="6" width="12.25390625" style="130" customWidth="1"/>
    <col min="7" max="7" width="12.00390625" style="130" bestFit="1" customWidth="1"/>
    <col min="8" max="8" width="15.50390625" style="130" bestFit="1" customWidth="1"/>
    <col min="9" max="9" width="20.875" style="131" customWidth="1"/>
    <col min="10" max="10" width="9.50390625" style="132" bestFit="1" customWidth="1"/>
    <col min="11" max="11" width="8.50390625" style="130" customWidth="1"/>
    <col min="12" max="12" width="27.50390625" style="131" customWidth="1"/>
    <col min="13" max="13" width="28.875" style="131" customWidth="1"/>
    <col min="14" max="16384" width="28.875" style="91" customWidth="1"/>
  </cols>
  <sheetData>
    <row r="1" spans="1:14" ht="16.5">
      <c r="A1" s="85" t="s">
        <v>162</v>
      </c>
      <c r="B1" s="86" t="s">
        <v>163</v>
      </c>
      <c r="C1" s="86" t="s">
        <v>164</v>
      </c>
      <c r="D1" s="87" t="s">
        <v>165</v>
      </c>
      <c r="E1" s="87" t="s">
        <v>166</v>
      </c>
      <c r="F1" s="87" t="s">
        <v>167</v>
      </c>
      <c r="G1" s="87" t="s">
        <v>168</v>
      </c>
      <c r="H1" s="87" t="s">
        <v>169</v>
      </c>
      <c r="I1" s="88" t="s">
        <v>170</v>
      </c>
      <c r="J1" s="89" t="s">
        <v>171</v>
      </c>
      <c r="K1" s="87" t="s">
        <v>172</v>
      </c>
      <c r="L1" s="88" t="s">
        <v>173</v>
      </c>
      <c r="M1" s="88" t="s">
        <v>174</v>
      </c>
      <c r="N1" s="90">
        <f ca="1">TODAY()</f>
        <v>43529</v>
      </c>
    </row>
    <row r="2" spans="1:13" ht="128.25">
      <c r="A2" s="92">
        <v>1</v>
      </c>
      <c r="B2" s="93" t="s">
        <v>175</v>
      </c>
      <c r="C2" s="94" t="s">
        <v>176</v>
      </c>
      <c r="D2" s="92" t="s">
        <v>177</v>
      </c>
      <c r="E2" s="92" t="s">
        <v>178</v>
      </c>
      <c r="F2" s="92" t="s">
        <v>179</v>
      </c>
      <c r="G2" s="95">
        <v>42552</v>
      </c>
      <c r="H2" s="95">
        <v>43616</v>
      </c>
      <c r="I2" s="96" t="s">
        <v>180</v>
      </c>
      <c r="J2" s="97" t="s">
        <v>181</v>
      </c>
      <c r="K2" s="92" t="s">
        <v>182</v>
      </c>
      <c r="L2" s="96" t="s">
        <v>183</v>
      </c>
      <c r="M2" s="98" t="s">
        <v>184</v>
      </c>
    </row>
    <row r="3" spans="1:13" ht="85.5">
      <c r="A3" s="92">
        <v>2</v>
      </c>
      <c r="B3" s="99" t="s">
        <v>185</v>
      </c>
      <c r="C3" s="100"/>
      <c r="D3" s="92" t="s">
        <v>177</v>
      </c>
      <c r="E3" s="92" t="s">
        <v>178</v>
      </c>
      <c r="F3" s="92" t="s">
        <v>179</v>
      </c>
      <c r="G3" s="95" t="s">
        <v>186</v>
      </c>
      <c r="H3" s="95">
        <v>44155</v>
      </c>
      <c r="I3" s="96" t="s">
        <v>187</v>
      </c>
      <c r="J3" s="97" t="s">
        <v>188</v>
      </c>
      <c r="K3" s="92" t="s">
        <v>182</v>
      </c>
      <c r="L3" s="101" t="s">
        <v>189</v>
      </c>
      <c r="M3" s="98" t="s">
        <v>190</v>
      </c>
    </row>
    <row r="4" spans="1:13" ht="114">
      <c r="A4" s="92">
        <v>3</v>
      </c>
      <c r="B4" s="93" t="s">
        <v>191</v>
      </c>
      <c r="C4" s="94"/>
      <c r="D4" s="97" t="s">
        <v>177</v>
      </c>
      <c r="E4" s="97" t="s">
        <v>178</v>
      </c>
      <c r="F4" s="92" t="s">
        <v>179</v>
      </c>
      <c r="G4" s="95">
        <v>43053</v>
      </c>
      <c r="H4" s="102">
        <v>43830</v>
      </c>
      <c r="I4" s="96" t="s">
        <v>192</v>
      </c>
      <c r="J4" s="97" t="s">
        <v>193</v>
      </c>
      <c r="K4" s="97" t="s">
        <v>194</v>
      </c>
      <c r="L4" s="96" t="s">
        <v>193</v>
      </c>
      <c r="M4" s="98" t="s">
        <v>195</v>
      </c>
    </row>
    <row r="5" spans="1:13" ht="71.25">
      <c r="A5" s="92">
        <v>4</v>
      </c>
      <c r="B5" s="93" t="s">
        <v>196</v>
      </c>
      <c r="C5" s="94" t="s">
        <v>197</v>
      </c>
      <c r="D5" s="97" t="s">
        <v>198</v>
      </c>
      <c r="E5" s="97" t="s">
        <v>178</v>
      </c>
      <c r="F5" s="92" t="s">
        <v>179</v>
      </c>
      <c r="G5" s="95">
        <v>43101</v>
      </c>
      <c r="H5" s="95">
        <v>43830</v>
      </c>
      <c r="I5" s="96" t="s">
        <v>199</v>
      </c>
      <c r="J5" s="97" t="s">
        <v>193</v>
      </c>
      <c r="K5" s="97" t="s">
        <v>194</v>
      </c>
      <c r="L5" s="96" t="s">
        <v>200</v>
      </c>
      <c r="M5" s="98" t="s">
        <v>201</v>
      </c>
    </row>
    <row r="6" spans="1:13" ht="42.75">
      <c r="A6" s="92">
        <v>6</v>
      </c>
      <c r="B6" s="103" t="s">
        <v>202</v>
      </c>
      <c r="C6" s="104"/>
      <c r="D6" s="92" t="s">
        <v>198</v>
      </c>
      <c r="E6" s="92" t="s">
        <v>178</v>
      </c>
      <c r="F6" s="92"/>
      <c r="G6" s="92"/>
      <c r="H6" s="92" t="s">
        <v>203</v>
      </c>
      <c r="I6" s="96" t="s">
        <v>204</v>
      </c>
      <c r="J6" s="97" t="s">
        <v>193</v>
      </c>
      <c r="K6" s="92" t="s">
        <v>194</v>
      </c>
      <c r="L6" s="96"/>
      <c r="M6" s="98" t="s">
        <v>205</v>
      </c>
    </row>
    <row r="7" spans="1:13" ht="85.5">
      <c r="A7" s="92">
        <v>7</v>
      </c>
      <c r="B7" s="93" t="s">
        <v>206</v>
      </c>
      <c r="C7" s="94"/>
      <c r="D7" s="92" t="s">
        <v>177</v>
      </c>
      <c r="E7" s="92" t="s">
        <v>178</v>
      </c>
      <c r="F7" s="92" t="s">
        <v>179</v>
      </c>
      <c r="G7" s="95" t="s">
        <v>207</v>
      </c>
      <c r="H7" s="92" t="s">
        <v>203</v>
      </c>
      <c r="I7" s="96" t="s">
        <v>208</v>
      </c>
      <c r="J7" s="97" t="s">
        <v>188</v>
      </c>
      <c r="K7" s="92" t="s">
        <v>182</v>
      </c>
      <c r="L7" s="96" t="s">
        <v>209</v>
      </c>
      <c r="M7" s="105" t="s">
        <v>210</v>
      </c>
    </row>
    <row r="8" spans="1:13" ht="245.25" customHeight="1">
      <c r="A8" s="92">
        <v>8</v>
      </c>
      <c r="B8" s="99" t="s">
        <v>211</v>
      </c>
      <c r="C8" s="94" t="s">
        <v>212</v>
      </c>
      <c r="D8" s="92" t="s">
        <v>198</v>
      </c>
      <c r="E8" s="92" t="s">
        <v>178</v>
      </c>
      <c r="F8" s="92" t="s">
        <v>179</v>
      </c>
      <c r="G8" s="95">
        <v>43389</v>
      </c>
      <c r="H8" s="95">
        <v>43755</v>
      </c>
      <c r="I8" s="96" t="s">
        <v>213</v>
      </c>
      <c r="J8" s="97" t="s">
        <v>193</v>
      </c>
      <c r="K8" s="92" t="s">
        <v>194</v>
      </c>
      <c r="L8" s="96" t="s">
        <v>193</v>
      </c>
      <c r="M8" s="98" t="s">
        <v>214</v>
      </c>
    </row>
    <row r="9" spans="1:13" ht="128.25">
      <c r="A9" s="92">
        <v>9</v>
      </c>
      <c r="B9" s="103" t="s">
        <v>215</v>
      </c>
      <c r="C9" s="106" t="s">
        <v>216</v>
      </c>
      <c r="D9" s="92" t="s">
        <v>198</v>
      </c>
      <c r="E9" s="92" t="s">
        <v>178</v>
      </c>
      <c r="F9" s="92"/>
      <c r="G9" s="92" t="s">
        <v>217</v>
      </c>
      <c r="H9" s="95" t="s">
        <v>203</v>
      </c>
      <c r="I9" s="96" t="s">
        <v>218</v>
      </c>
      <c r="J9" s="97" t="s">
        <v>193</v>
      </c>
      <c r="K9" s="92" t="s">
        <v>194</v>
      </c>
      <c r="L9" s="96" t="s">
        <v>193</v>
      </c>
      <c r="M9" s="98" t="s">
        <v>219</v>
      </c>
    </row>
    <row r="10" spans="1:13" ht="240" customHeight="1">
      <c r="A10" s="92">
        <v>10</v>
      </c>
      <c r="B10" s="93" t="s">
        <v>220</v>
      </c>
      <c r="C10" s="94" t="s">
        <v>221</v>
      </c>
      <c r="D10" s="107" t="s">
        <v>198</v>
      </c>
      <c r="E10" s="97" t="s">
        <v>222</v>
      </c>
      <c r="F10" s="107" t="s">
        <v>179</v>
      </c>
      <c r="G10" s="108">
        <v>43101</v>
      </c>
      <c r="H10" s="95">
        <v>43830</v>
      </c>
      <c r="I10" s="96" t="s">
        <v>199</v>
      </c>
      <c r="J10" s="97" t="s">
        <v>193</v>
      </c>
      <c r="K10" s="92" t="s">
        <v>194</v>
      </c>
      <c r="L10" s="96" t="s">
        <v>223</v>
      </c>
      <c r="M10" s="109" t="s">
        <v>224</v>
      </c>
    </row>
    <row r="11" spans="1:13" ht="71.25">
      <c r="A11" s="92">
        <v>11</v>
      </c>
      <c r="B11" s="93" t="s">
        <v>225</v>
      </c>
      <c r="C11" s="94" t="s">
        <v>226</v>
      </c>
      <c r="D11" s="107" t="s">
        <v>198</v>
      </c>
      <c r="E11" s="107" t="s">
        <v>178</v>
      </c>
      <c r="F11" s="107" t="s">
        <v>179</v>
      </c>
      <c r="G11" s="95">
        <v>43101</v>
      </c>
      <c r="H11" s="95">
        <v>43830</v>
      </c>
      <c r="I11" s="96" t="s">
        <v>199</v>
      </c>
      <c r="J11" s="97" t="s">
        <v>193</v>
      </c>
      <c r="K11" s="92" t="s">
        <v>194</v>
      </c>
      <c r="L11" s="96"/>
      <c r="M11" s="109" t="s">
        <v>227</v>
      </c>
    </row>
    <row r="12" spans="1:13" ht="71.25">
      <c r="A12" s="92">
        <v>12</v>
      </c>
      <c r="B12" s="93" t="s">
        <v>228</v>
      </c>
      <c r="C12" s="94" t="s">
        <v>229</v>
      </c>
      <c r="D12" s="107" t="s">
        <v>198</v>
      </c>
      <c r="E12" s="107" t="s">
        <v>178</v>
      </c>
      <c r="F12" s="107" t="s">
        <v>179</v>
      </c>
      <c r="G12" s="95">
        <v>43101</v>
      </c>
      <c r="H12" s="95">
        <v>43830</v>
      </c>
      <c r="I12" s="96" t="s">
        <v>199</v>
      </c>
      <c r="J12" s="97" t="s">
        <v>193</v>
      </c>
      <c r="K12" s="92" t="s">
        <v>194</v>
      </c>
      <c r="L12" s="96"/>
      <c r="M12" s="109" t="s">
        <v>230</v>
      </c>
    </row>
    <row r="13" spans="1:13" ht="85.5">
      <c r="A13" s="92">
        <v>13</v>
      </c>
      <c r="B13" s="93" t="s">
        <v>231</v>
      </c>
      <c r="C13" s="94" t="s">
        <v>232</v>
      </c>
      <c r="D13" s="107" t="s">
        <v>198</v>
      </c>
      <c r="E13" s="107" t="s">
        <v>178</v>
      </c>
      <c r="F13" s="107" t="s">
        <v>179</v>
      </c>
      <c r="G13" s="95">
        <v>43101</v>
      </c>
      <c r="H13" s="95">
        <v>43830</v>
      </c>
      <c r="I13" s="96" t="s">
        <v>199</v>
      </c>
      <c r="J13" s="97" t="s">
        <v>193</v>
      </c>
      <c r="K13" s="92" t="s">
        <v>194</v>
      </c>
      <c r="L13" s="96"/>
      <c r="M13" s="105" t="s">
        <v>233</v>
      </c>
    </row>
    <row r="14" spans="1:13" ht="85.5">
      <c r="A14" s="92">
        <v>14</v>
      </c>
      <c r="B14" s="93" t="s">
        <v>234</v>
      </c>
      <c r="C14" s="94" t="s">
        <v>235</v>
      </c>
      <c r="D14" s="107" t="s">
        <v>198</v>
      </c>
      <c r="E14" s="107" t="s">
        <v>178</v>
      </c>
      <c r="F14" s="107" t="s">
        <v>179</v>
      </c>
      <c r="G14" s="95">
        <v>43101</v>
      </c>
      <c r="H14" s="95">
        <v>43830</v>
      </c>
      <c r="I14" s="96" t="s">
        <v>199</v>
      </c>
      <c r="J14" s="97" t="s">
        <v>193</v>
      </c>
      <c r="K14" s="92" t="s">
        <v>194</v>
      </c>
      <c r="L14" s="96" t="s">
        <v>236</v>
      </c>
      <c r="M14" s="109" t="s">
        <v>237</v>
      </c>
    </row>
    <row r="15" spans="1:13" ht="85.5">
      <c r="A15" s="92">
        <v>15</v>
      </c>
      <c r="B15" s="99" t="s">
        <v>238</v>
      </c>
      <c r="C15" s="94" t="s">
        <v>239</v>
      </c>
      <c r="D15" s="92" t="s">
        <v>198</v>
      </c>
      <c r="E15" s="92" t="s">
        <v>178</v>
      </c>
      <c r="F15" s="92"/>
      <c r="G15" s="95">
        <v>42370</v>
      </c>
      <c r="H15" s="95" t="s">
        <v>203</v>
      </c>
      <c r="I15" s="96" t="s">
        <v>240</v>
      </c>
      <c r="J15" s="97" t="s">
        <v>193</v>
      </c>
      <c r="K15" s="92" t="s">
        <v>194</v>
      </c>
      <c r="L15" s="96"/>
      <c r="M15" s="109" t="s">
        <v>241</v>
      </c>
    </row>
    <row r="16" spans="1:13" ht="71.25">
      <c r="A16" s="92">
        <v>16</v>
      </c>
      <c r="B16" s="99" t="s">
        <v>242</v>
      </c>
      <c r="C16" s="94" t="s">
        <v>243</v>
      </c>
      <c r="D16" s="92" t="s">
        <v>198</v>
      </c>
      <c r="E16" s="92" t="s">
        <v>178</v>
      </c>
      <c r="F16" s="92" t="s">
        <v>179</v>
      </c>
      <c r="G16" s="95">
        <v>42675</v>
      </c>
      <c r="H16" s="102">
        <v>44135</v>
      </c>
      <c r="I16" s="96" t="s">
        <v>244</v>
      </c>
      <c r="J16" s="97" t="s">
        <v>188</v>
      </c>
      <c r="K16" s="92" t="s">
        <v>182</v>
      </c>
      <c r="L16" s="96"/>
      <c r="M16" s="98" t="s">
        <v>245</v>
      </c>
    </row>
    <row r="17" spans="1:13" ht="85.5">
      <c r="A17" s="92">
        <v>17</v>
      </c>
      <c r="B17" s="103" t="s">
        <v>246</v>
      </c>
      <c r="C17" s="106" t="s">
        <v>247</v>
      </c>
      <c r="D17" s="92" t="s">
        <v>198</v>
      </c>
      <c r="E17" s="92" t="s">
        <v>178</v>
      </c>
      <c r="F17" s="110" t="s">
        <v>179</v>
      </c>
      <c r="G17" s="92" t="s">
        <v>217</v>
      </c>
      <c r="H17" s="92" t="s">
        <v>203</v>
      </c>
      <c r="I17" s="96" t="s">
        <v>218</v>
      </c>
      <c r="J17" s="97" t="s">
        <v>193</v>
      </c>
      <c r="K17" s="92" t="s">
        <v>194</v>
      </c>
      <c r="L17" s="96"/>
      <c r="M17" s="98" t="s">
        <v>248</v>
      </c>
    </row>
    <row r="18" spans="1:13" ht="142.5">
      <c r="A18" s="92">
        <v>18</v>
      </c>
      <c r="B18" s="93" t="s">
        <v>249</v>
      </c>
      <c r="C18" s="94" t="s">
        <v>250</v>
      </c>
      <c r="D18" s="92" t="s">
        <v>177</v>
      </c>
      <c r="E18" s="92" t="s">
        <v>178</v>
      </c>
      <c r="F18" s="92" t="s">
        <v>179</v>
      </c>
      <c r="G18" s="92"/>
      <c r="H18" s="92" t="s">
        <v>251</v>
      </c>
      <c r="I18" s="96" t="s">
        <v>252</v>
      </c>
      <c r="J18" s="97" t="s">
        <v>193</v>
      </c>
      <c r="K18" s="92" t="s">
        <v>194</v>
      </c>
      <c r="L18" s="111" t="s">
        <v>253</v>
      </c>
      <c r="M18" s="98" t="s">
        <v>254</v>
      </c>
    </row>
    <row r="19" spans="1:13" ht="42.75">
      <c r="A19" s="92">
        <v>19</v>
      </c>
      <c r="B19" s="99" t="s">
        <v>255</v>
      </c>
      <c r="C19" s="104"/>
      <c r="D19" s="92" t="s">
        <v>177</v>
      </c>
      <c r="E19" s="92" t="s">
        <v>178</v>
      </c>
      <c r="F19" s="92"/>
      <c r="G19" s="92"/>
      <c r="H19" s="92" t="s">
        <v>203</v>
      </c>
      <c r="I19" s="96" t="s">
        <v>256</v>
      </c>
      <c r="J19" s="97"/>
      <c r="K19" s="92" t="s">
        <v>182</v>
      </c>
      <c r="L19" s="96"/>
      <c r="M19" s="98" t="s">
        <v>257</v>
      </c>
    </row>
    <row r="20" spans="1:14" ht="185.25">
      <c r="A20" s="92">
        <v>20</v>
      </c>
      <c r="B20" s="93" t="s">
        <v>258</v>
      </c>
      <c r="C20" s="112" t="s">
        <v>259</v>
      </c>
      <c r="D20" s="107" t="s">
        <v>198</v>
      </c>
      <c r="E20" s="107" t="s">
        <v>178</v>
      </c>
      <c r="F20" s="110" t="s">
        <v>179</v>
      </c>
      <c r="G20" s="95">
        <v>43027</v>
      </c>
      <c r="H20" s="95">
        <v>43755</v>
      </c>
      <c r="I20" s="96" t="s">
        <v>260</v>
      </c>
      <c r="J20" s="97" t="s">
        <v>193</v>
      </c>
      <c r="K20" s="92" t="s">
        <v>194</v>
      </c>
      <c r="L20" s="113"/>
      <c r="M20" s="114" t="s">
        <v>261</v>
      </c>
      <c r="N20"/>
    </row>
    <row r="21" spans="1:13" ht="42.75">
      <c r="A21" s="92">
        <v>21</v>
      </c>
      <c r="B21" s="93" t="s">
        <v>262</v>
      </c>
      <c r="C21" s="94"/>
      <c r="D21" s="92" t="s">
        <v>177</v>
      </c>
      <c r="E21" s="92" t="s">
        <v>178</v>
      </c>
      <c r="F21" s="92" t="s">
        <v>179</v>
      </c>
      <c r="G21" s="92">
        <v>2012</v>
      </c>
      <c r="H21" s="92" t="s">
        <v>251</v>
      </c>
      <c r="I21" s="96" t="s">
        <v>263</v>
      </c>
      <c r="J21" s="97" t="s">
        <v>193</v>
      </c>
      <c r="K21" s="92" t="s">
        <v>194</v>
      </c>
      <c r="L21" s="96" t="s">
        <v>264</v>
      </c>
      <c r="M21" s="115" t="s">
        <v>265</v>
      </c>
    </row>
    <row r="22" spans="1:13" ht="28.5">
      <c r="A22" s="92">
        <v>22</v>
      </c>
      <c r="B22" s="99" t="s">
        <v>266</v>
      </c>
      <c r="C22" s="100"/>
      <c r="D22" s="92" t="s">
        <v>177</v>
      </c>
      <c r="E22" s="92" t="s">
        <v>267</v>
      </c>
      <c r="F22" s="92"/>
      <c r="G22" s="92"/>
      <c r="H22" s="95" t="s">
        <v>268</v>
      </c>
      <c r="I22" s="96" t="s">
        <v>269</v>
      </c>
      <c r="J22" s="97" t="s">
        <v>193</v>
      </c>
      <c r="K22" s="92" t="s">
        <v>194</v>
      </c>
      <c r="L22" s="96"/>
      <c r="M22" s="98" t="s">
        <v>270</v>
      </c>
    </row>
    <row r="23" spans="1:13" ht="28.5">
      <c r="A23" s="92">
        <v>23</v>
      </c>
      <c r="B23" s="93" t="s">
        <v>271</v>
      </c>
      <c r="C23" s="94" t="s">
        <v>272</v>
      </c>
      <c r="D23" s="92" t="s">
        <v>177</v>
      </c>
      <c r="E23" s="92" t="s">
        <v>273</v>
      </c>
      <c r="F23" s="92" t="s">
        <v>274</v>
      </c>
      <c r="G23" s="92"/>
      <c r="H23" s="92" t="s">
        <v>217</v>
      </c>
      <c r="I23" s="96" t="s">
        <v>275</v>
      </c>
      <c r="J23" s="97" t="s">
        <v>193</v>
      </c>
      <c r="K23" s="92" t="s">
        <v>194</v>
      </c>
      <c r="L23" s="96"/>
      <c r="M23" s="115" t="s">
        <v>276</v>
      </c>
    </row>
    <row r="24" spans="1:13" ht="42.75">
      <c r="A24" s="92">
        <v>24</v>
      </c>
      <c r="B24" s="93" t="s">
        <v>277</v>
      </c>
      <c r="C24" s="94" t="s">
        <v>278</v>
      </c>
      <c r="D24" s="92" t="s">
        <v>177</v>
      </c>
      <c r="E24" s="92" t="s">
        <v>178</v>
      </c>
      <c r="F24" s="92" t="s">
        <v>274</v>
      </c>
      <c r="G24" s="92"/>
      <c r="H24" s="92" t="s">
        <v>217</v>
      </c>
      <c r="I24" s="96" t="s">
        <v>275</v>
      </c>
      <c r="J24" s="97" t="s">
        <v>193</v>
      </c>
      <c r="K24" s="92" t="s">
        <v>194</v>
      </c>
      <c r="L24" s="96"/>
      <c r="M24" s="98" t="s">
        <v>279</v>
      </c>
    </row>
    <row r="25" spans="1:13" ht="99.75">
      <c r="A25" s="92">
        <v>25</v>
      </c>
      <c r="B25" s="93" t="s">
        <v>280</v>
      </c>
      <c r="C25" s="94" t="s">
        <v>281</v>
      </c>
      <c r="D25" s="92" t="s">
        <v>177</v>
      </c>
      <c r="E25" s="92" t="s">
        <v>178</v>
      </c>
      <c r="F25" s="92" t="s">
        <v>274</v>
      </c>
      <c r="G25" s="92"/>
      <c r="H25" s="92" t="s">
        <v>217</v>
      </c>
      <c r="I25" s="96" t="s">
        <v>282</v>
      </c>
      <c r="J25" s="97" t="s">
        <v>193</v>
      </c>
      <c r="K25" s="92" t="s">
        <v>194</v>
      </c>
      <c r="L25" s="96"/>
      <c r="M25" s="98" t="s">
        <v>283</v>
      </c>
    </row>
    <row r="26" spans="1:13" ht="42.75">
      <c r="A26" s="92">
        <v>26</v>
      </c>
      <c r="B26" s="93" t="s">
        <v>284</v>
      </c>
      <c r="C26" s="94" t="s">
        <v>285</v>
      </c>
      <c r="D26" s="92" t="s">
        <v>177</v>
      </c>
      <c r="E26" s="97" t="s">
        <v>286</v>
      </c>
      <c r="F26" s="92" t="s">
        <v>274</v>
      </c>
      <c r="G26" s="92"/>
      <c r="H26" s="92" t="s">
        <v>217</v>
      </c>
      <c r="I26" s="96" t="s">
        <v>287</v>
      </c>
      <c r="J26" s="97" t="s">
        <v>193</v>
      </c>
      <c r="K26" s="92" t="s">
        <v>194</v>
      </c>
      <c r="L26" s="96"/>
      <c r="M26" s="98" t="s">
        <v>288</v>
      </c>
    </row>
    <row r="27" spans="1:13" ht="199.5">
      <c r="A27" s="92">
        <v>27</v>
      </c>
      <c r="B27" s="99" t="s">
        <v>289</v>
      </c>
      <c r="C27" s="94" t="s">
        <v>290</v>
      </c>
      <c r="D27" s="92" t="s">
        <v>177</v>
      </c>
      <c r="E27" s="92" t="s">
        <v>267</v>
      </c>
      <c r="F27" s="92" t="s">
        <v>274</v>
      </c>
      <c r="G27" s="92"/>
      <c r="H27" s="95" t="s">
        <v>268</v>
      </c>
      <c r="I27" s="96" t="s">
        <v>269</v>
      </c>
      <c r="J27" s="97" t="s">
        <v>193</v>
      </c>
      <c r="K27" s="92" t="s">
        <v>194</v>
      </c>
      <c r="L27" s="96" t="s">
        <v>291</v>
      </c>
      <c r="M27" s="98" t="s">
        <v>292</v>
      </c>
    </row>
    <row r="28" spans="1:13" ht="28.5">
      <c r="A28" s="92">
        <v>28</v>
      </c>
      <c r="B28" s="99" t="s">
        <v>293</v>
      </c>
      <c r="C28" s="104"/>
      <c r="D28" s="92" t="s">
        <v>177</v>
      </c>
      <c r="E28" s="92" t="s">
        <v>178</v>
      </c>
      <c r="F28" s="92"/>
      <c r="G28" s="92"/>
      <c r="H28" s="92" t="s">
        <v>203</v>
      </c>
      <c r="I28" s="96" t="s">
        <v>294</v>
      </c>
      <c r="J28" s="97"/>
      <c r="K28" s="92" t="s">
        <v>182</v>
      </c>
      <c r="L28" s="96" t="s">
        <v>295</v>
      </c>
      <c r="M28" s="98" t="s">
        <v>296</v>
      </c>
    </row>
    <row r="29" spans="1:13" ht="14.25">
      <c r="A29" s="92">
        <v>29</v>
      </c>
      <c r="B29" s="99" t="s">
        <v>297</v>
      </c>
      <c r="C29" s="104"/>
      <c r="D29" s="92" t="s">
        <v>177</v>
      </c>
      <c r="E29" s="92" t="s">
        <v>178</v>
      </c>
      <c r="F29" s="92"/>
      <c r="G29" s="92"/>
      <c r="H29" s="95" t="s">
        <v>268</v>
      </c>
      <c r="I29" s="96" t="s">
        <v>269</v>
      </c>
      <c r="J29" s="97" t="s">
        <v>193</v>
      </c>
      <c r="K29" s="92" t="s">
        <v>194</v>
      </c>
      <c r="L29" s="96"/>
      <c r="M29" s="98" t="s">
        <v>298</v>
      </c>
    </row>
    <row r="30" spans="1:13" ht="14.25">
      <c r="A30" s="92">
        <v>30</v>
      </c>
      <c r="B30" s="99" t="s">
        <v>299</v>
      </c>
      <c r="C30" s="100"/>
      <c r="D30" s="92" t="s">
        <v>177</v>
      </c>
      <c r="E30" s="92" t="s">
        <v>178</v>
      </c>
      <c r="F30" s="92" t="s">
        <v>179</v>
      </c>
      <c r="G30" s="92"/>
      <c r="H30" s="95" t="s">
        <v>203</v>
      </c>
      <c r="I30" s="96" t="s">
        <v>300</v>
      </c>
      <c r="J30" s="97"/>
      <c r="K30" s="92" t="s">
        <v>182</v>
      </c>
      <c r="L30" s="96"/>
      <c r="M30" s="98" t="s">
        <v>301</v>
      </c>
    </row>
    <row r="31" spans="1:13" ht="42.75">
      <c r="A31" s="92">
        <v>31</v>
      </c>
      <c r="B31" s="93" t="s">
        <v>302</v>
      </c>
      <c r="C31" s="94" t="s">
        <v>303</v>
      </c>
      <c r="D31" s="92" t="s">
        <v>177</v>
      </c>
      <c r="E31" s="92" t="s">
        <v>273</v>
      </c>
      <c r="F31" s="92" t="s">
        <v>274</v>
      </c>
      <c r="G31" s="92"/>
      <c r="H31" s="92" t="s">
        <v>217</v>
      </c>
      <c r="I31" s="96" t="s">
        <v>304</v>
      </c>
      <c r="J31" s="97" t="s">
        <v>193</v>
      </c>
      <c r="K31" s="92" t="s">
        <v>194</v>
      </c>
      <c r="L31" s="96"/>
      <c r="M31" s="98" t="s">
        <v>305</v>
      </c>
    </row>
    <row r="32" spans="1:13" ht="57">
      <c r="A32" s="92">
        <v>32</v>
      </c>
      <c r="B32" s="93" t="s">
        <v>306</v>
      </c>
      <c r="C32" s="94" t="s">
        <v>307</v>
      </c>
      <c r="D32" s="92" t="s">
        <v>177</v>
      </c>
      <c r="E32" s="92" t="s">
        <v>178</v>
      </c>
      <c r="F32" s="92" t="s">
        <v>274</v>
      </c>
      <c r="G32" s="92"/>
      <c r="H32" s="92" t="s">
        <v>217</v>
      </c>
      <c r="I32" s="96" t="s">
        <v>308</v>
      </c>
      <c r="J32" s="97" t="s">
        <v>193</v>
      </c>
      <c r="K32" s="92" t="s">
        <v>194</v>
      </c>
      <c r="L32" s="96"/>
      <c r="M32" s="98" t="s">
        <v>309</v>
      </c>
    </row>
    <row r="33" spans="1:13" ht="14.25">
      <c r="A33" s="92">
        <v>33</v>
      </c>
      <c r="B33" s="99" t="s">
        <v>310</v>
      </c>
      <c r="C33" s="100"/>
      <c r="D33" s="92" t="s">
        <v>177</v>
      </c>
      <c r="E33" s="92" t="s">
        <v>267</v>
      </c>
      <c r="F33" s="92"/>
      <c r="G33" s="92"/>
      <c r="H33" s="95" t="s">
        <v>311</v>
      </c>
      <c r="I33" s="96" t="s">
        <v>269</v>
      </c>
      <c r="J33" s="97" t="s">
        <v>193</v>
      </c>
      <c r="K33" s="92" t="s">
        <v>194</v>
      </c>
      <c r="L33" s="96"/>
      <c r="M33" s="115" t="s">
        <v>312</v>
      </c>
    </row>
    <row r="34" spans="1:13" ht="14.25">
      <c r="A34" s="92">
        <v>34</v>
      </c>
      <c r="B34" s="99" t="s">
        <v>313</v>
      </c>
      <c r="C34" s="100"/>
      <c r="D34" s="92" t="s">
        <v>177</v>
      </c>
      <c r="E34" s="92" t="s">
        <v>267</v>
      </c>
      <c r="F34" s="92"/>
      <c r="G34" s="92"/>
      <c r="H34" s="95" t="s">
        <v>268</v>
      </c>
      <c r="I34" s="96" t="s">
        <v>269</v>
      </c>
      <c r="J34" s="97" t="s">
        <v>193</v>
      </c>
      <c r="K34" s="92" t="s">
        <v>194</v>
      </c>
      <c r="L34" s="96"/>
      <c r="M34" s="98" t="s">
        <v>314</v>
      </c>
    </row>
    <row r="35" spans="1:13" ht="142.5">
      <c r="A35" s="92">
        <v>35</v>
      </c>
      <c r="B35" s="93" t="s">
        <v>315</v>
      </c>
      <c r="C35" s="116"/>
      <c r="D35" s="92" t="s">
        <v>177</v>
      </c>
      <c r="E35" s="92" t="s">
        <v>178</v>
      </c>
      <c r="F35" s="92" t="s">
        <v>179</v>
      </c>
      <c r="G35" s="95">
        <v>42668</v>
      </c>
      <c r="H35" s="95" t="s">
        <v>203</v>
      </c>
      <c r="I35" s="96" t="s">
        <v>316</v>
      </c>
      <c r="J35" s="97" t="s">
        <v>193</v>
      </c>
      <c r="K35" s="92" t="s">
        <v>194</v>
      </c>
      <c r="L35" s="96" t="s">
        <v>317</v>
      </c>
      <c r="M35" s="98" t="s">
        <v>318</v>
      </c>
    </row>
    <row r="36" spans="1:13" ht="28.5">
      <c r="A36" s="92">
        <v>36</v>
      </c>
      <c r="B36" s="93" t="s">
        <v>319</v>
      </c>
      <c r="C36" s="94"/>
      <c r="D36" s="92" t="s">
        <v>177</v>
      </c>
      <c r="E36" s="92" t="s">
        <v>178</v>
      </c>
      <c r="F36" s="92" t="s">
        <v>179</v>
      </c>
      <c r="G36" s="95">
        <v>43252</v>
      </c>
      <c r="H36" s="95">
        <v>43982</v>
      </c>
      <c r="I36" s="96" t="s">
        <v>320</v>
      </c>
      <c r="J36" s="97" t="s">
        <v>188</v>
      </c>
      <c r="K36" s="92" t="s">
        <v>182</v>
      </c>
      <c r="L36" s="96" t="s">
        <v>321</v>
      </c>
      <c r="M36" s="105" t="s">
        <v>322</v>
      </c>
    </row>
    <row r="37" spans="1:13" ht="156.75">
      <c r="A37" s="92">
        <v>37</v>
      </c>
      <c r="B37" s="93" t="s">
        <v>323</v>
      </c>
      <c r="C37" s="94" t="s">
        <v>324</v>
      </c>
      <c r="D37" s="92" t="s">
        <v>177</v>
      </c>
      <c r="E37" s="92" t="s">
        <v>178</v>
      </c>
      <c r="F37" s="92" t="s">
        <v>179</v>
      </c>
      <c r="G37" s="92"/>
      <c r="H37" s="94" t="s">
        <v>325</v>
      </c>
      <c r="I37" s="96" t="s">
        <v>326</v>
      </c>
      <c r="J37" s="97" t="s">
        <v>188</v>
      </c>
      <c r="K37" s="92" t="s">
        <v>182</v>
      </c>
      <c r="L37" s="96"/>
      <c r="M37" s="98" t="s">
        <v>327</v>
      </c>
    </row>
    <row r="38" spans="1:13" ht="28.5">
      <c r="A38" s="92">
        <v>38</v>
      </c>
      <c r="B38" s="99" t="s">
        <v>328</v>
      </c>
      <c r="C38" s="100"/>
      <c r="D38" s="92" t="s">
        <v>177</v>
      </c>
      <c r="E38" s="92" t="s">
        <v>267</v>
      </c>
      <c r="F38" s="92"/>
      <c r="G38" s="92"/>
      <c r="H38" s="95" t="s">
        <v>268</v>
      </c>
      <c r="I38" s="96" t="s">
        <v>269</v>
      </c>
      <c r="J38" s="97" t="s">
        <v>193</v>
      </c>
      <c r="K38" s="92" t="s">
        <v>194</v>
      </c>
      <c r="L38" s="96"/>
      <c r="M38" s="115" t="s">
        <v>329</v>
      </c>
    </row>
    <row r="39" spans="1:13" ht="14.25">
      <c r="A39" s="92">
        <v>39</v>
      </c>
      <c r="B39" s="99" t="s">
        <v>330</v>
      </c>
      <c r="C39" s="100"/>
      <c r="D39" s="92" t="s">
        <v>177</v>
      </c>
      <c r="E39" s="92" t="s">
        <v>178</v>
      </c>
      <c r="F39" s="92"/>
      <c r="G39" s="92"/>
      <c r="H39" s="95" t="s">
        <v>268</v>
      </c>
      <c r="I39" s="96" t="s">
        <v>331</v>
      </c>
      <c r="J39" s="97" t="s">
        <v>193</v>
      </c>
      <c r="K39" s="92" t="s">
        <v>194</v>
      </c>
      <c r="L39" s="98"/>
      <c r="M39" s="98" t="s">
        <v>332</v>
      </c>
    </row>
    <row r="40" spans="1:13" ht="185.25">
      <c r="A40" s="92">
        <v>40</v>
      </c>
      <c r="B40" s="99" t="s">
        <v>333</v>
      </c>
      <c r="C40" s="94" t="s">
        <v>334</v>
      </c>
      <c r="D40" s="92" t="s">
        <v>177</v>
      </c>
      <c r="E40" s="92" t="s">
        <v>267</v>
      </c>
      <c r="F40" s="92"/>
      <c r="G40" s="92"/>
      <c r="H40" s="95" t="s">
        <v>268</v>
      </c>
      <c r="I40" s="96" t="s">
        <v>335</v>
      </c>
      <c r="J40" s="97" t="s">
        <v>193</v>
      </c>
      <c r="K40" s="92" t="s">
        <v>194</v>
      </c>
      <c r="L40" s="96"/>
      <c r="M40" s="98" t="s">
        <v>336</v>
      </c>
    </row>
    <row r="41" spans="1:13" ht="228">
      <c r="A41" s="92">
        <v>41</v>
      </c>
      <c r="B41" s="93" t="s">
        <v>337</v>
      </c>
      <c r="C41" s="94" t="s">
        <v>338</v>
      </c>
      <c r="D41" s="92" t="s">
        <v>177</v>
      </c>
      <c r="E41" s="92" t="s">
        <v>178</v>
      </c>
      <c r="F41" s="92" t="s">
        <v>274</v>
      </c>
      <c r="G41" s="92"/>
      <c r="H41" s="92" t="s">
        <v>217</v>
      </c>
      <c r="I41" s="96" t="s">
        <v>339</v>
      </c>
      <c r="J41" s="97" t="s">
        <v>193</v>
      </c>
      <c r="K41" s="92" t="s">
        <v>194</v>
      </c>
      <c r="L41" s="96"/>
      <c r="M41" s="98" t="s">
        <v>340</v>
      </c>
    </row>
    <row r="42" spans="1:13" ht="14.25">
      <c r="A42" s="92">
        <v>42</v>
      </c>
      <c r="B42" s="99" t="s">
        <v>341</v>
      </c>
      <c r="C42" s="100"/>
      <c r="D42" s="92" t="s">
        <v>177</v>
      </c>
      <c r="E42" s="92" t="s">
        <v>267</v>
      </c>
      <c r="F42" s="92"/>
      <c r="G42" s="92"/>
      <c r="H42" s="95" t="s">
        <v>268</v>
      </c>
      <c r="I42" s="96" t="s">
        <v>342</v>
      </c>
      <c r="J42" s="97" t="s">
        <v>193</v>
      </c>
      <c r="K42" s="92" t="s">
        <v>194</v>
      </c>
      <c r="L42" s="96"/>
      <c r="M42" s="98" t="s">
        <v>343</v>
      </c>
    </row>
    <row r="43" spans="1:13" ht="14.25">
      <c r="A43" s="92">
        <v>43</v>
      </c>
      <c r="B43" s="99" t="s">
        <v>344</v>
      </c>
      <c r="C43" s="100"/>
      <c r="D43" s="92" t="s">
        <v>177</v>
      </c>
      <c r="E43" s="92" t="s">
        <v>267</v>
      </c>
      <c r="F43" s="92"/>
      <c r="G43" s="92"/>
      <c r="H43" s="95" t="s">
        <v>268</v>
      </c>
      <c r="I43" s="96" t="s">
        <v>342</v>
      </c>
      <c r="J43" s="97" t="s">
        <v>193</v>
      </c>
      <c r="K43" s="92" t="s">
        <v>194</v>
      </c>
      <c r="L43" s="96"/>
      <c r="M43" s="98" t="s">
        <v>345</v>
      </c>
    </row>
    <row r="44" spans="1:13" ht="42.75">
      <c r="A44" s="92">
        <v>44</v>
      </c>
      <c r="B44" s="93" t="s">
        <v>346</v>
      </c>
      <c r="C44" s="100"/>
      <c r="D44" s="92" t="s">
        <v>198</v>
      </c>
      <c r="E44" s="92" t="s">
        <v>178</v>
      </c>
      <c r="F44" s="92" t="s">
        <v>179</v>
      </c>
      <c r="G44" s="92"/>
      <c r="H44" s="95" t="s">
        <v>347</v>
      </c>
      <c r="I44" s="96" t="s">
        <v>348</v>
      </c>
      <c r="J44" s="97" t="s">
        <v>188</v>
      </c>
      <c r="K44" s="92" t="s">
        <v>182</v>
      </c>
      <c r="L44" s="96" t="s">
        <v>349</v>
      </c>
      <c r="M44" s="98" t="s">
        <v>350</v>
      </c>
    </row>
    <row r="45" spans="1:14" ht="142.5">
      <c r="A45" s="92">
        <v>45</v>
      </c>
      <c r="B45" s="93" t="s">
        <v>351</v>
      </c>
      <c r="C45" s="94" t="s">
        <v>352</v>
      </c>
      <c r="D45" s="92" t="s">
        <v>177</v>
      </c>
      <c r="E45" s="92" t="s">
        <v>353</v>
      </c>
      <c r="F45" s="92" t="s">
        <v>179</v>
      </c>
      <c r="G45" s="95">
        <v>42898</v>
      </c>
      <c r="H45" s="92" t="s">
        <v>354</v>
      </c>
      <c r="I45" s="96" t="s">
        <v>355</v>
      </c>
      <c r="J45" s="97" t="s">
        <v>188</v>
      </c>
      <c r="K45" s="92" t="s">
        <v>182</v>
      </c>
      <c r="L45" s="96"/>
      <c r="M45" s="115" t="s">
        <v>356</v>
      </c>
      <c r="N45" s="91"/>
    </row>
    <row r="46" spans="1:13" ht="85.5">
      <c r="A46" s="92">
        <v>46</v>
      </c>
      <c r="B46" s="93" t="s">
        <v>357</v>
      </c>
      <c r="C46" s="94" t="s">
        <v>358</v>
      </c>
      <c r="D46" s="92" t="s">
        <v>177</v>
      </c>
      <c r="E46" s="92" t="s">
        <v>273</v>
      </c>
      <c r="F46" s="92" t="s">
        <v>274</v>
      </c>
      <c r="G46" s="92"/>
      <c r="H46" s="92" t="s">
        <v>217</v>
      </c>
      <c r="I46" s="96" t="s">
        <v>359</v>
      </c>
      <c r="J46" s="97" t="s">
        <v>193</v>
      </c>
      <c r="K46" s="92" t="s">
        <v>194</v>
      </c>
      <c r="L46" s="96"/>
      <c r="M46" s="98" t="s">
        <v>360</v>
      </c>
    </row>
    <row r="47" spans="1:13" ht="128.25">
      <c r="A47" s="92">
        <v>47</v>
      </c>
      <c r="B47" s="93" t="s">
        <v>361</v>
      </c>
      <c r="C47" s="117" t="s">
        <v>362</v>
      </c>
      <c r="D47" s="118" t="s">
        <v>177</v>
      </c>
      <c r="E47" s="119" t="s">
        <v>363</v>
      </c>
      <c r="F47" s="92" t="s">
        <v>274</v>
      </c>
      <c r="G47" s="120">
        <v>43040</v>
      </c>
      <c r="H47" s="92" t="s">
        <v>217</v>
      </c>
      <c r="I47" s="121" t="s">
        <v>364</v>
      </c>
      <c r="J47" s="122" t="s">
        <v>365</v>
      </c>
      <c r="K47" s="119" t="s">
        <v>194</v>
      </c>
      <c r="L47" s="121"/>
      <c r="M47" s="123" t="s">
        <v>366</v>
      </c>
    </row>
    <row r="48" spans="1:13" ht="42.75">
      <c r="A48" s="92">
        <v>49</v>
      </c>
      <c r="B48" s="93" t="s">
        <v>367</v>
      </c>
      <c r="C48" s="93" t="s">
        <v>368</v>
      </c>
      <c r="D48" s="118" t="s">
        <v>177</v>
      </c>
      <c r="E48" s="119" t="s">
        <v>369</v>
      </c>
      <c r="F48" s="92" t="s">
        <v>274</v>
      </c>
      <c r="G48" s="120">
        <v>43040</v>
      </c>
      <c r="H48" s="92" t="s">
        <v>217</v>
      </c>
      <c r="I48" s="121"/>
      <c r="J48" s="122" t="s">
        <v>365</v>
      </c>
      <c r="K48" s="119" t="s">
        <v>194</v>
      </c>
      <c r="L48" s="121"/>
      <c r="M48" s="123" t="s">
        <v>370</v>
      </c>
    </row>
    <row r="49" spans="1:13" s="124" customFormat="1" ht="57">
      <c r="A49" s="92">
        <v>50</v>
      </c>
      <c r="B49" s="93" t="s">
        <v>371</v>
      </c>
      <c r="C49" s="93" t="s">
        <v>372</v>
      </c>
      <c r="D49" s="118" t="s">
        <v>177</v>
      </c>
      <c r="E49" s="119" t="s">
        <v>369</v>
      </c>
      <c r="F49" s="92" t="s">
        <v>274</v>
      </c>
      <c r="G49" s="120">
        <v>43040</v>
      </c>
      <c r="H49" s="92" t="s">
        <v>217</v>
      </c>
      <c r="I49" s="121"/>
      <c r="J49" s="122" t="s">
        <v>365</v>
      </c>
      <c r="K49" s="119" t="s">
        <v>194</v>
      </c>
      <c r="L49" s="121"/>
      <c r="M49" s="123" t="s">
        <v>373</v>
      </c>
    </row>
    <row r="50" spans="1:13" ht="102" customHeight="1">
      <c r="A50" s="92">
        <v>51</v>
      </c>
      <c r="B50" s="93" t="s">
        <v>374</v>
      </c>
      <c r="C50" s="93" t="s">
        <v>375</v>
      </c>
      <c r="D50" s="92" t="s">
        <v>198</v>
      </c>
      <c r="E50" s="92" t="s">
        <v>178</v>
      </c>
      <c r="F50" s="92" t="s">
        <v>179</v>
      </c>
      <c r="G50" s="120">
        <v>42736</v>
      </c>
      <c r="H50" s="119" t="s">
        <v>251</v>
      </c>
      <c r="I50" s="96" t="s">
        <v>218</v>
      </c>
      <c r="J50" s="97" t="s">
        <v>193</v>
      </c>
      <c r="K50" s="92" t="s">
        <v>194</v>
      </c>
      <c r="L50" s="121"/>
      <c r="M50" s="121" t="s">
        <v>376</v>
      </c>
    </row>
    <row r="51" spans="1:13" ht="142.5">
      <c r="A51" s="92">
        <v>52</v>
      </c>
      <c r="B51" s="93" t="s">
        <v>377</v>
      </c>
      <c r="C51" s="93" t="s">
        <v>378</v>
      </c>
      <c r="D51" s="92" t="s">
        <v>198</v>
      </c>
      <c r="E51" s="119" t="s">
        <v>267</v>
      </c>
      <c r="F51" s="119"/>
      <c r="G51" s="120">
        <v>42736</v>
      </c>
      <c r="H51" s="119" t="s">
        <v>251</v>
      </c>
      <c r="I51" s="96" t="s">
        <v>218</v>
      </c>
      <c r="J51" s="97" t="s">
        <v>193</v>
      </c>
      <c r="K51" s="92" t="s">
        <v>194</v>
      </c>
      <c r="L51" s="121"/>
      <c r="M51" s="123" t="s">
        <v>379</v>
      </c>
    </row>
    <row r="52" spans="1:13" ht="57">
      <c r="A52" s="92">
        <v>53</v>
      </c>
      <c r="B52" s="93" t="s">
        <v>380</v>
      </c>
      <c r="C52" s="93" t="s">
        <v>381</v>
      </c>
      <c r="D52" s="92" t="s">
        <v>198</v>
      </c>
      <c r="E52" s="119" t="s">
        <v>382</v>
      </c>
      <c r="F52" s="119"/>
      <c r="G52" s="120">
        <v>42736</v>
      </c>
      <c r="H52" s="119" t="s">
        <v>251</v>
      </c>
      <c r="I52" s="96" t="s">
        <v>218</v>
      </c>
      <c r="J52" s="97" t="s">
        <v>193</v>
      </c>
      <c r="K52" s="92" t="s">
        <v>194</v>
      </c>
      <c r="L52" s="121"/>
      <c r="M52" s="123" t="s">
        <v>383</v>
      </c>
    </row>
    <row r="53" spans="1:13" ht="99.75">
      <c r="A53" s="92">
        <v>54</v>
      </c>
      <c r="B53" s="93" t="s">
        <v>384</v>
      </c>
      <c r="C53" s="93" t="s">
        <v>385</v>
      </c>
      <c r="D53" s="92" t="s">
        <v>198</v>
      </c>
      <c r="E53" s="92" t="s">
        <v>178</v>
      </c>
      <c r="F53" s="119"/>
      <c r="G53" s="120">
        <v>42736</v>
      </c>
      <c r="H53" s="119" t="s">
        <v>251</v>
      </c>
      <c r="I53" s="96" t="s">
        <v>218</v>
      </c>
      <c r="J53" s="97" t="s">
        <v>193</v>
      </c>
      <c r="K53" s="92" t="s">
        <v>194</v>
      </c>
      <c r="L53" s="121"/>
      <c r="M53" s="123" t="s">
        <v>386</v>
      </c>
    </row>
    <row r="54" spans="1:13" ht="99.75">
      <c r="A54" s="92">
        <v>55</v>
      </c>
      <c r="B54" s="93" t="s">
        <v>387</v>
      </c>
      <c r="C54" s="93" t="s">
        <v>388</v>
      </c>
      <c r="D54" s="92" t="s">
        <v>198</v>
      </c>
      <c r="E54" s="92" t="s">
        <v>178</v>
      </c>
      <c r="F54" s="119"/>
      <c r="G54" s="120">
        <v>42736</v>
      </c>
      <c r="H54" s="119" t="s">
        <v>251</v>
      </c>
      <c r="I54" s="96" t="s">
        <v>218</v>
      </c>
      <c r="J54" s="97" t="s">
        <v>193</v>
      </c>
      <c r="K54" s="92" t="s">
        <v>194</v>
      </c>
      <c r="L54" s="121"/>
      <c r="M54" s="123" t="s">
        <v>389</v>
      </c>
    </row>
    <row r="55" spans="1:13" ht="156.75">
      <c r="A55" s="92">
        <v>56</v>
      </c>
      <c r="B55" s="93" t="s">
        <v>390</v>
      </c>
      <c r="C55" s="117" t="s">
        <v>391</v>
      </c>
      <c r="D55" s="92" t="s">
        <v>198</v>
      </c>
      <c r="E55" s="92" t="s">
        <v>178</v>
      </c>
      <c r="F55" s="119"/>
      <c r="G55" s="120">
        <v>42736</v>
      </c>
      <c r="H55" s="119" t="s">
        <v>251</v>
      </c>
      <c r="I55" s="96" t="s">
        <v>218</v>
      </c>
      <c r="J55" s="97" t="s">
        <v>193</v>
      </c>
      <c r="K55" s="92" t="s">
        <v>194</v>
      </c>
      <c r="L55" s="121"/>
      <c r="M55" s="123" t="s">
        <v>392</v>
      </c>
    </row>
    <row r="56" spans="1:13" ht="71.25">
      <c r="A56" s="92">
        <v>57</v>
      </c>
      <c r="B56" s="93" t="s">
        <v>393</v>
      </c>
      <c r="C56" s="93" t="s">
        <v>394</v>
      </c>
      <c r="D56" s="92" t="s">
        <v>198</v>
      </c>
      <c r="E56" s="92" t="s">
        <v>395</v>
      </c>
      <c r="F56" s="119"/>
      <c r="G56" s="120">
        <v>42736</v>
      </c>
      <c r="H56" s="119" t="s">
        <v>251</v>
      </c>
      <c r="I56" s="96" t="s">
        <v>218</v>
      </c>
      <c r="J56" s="97" t="s">
        <v>193</v>
      </c>
      <c r="K56" s="92" t="s">
        <v>194</v>
      </c>
      <c r="L56" s="121"/>
      <c r="M56" s="123" t="s">
        <v>396</v>
      </c>
    </row>
    <row r="57" spans="1:13" ht="114">
      <c r="A57" s="92">
        <v>58</v>
      </c>
      <c r="B57" s="93" t="s">
        <v>397</v>
      </c>
      <c r="C57" s="93" t="s">
        <v>398</v>
      </c>
      <c r="D57" s="92" t="s">
        <v>198</v>
      </c>
      <c r="E57" s="92" t="s">
        <v>178</v>
      </c>
      <c r="F57" s="119"/>
      <c r="G57" s="120">
        <v>42736</v>
      </c>
      <c r="H57" s="119" t="s">
        <v>251</v>
      </c>
      <c r="I57" s="96" t="s">
        <v>218</v>
      </c>
      <c r="J57" s="97" t="s">
        <v>193</v>
      </c>
      <c r="K57" s="92" t="s">
        <v>194</v>
      </c>
      <c r="L57" s="121"/>
      <c r="M57" s="125" t="s">
        <v>399</v>
      </c>
    </row>
    <row r="58" spans="1:13" ht="85.5">
      <c r="A58" s="92">
        <v>59</v>
      </c>
      <c r="B58" s="93" t="s">
        <v>400</v>
      </c>
      <c r="C58" s="93" t="s">
        <v>401</v>
      </c>
      <c r="D58" s="92" t="s">
        <v>198</v>
      </c>
      <c r="E58" s="92" t="s">
        <v>395</v>
      </c>
      <c r="F58" s="92"/>
      <c r="G58" s="120">
        <v>42736</v>
      </c>
      <c r="H58" s="119" t="s">
        <v>251</v>
      </c>
      <c r="I58" s="96" t="s">
        <v>218</v>
      </c>
      <c r="J58" s="97" t="s">
        <v>193</v>
      </c>
      <c r="K58" s="92" t="s">
        <v>194</v>
      </c>
      <c r="L58" s="121"/>
      <c r="M58" s="123" t="s">
        <v>402</v>
      </c>
    </row>
    <row r="59" spans="1:13" ht="99.75">
      <c r="A59" s="92">
        <v>60</v>
      </c>
      <c r="B59" s="93" t="s">
        <v>403</v>
      </c>
      <c r="C59" s="93" t="s">
        <v>404</v>
      </c>
      <c r="D59" s="119" t="s">
        <v>177</v>
      </c>
      <c r="E59" s="92" t="s">
        <v>178</v>
      </c>
      <c r="F59" s="92" t="s">
        <v>179</v>
      </c>
      <c r="G59" s="120">
        <v>43060</v>
      </c>
      <c r="H59" s="120">
        <v>43830</v>
      </c>
      <c r="I59" s="121" t="s">
        <v>405</v>
      </c>
      <c r="J59" s="122" t="s">
        <v>365</v>
      </c>
      <c r="K59" s="119" t="s">
        <v>194</v>
      </c>
      <c r="L59" s="121"/>
      <c r="M59" s="123" t="s">
        <v>406</v>
      </c>
    </row>
    <row r="60" spans="1:13" ht="85.5">
      <c r="A60" s="92">
        <v>61</v>
      </c>
      <c r="B60" s="93" t="s">
        <v>407</v>
      </c>
      <c r="C60" s="93" t="s">
        <v>408</v>
      </c>
      <c r="D60" s="119" t="s">
        <v>177</v>
      </c>
      <c r="E60" s="92" t="s">
        <v>178</v>
      </c>
      <c r="F60" s="92" t="s">
        <v>274</v>
      </c>
      <c r="G60" s="120">
        <v>43249</v>
      </c>
      <c r="H60" s="119" t="s">
        <v>251</v>
      </c>
      <c r="I60" s="121" t="s">
        <v>409</v>
      </c>
      <c r="J60" s="122" t="s">
        <v>365</v>
      </c>
      <c r="K60" s="119" t="s">
        <v>194</v>
      </c>
      <c r="L60" s="121"/>
      <c r="M60" s="123" t="s">
        <v>410</v>
      </c>
    </row>
    <row r="61" spans="1:13" ht="114">
      <c r="A61" s="92">
        <v>62</v>
      </c>
      <c r="B61" s="93" t="s">
        <v>411</v>
      </c>
      <c r="C61" s="93" t="s">
        <v>412</v>
      </c>
      <c r="D61" s="126" t="s">
        <v>198</v>
      </c>
      <c r="E61" s="126" t="s">
        <v>413</v>
      </c>
      <c r="F61" s="126" t="s">
        <v>274</v>
      </c>
      <c r="G61" s="120">
        <v>43344</v>
      </c>
      <c r="H61" s="120">
        <v>44074</v>
      </c>
      <c r="I61" s="93" t="s">
        <v>414</v>
      </c>
      <c r="J61" s="126" t="s">
        <v>181</v>
      </c>
      <c r="K61" s="126" t="s">
        <v>182</v>
      </c>
      <c r="L61" s="93"/>
      <c r="M61" s="127" t="s">
        <v>415</v>
      </c>
    </row>
    <row r="62" spans="1:13" ht="114">
      <c r="A62" s="119">
        <v>63</v>
      </c>
      <c r="B62" s="93" t="s">
        <v>416</v>
      </c>
      <c r="C62" s="93" t="s">
        <v>417</v>
      </c>
      <c r="D62" s="119" t="s">
        <v>177</v>
      </c>
      <c r="E62" s="119" t="s">
        <v>382</v>
      </c>
      <c r="F62" s="126" t="s">
        <v>418</v>
      </c>
      <c r="G62" s="120">
        <v>43282</v>
      </c>
      <c r="H62" s="120">
        <v>43646</v>
      </c>
      <c r="I62" s="121" t="s">
        <v>419</v>
      </c>
      <c r="J62" s="122" t="s">
        <v>365</v>
      </c>
      <c r="K62" s="119" t="s">
        <v>194</v>
      </c>
      <c r="L62" s="121" t="s">
        <v>420</v>
      </c>
      <c r="M62" s="123" t="s">
        <v>421</v>
      </c>
    </row>
    <row r="63" spans="1:13" ht="113.25" customHeight="1">
      <c r="A63" s="119">
        <v>64</v>
      </c>
      <c r="B63" s="93" t="s">
        <v>422</v>
      </c>
      <c r="C63" s="93" t="s">
        <v>423</v>
      </c>
      <c r="D63" s="119" t="s">
        <v>177</v>
      </c>
      <c r="E63" s="92" t="s">
        <v>178</v>
      </c>
      <c r="F63" s="92" t="s">
        <v>424</v>
      </c>
      <c r="G63" s="120">
        <v>43469</v>
      </c>
      <c r="H63" s="119" t="s">
        <v>251</v>
      </c>
      <c r="I63" s="121" t="s">
        <v>425</v>
      </c>
      <c r="J63" s="122" t="s">
        <v>365</v>
      </c>
      <c r="K63" s="119" t="s">
        <v>194</v>
      </c>
      <c r="L63" s="121"/>
      <c r="M63" s="123" t="s">
        <v>426</v>
      </c>
    </row>
  </sheetData>
  <sheetProtection/>
  <conditionalFormatting sqref="H15:H46 H2:H13">
    <cfRule type="cellIs" priority="5" dxfId="5" operator="lessThan">
      <formula>$N$1</formula>
    </cfRule>
  </conditionalFormatting>
  <conditionalFormatting sqref="H47">
    <cfRule type="cellIs" priority="4" dxfId="5" operator="lessThan">
      <formula>$N$1</formula>
    </cfRule>
  </conditionalFormatting>
  <conditionalFormatting sqref="H48">
    <cfRule type="cellIs" priority="3" dxfId="5" operator="lessThan">
      <formula>$N$1</formula>
    </cfRule>
  </conditionalFormatting>
  <conditionalFormatting sqref="H49">
    <cfRule type="cellIs" priority="2" dxfId="5" operator="lessThan">
      <formula>$N$1</formula>
    </cfRule>
  </conditionalFormatting>
  <conditionalFormatting sqref="H14">
    <cfRule type="cellIs" priority="1" dxfId="5" operator="lessThan">
      <formula>$N$1</formula>
    </cfRule>
  </conditionalFormatting>
  <hyperlinks>
    <hyperlink ref="B9" r:id="rId1" display="http://140.130.161.195:8080/cgi-bin/fs/auth.cgi?o=16501"/>
    <hyperlink ref="B17" r:id="rId2" display="http://140.130.161.195:8080/cgi-bin/fs/auth.cgi?o=16701"/>
    <hyperlink ref="B6" r:id="rId3" display="http://140.130.161.195:8080/cgi-bin/fs/auth.cgi?o=17201"/>
    <hyperlink ref="M28" r:id="rId4" display="http://cec.lib.apabi.com/List.asp?lang=big5&amp;DocGroupID=2"/>
    <hyperlink ref="M23" r:id="rId5" display="http://law.dgbas.gov.tw/"/>
    <hyperlink ref="M41" r:id="rId6" display="http://tci.ncl.edu.tw/cgi-bin/gs32/gsweb.cgi/ccd=hGvlpy/tcisearch_opt1?Geticket=1"/>
    <hyperlink ref="M31" r:id="rId7" display="http://weblaw.exam.gov.tw/"/>
    <hyperlink ref="M46" r:id="rId8" display="http://www.selaw.com.tw/   "/>
    <hyperlink ref="M26" r:id="rId9" display="http://mops.twse.com.tw/mops/web/index"/>
    <hyperlink ref="M32" r:id="rId10" display="http://law.moj.gov.tw/"/>
    <hyperlink ref="M24" r:id="rId11" display="http://www1.stat.gov.tw/mp.asp?mp=3  "/>
    <hyperlink ref="M25" r:id="rId12" display="http://ap6.pccu.edu.tw/Encyclopedia/index.asp"/>
    <hyperlink ref="M5" r:id="rId13" display="http://search.proquest.com/pqdt?accountid=8092"/>
    <hyperlink ref="M29" r:id="rId14" display="http://ebooks.lib.ntu.edu.tw/Home/ListBooks"/>
    <hyperlink ref="M15" r:id="rId15" display="http://huso.stpi.narl.org.tw/husoc/husokm?!!FUNC210"/>
    <hyperlink ref="M16" r:id="rId16" display="http://search.proquest.com/pqrl?accountid=8092"/>
    <hyperlink ref="M39" r:id="rId17" display="http://libibmap.nhu.edu.tw/citesys/"/>
    <hyperlink ref="M43" r:id="rId18" display="http://tadels.law.ntu.edu.tw/"/>
    <hyperlink ref="M42" r:id="rId19" display="http://tcsd.lib.ntu.edu.tw/"/>
    <hyperlink ref="M38" r:id="rId20" display="http://npmhost.npm.gov.tw/tts/npmmeta/RB/RB.html"/>
    <hyperlink ref="M34" r:id="rId21" display="http://rub.ihp.sinica.edu.tw/"/>
    <hyperlink ref="M22" r:id="rId22" display="http://ndweb.iis.sinica.edu.tw/race_public/index.htm"/>
    <hyperlink ref="M40" r:id="rId23" display="http://hanchi.ihp.sinica.edu.tw/ihp/hanji.htm"/>
    <hyperlink ref="M35" r:id="rId24" display="http://tccs3.webenglish.tv/"/>
    <hyperlink ref="M3" r:id="rId25" display="http://www.airitilibrary.com/"/>
    <hyperlink ref="M18" r:id="rId26" display="http://tao.wordpedia.com/is_tlrcct.aspx"/>
    <hyperlink ref="M27" r:id="rId27" display="http://stfj.ntl.edu.tw/"/>
    <hyperlink ref="M33" r:id="rId28" display="http://archeodata.sinica.edu.tw/index.html"/>
    <hyperlink ref="M44" r:id="rId29" display="http://www.pqdd.sinica.edu.tw/"/>
    <hyperlink ref="M4" r:id="rId30" display="http://www.airitilibrary.com"/>
    <hyperlink ref="M11" r:id="rId31" display="http://firstsearch.oclc.org/dbname=ArticleFirst;fsip   "/>
    <hyperlink ref="M12" r:id="rId32" display="http://firstsearch.oclc.org/dbname=PapersFirst;fsip   &#10;"/>
    <hyperlink ref="M13" r:id="rId33" display="http://firstsearch.oclc.org/dbname=Proceedings;fsip   "/>
    <hyperlink ref="M36" r:id="rId34" display="http://udndata.com/public/fullpage"/>
    <hyperlink ref="M7" r:id="rId35" display="http://www.airitibooks.com/"/>
    <hyperlink ref="M45" r:id="rId36" display="http://hunteq.com/foodkm.htm   "/>
    <hyperlink ref="M21" r:id="rId37" display="http://twu.ebook.hyread.com.tw/index.jsp"/>
    <hyperlink ref="M10" r:id="rId38" display="http://www.nature.com/"/>
    <hyperlink ref="M47" r:id="rId39" display="http://penews.ntupes.edu.tw/cgi-bin/gs32/gsweb.cgi/login?o=dwebmge&amp;cache=1510220027585"/>
    <hyperlink ref="M48" r:id="rId40" display="http://sunology.yatsen.gov.tw   "/>
    <hyperlink ref="M49" r:id="rId41" display="http://stfb.ntl.edu.tw/cgi-bin/gs32/gsweb.cgi/login?o=dwebmge   "/>
    <hyperlink ref="M51" r:id="rId42" display="http://huso.stpi.narl.org.tw/husoc/husokm?000EF3030001000100000000000021C00000001E000000000"/>
    <hyperlink ref="M52" r:id="rId43" display="http://huso.stpi.narl.org.tw/husoc/husokm?000EF3030001000100000000000023000000001E000000000"/>
    <hyperlink ref="M53" r:id="rId44" display="http://huso.stpi.narl.org.tw/husoc/husokm?!!FUNC310"/>
    <hyperlink ref="M54" r:id="rId45" display="http://huso.stpi.narl.org.tw/husoc/husokm?!!FUNC400"/>
    <hyperlink ref="M55" r:id="rId46" display="http://huso.stpi.narl.org.tw/husoc/husokm?0027C6AF000100010000000000001A400000001E000000000"/>
    <hyperlink ref="M56" r:id="rId47" display="http://huso.stpi.narl.org.tw/husoc/husokm?!!FUNC440"/>
    <hyperlink ref="M58" r:id="rId48" display="http://huso.stpi.narl.org.tw/husoc/husokm?!!FUNC340"/>
    <hyperlink ref="M59" r:id="rId49" display="http://www.airitiplagchecker.com/"/>
    <hyperlink ref="M14" r:id="rId50" display="http://firstsearch.oclc.org/dbname=ECO;fsip"/>
    <hyperlink ref="M60" r:id="rId51" display="https://gpss.tipo.gov.tw/"/>
    <hyperlink ref="M61" r:id="rId52" display="https://search.alexanderstreet.com/fash"/>
    <hyperlink ref="M62" r:id="rId53" display="http://ieknet.iek.org.tw/"/>
    <hyperlink ref="M63" r:id="rId54" display="https://ebird.org/taiwan/home"/>
  </hyperlinks>
  <printOptions/>
  <pageMargins left="0.7" right="0.7" top="0.75" bottom="0.75" header="0.3" footer="0.3"/>
  <pageSetup orientation="portrait" paperSize="9"/>
  <legacyDrawing r:id="rId5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H27" sqref="H27"/>
    </sheetView>
  </sheetViews>
  <sheetFormatPr defaultColWidth="9.00390625" defaultRowHeight="16.5"/>
  <cols>
    <col min="1" max="1" width="4.75390625" style="133" bestFit="1" customWidth="1"/>
    <col min="2" max="2" width="19.00390625" style="0" bestFit="1" customWidth="1"/>
    <col min="3" max="3" width="51.00390625" style="0" hidden="1" customWidth="1"/>
    <col min="7" max="7" width="9.50390625" style="0" bestFit="1" customWidth="1"/>
    <col min="8" max="8" width="10.50390625" style="0" bestFit="1" customWidth="1"/>
    <col min="9" max="9" width="20.125" style="0" customWidth="1"/>
    <col min="12" max="12" width="19.125" style="0" customWidth="1"/>
    <col min="13" max="13" width="19.50390625" style="0" customWidth="1"/>
  </cols>
  <sheetData>
    <row r="1" spans="1:13" s="91" customFormat="1" ht="16.5">
      <c r="A1" s="87" t="s">
        <v>427</v>
      </c>
      <c r="B1" s="86" t="s">
        <v>428</v>
      </c>
      <c r="C1" s="86" t="s">
        <v>429</v>
      </c>
      <c r="D1" s="87" t="s">
        <v>430</v>
      </c>
      <c r="E1" s="87" t="s">
        <v>431</v>
      </c>
      <c r="F1" s="87" t="s">
        <v>432</v>
      </c>
      <c r="G1" s="87" t="s">
        <v>433</v>
      </c>
      <c r="H1" s="87" t="s">
        <v>434</v>
      </c>
      <c r="I1" s="88" t="s">
        <v>435</v>
      </c>
      <c r="J1" s="89" t="s">
        <v>436</v>
      </c>
      <c r="K1" s="87" t="s">
        <v>437</v>
      </c>
      <c r="L1" s="88" t="s">
        <v>438</v>
      </c>
      <c r="M1" s="88" t="s">
        <v>439</v>
      </c>
    </row>
    <row r="2" spans="1:13" ht="84" customHeight="1">
      <c r="A2" s="119">
        <v>64</v>
      </c>
      <c r="B2" s="93" t="s">
        <v>422</v>
      </c>
      <c r="C2" s="93" t="s">
        <v>423</v>
      </c>
      <c r="D2" s="119" t="s">
        <v>440</v>
      </c>
      <c r="E2" s="92" t="s">
        <v>441</v>
      </c>
      <c r="F2" s="92" t="s">
        <v>442</v>
      </c>
      <c r="G2" s="120">
        <v>43469</v>
      </c>
      <c r="H2" s="119" t="s">
        <v>443</v>
      </c>
      <c r="I2" s="121" t="s">
        <v>444</v>
      </c>
      <c r="J2" s="122" t="s">
        <v>445</v>
      </c>
      <c r="K2" s="119" t="s">
        <v>446</v>
      </c>
      <c r="L2" s="121"/>
      <c r="M2" s="123" t="s">
        <v>447</v>
      </c>
    </row>
    <row r="3" spans="1:13" ht="25.5">
      <c r="A3" s="172" t="s">
        <v>448</v>
      </c>
      <c r="B3" s="172"/>
      <c r="C3" s="172"/>
      <c r="D3" s="172"/>
      <c r="E3" s="172"/>
      <c r="F3" s="172"/>
      <c r="G3" s="172"/>
      <c r="H3" s="172"/>
      <c r="I3" s="172"/>
      <c r="J3" s="172"/>
      <c r="K3" s="172"/>
      <c r="L3" s="172"/>
      <c r="M3" s="172"/>
    </row>
  </sheetData>
  <sheetProtection/>
  <mergeCells count="1">
    <mergeCell ref="A3:M3"/>
  </mergeCells>
  <hyperlinks>
    <hyperlink ref="M2" r:id="rId1" display="https://ebird.org/taiwan/hom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E22" sqref="E22"/>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91" customFormat="1" ht="16.5">
      <c r="A1" s="85" t="s">
        <v>427</v>
      </c>
      <c r="B1" s="86" t="s">
        <v>428</v>
      </c>
      <c r="C1" s="86" t="s">
        <v>429</v>
      </c>
      <c r="D1" s="87" t="s">
        <v>430</v>
      </c>
      <c r="E1" s="87" t="s">
        <v>431</v>
      </c>
      <c r="F1" s="87" t="s">
        <v>432</v>
      </c>
      <c r="G1" s="87" t="s">
        <v>433</v>
      </c>
      <c r="H1" s="87" t="s">
        <v>434</v>
      </c>
      <c r="I1" s="88" t="s">
        <v>435</v>
      </c>
      <c r="J1" s="89" t="s">
        <v>436</v>
      </c>
      <c r="K1" s="87" t="s">
        <v>437</v>
      </c>
      <c r="L1" s="88" t="s">
        <v>438</v>
      </c>
      <c r="M1" s="88" t="s">
        <v>439</v>
      </c>
      <c r="N1" s="90">
        <f ca="1">TODAY()</f>
        <v>43529</v>
      </c>
    </row>
    <row r="2" spans="1:13" ht="156.75">
      <c r="A2" s="92">
        <v>5</v>
      </c>
      <c r="B2" s="93" t="s">
        <v>449</v>
      </c>
      <c r="C2" s="94" t="s">
        <v>450</v>
      </c>
      <c r="D2" s="107" t="s">
        <v>451</v>
      </c>
      <c r="E2" s="107" t="s">
        <v>441</v>
      </c>
      <c r="F2" s="107" t="s">
        <v>452</v>
      </c>
      <c r="G2" s="108">
        <v>43101</v>
      </c>
      <c r="H2" s="95">
        <v>43830</v>
      </c>
      <c r="I2" s="96" t="s">
        <v>453</v>
      </c>
      <c r="J2" s="97" t="s">
        <v>454</v>
      </c>
      <c r="K2" s="92" t="s">
        <v>446</v>
      </c>
      <c r="L2" s="96"/>
      <c r="M2" s="105" t="s">
        <v>455</v>
      </c>
    </row>
    <row r="3" spans="1:13" ht="21">
      <c r="A3" s="173" t="s">
        <v>456</v>
      </c>
      <c r="B3" s="173"/>
      <c r="C3" s="173"/>
      <c r="D3" s="173"/>
      <c r="E3" s="173"/>
      <c r="F3" s="173"/>
      <c r="G3" s="173"/>
      <c r="H3" s="173"/>
      <c r="I3" s="173"/>
      <c r="J3" s="173"/>
      <c r="K3" s="173"/>
      <c r="L3" s="173"/>
      <c r="M3" s="173"/>
    </row>
  </sheetData>
  <sheetProtection/>
  <mergeCells count="1">
    <mergeCell ref="A3:M3"/>
  </mergeCells>
  <hyperlinks>
    <hyperlink ref="M2" r:id="rId1" display="http://search.ebscohost.com/login.aspx?   "/>
  </hyperlinks>
  <printOptions/>
  <pageMargins left="0.7" right="0.7" top="0.75" bottom="0.75" header="0.3" footer="0.3"/>
  <pageSetup horizontalDpi="1200" verticalDpi="1200" orientation="portrait" paperSize="9" r:id="rId2"/>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I14" sqref="I14"/>
    </sheetView>
  </sheetViews>
  <sheetFormatPr defaultColWidth="9.00390625" defaultRowHeight="16.5"/>
  <cols>
    <col min="1" max="1" width="29.125" style="135" customWidth="1"/>
    <col min="2" max="2" width="17.00390625" style="135" customWidth="1"/>
    <col min="3" max="3" width="22.125" style="135" customWidth="1"/>
    <col min="4" max="16384" width="9.00390625" style="135" customWidth="1"/>
  </cols>
  <sheetData>
    <row r="1" spans="1:3" ht="16.5">
      <c r="A1" s="134" t="s">
        <v>457</v>
      </c>
      <c r="B1" s="134" t="s">
        <v>458</v>
      </c>
      <c r="C1" s="134" t="s">
        <v>438</v>
      </c>
    </row>
    <row r="2" spans="1:3" ht="33">
      <c r="A2" s="125" t="s">
        <v>459</v>
      </c>
      <c r="B2" s="136">
        <v>5446</v>
      </c>
      <c r="C2" s="125" t="s">
        <v>460</v>
      </c>
    </row>
    <row r="3" spans="1:3" ht="33">
      <c r="A3" s="20" t="s">
        <v>461</v>
      </c>
      <c r="B3" s="136">
        <v>8190</v>
      </c>
      <c r="C3" s="125" t="s">
        <v>460</v>
      </c>
    </row>
    <row r="4" spans="1:3" ht="16.5">
      <c r="A4" s="137" t="s">
        <v>462</v>
      </c>
      <c r="B4" s="138">
        <v>1</v>
      </c>
      <c r="C4" s="139"/>
    </row>
    <row r="5" spans="1:3" ht="33">
      <c r="A5" s="20" t="s">
        <v>463</v>
      </c>
      <c r="B5" s="138">
        <v>51</v>
      </c>
      <c r="C5" s="140" t="s">
        <v>464</v>
      </c>
    </row>
    <row r="6" spans="1:3" ht="49.5">
      <c r="A6" s="20" t="s">
        <v>465</v>
      </c>
      <c r="B6" s="138">
        <v>3</v>
      </c>
      <c r="C6" s="20" t="s">
        <v>466</v>
      </c>
    </row>
    <row r="7" spans="1:3" ht="16.5">
      <c r="A7" s="141" t="s">
        <v>467</v>
      </c>
      <c r="B7" s="142">
        <f>SUM(B2:B6)</f>
        <v>13691</v>
      </c>
      <c r="C7" s="139"/>
    </row>
    <row r="8" spans="1:3" ht="16.5">
      <c r="A8" s="125" t="s">
        <v>468</v>
      </c>
      <c r="B8" s="139">
        <v>6819</v>
      </c>
      <c r="C8" s="137" t="s">
        <v>469</v>
      </c>
    </row>
    <row r="9" spans="1:3" ht="16.5">
      <c r="A9" s="125" t="s">
        <v>470</v>
      </c>
      <c r="B9" s="139">
        <v>2969</v>
      </c>
      <c r="C9" s="19" t="s">
        <v>469</v>
      </c>
    </row>
    <row r="10" spans="1:3" ht="16.5">
      <c r="A10" s="20" t="s">
        <v>471</v>
      </c>
      <c r="B10" s="19">
        <v>1105</v>
      </c>
      <c r="C10" s="137" t="s">
        <v>472</v>
      </c>
    </row>
    <row r="11" spans="1:3" ht="16.5">
      <c r="A11" s="137" t="s">
        <v>473</v>
      </c>
      <c r="B11" s="19">
        <v>1141</v>
      </c>
      <c r="C11" s="137" t="s">
        <v>472</v>
      </c>
    </row>
    <row r="12" spans="1:3" ht="16.5">
      <c r="A12" s="137" t="s">
        <v>474</v>
      </c>
      <c r="B12" s="19">
        <v>83</v>
      </c>
      <c r="C12" s="137" t="s">
        <v>472</v>
      </c>
    </row>
    <row r="13" spans="1:3" ht="33">
      <c r="A13" s="125" t="s">
        <v>475</v>
      </c>
      <c r="B13" s="19">
        <v>635</v>
      </c>
      <c r="C13" s="174" t="s">
        <v>476</v>
      </c>
    </row>
    <row r="14" spans="1:3" ht="33">
      <c r="A14" s="125" t="s">
        <v>477</v>
      </c>
      <c r="B14" s="19">
        <v>1</v>
      </c>
      <c r="C14" s="175"/>
    </row>
    <row r="15" spans="1:3" ht="33">
      <c r="A15" s="125" t="s">
        <v>478</v>
      </c>
      <c r="B15" s="143">
        <v>259</v>
      </c>
      <c r="C15" s="175"/>
    </row>
    <row r="16" spans="1:3" ht="16.5">
      <c r="A16" s="125" t="s">
        <v>479</v>
      </c>
      <c r="B16" s="143">
        <v>71</v>
      </c>
      <c r="C16" s="176"/>
    </row>
    <row r="17" spans="1:3" ht="16.5">
      <c r="A17" s="141" t="s">
        <v>480</v>
      </c>
      <c r="B17" s="144">
        <f>SUM(B8:B16)</f>
        <v>13083</v>
      </c>
      <c r="C17" s="145"/>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2019-03-05T03:07:57Z</cp:lastPrinted>
  <dcterms:created xsi:type="dcterms:W3CDTF">2001-12-15T02:38:04Z</dcterms:created>
  <dcterms:modified xsi:type="dcterms:W3CDTF">2019-03-05T03:09:32Z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