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2" windowWidth="8400" windowHeight="8772" tabRatio="556" activeTab="0"/>
  </bookViews>
  <sheets>
    <sheet name="館藏統計表" sheetId="1" r:id="rId1"/>
    <sheet name="贈書人" sheetId="2" r:id="rId2"/>
    <sheet name="贈書清單" sheetId="3" r:id="rId3"/>
    <sheet name="2020年03月可用" sheetId="4" r:id="rId4"/>
    <sheet name="新增資料庫" sheetId="5" r:id="rId5"/>
    <sheet name="下架資料庫" sheetId="6" r:id="rId6"/>
    <sheet name="電子期刊數量統計" sheetId="7" r:id="rId7"/>
  </sheets>
  <definedNames>
    <definedName name="_xlnm.Print_Area" localSheetId="0">'館藏統計表'!$A$1:$K$27</definedName>
  </definedNames>
  <calcPr fullCalcOnLoad="1"/>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G6" authorId="1">
      <text>
        <r>
          <rPr>
            <b/>
            <sz val="9"/>
            <rFont val="新細明體"/>
            <family val="1"/>
          </rPr>
          <t>Staff:</t>
        </r>
        <r>
          <rPr>
            <sz val="9"/>
            <rFont val="新細明體"/>
            <family val="1"/>
          </rPr>
          <t xml:space="preserve">
北大方正2500
新增聯盟電子書32960冊
UDN數位閱讀98冊
方正中國工具書27冊
Morgan Claypool 100冊
科學人：1冊
UND數位閱讀館81冊(99獎補助款)
UND數位閱讀館105本(102年獎補助款)
airitiBook電子書87冊(99年獎補助款)
airitiBook電子書210冊(100年獎補助款)
airitiBook電子書400冊(贈送)
airitiBook電子書2280冊
airitiBook電子書1513冊(103年獎補助款)
airitiBook電子書941冊(104年獎補助款)
airitiBook電子書1126冊(106年獎補助款)
airitiBook電子書1062冊(107年獎補助款)
airitiBook電子書480冊(108年獎補助款)
TAO電子書45冊
airitiBook電子書1363冊(105年獎補助款)
美加地區博碩士論文系統
●2003年出版的1萬976冊
●2010年出版的1萬5,252冊
中區技職院校工研院產經中心電子書 60冊 (102年度台灣學術電子資源永續發展計畫)
107年「聯合圖書資源共享平台計畫｣共計採購9種HyRead Ebook電子書</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4.xml><?xml version="1.0" encoding="utf-8"?>
<comments xmlns="http://schemas.openxmlformats.org/spreadsheetml/2006/main">
  <authors>
    <author>user</author>
  </authors>
  <commentList>
    <comment ref="I3" authorId="0">
      <text>
        <r>
          <rPr>
            <b/>
            <sz val="9"/>
            <color indexed="8"/>
            <rFont val="Tahoma"/>
            <family val="2"/>
          </rPr>
          <t>user:</t>
        </r>
        <r>
          <rPr>
            <sz val="9"/>
            <color indexed="8"/>
            <rFont val="Tahoma"/>
            <family val="2"/>
          </rPr>
          <t xml:space="preserve">
105</t>
        </r>
        <r>
          <rPr>
            <sz val="9"/>
            <color indexed="8"/>
            <rFont val="細明體"/>
            <family val="3"/>
          </rPr>
          <t>年電子資源永續發展計畫訂期</t>
        </r>
        <r>
          <rPr>
            <sz val="9"/>
            <color indexed="8"/>
            <rFont val="Tahoma"/>
            <family val="2"/>
          </rPr>
          <t xml:space="preserve">
2016/11/15~2017/11/14
106</t>
        </r>
        <r>
          <rPr>
            <sz val="9"/>
            <color indexed="8"/>
            <rFont val="細明體"/>
            <family val="3"/>
          </rPr>
          <t xml:space="preserve">年電子資源永續發展計畫訂期
</t>
        </r>
        <r>
          <rPr>
            <sz val="9"/>
            <color indexed="8"/>
            <rFont val="Tahoma"/>
            <family val="2"/>
          </rPr>
          <t>2017/11/14~2018/12/31</t>
        </r>
      </text>
    </comment>
  </commentList>
</comments>
</file>

<file path=xl/sharedStrings.xml><?xml version="1.0" encoding="utf-8"?>
<sst xmlns="http://schemas.openxmlformats.org/spreadsheetml/2006/main" count="2405" uniqueCount="673">
  <si>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</si>
  <si>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</si>
  <si>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</si>
  <si>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</si>
  <si>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</si>
  <si>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</si>
  <si>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</si>
  <si>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</si>
  <si>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</si>
  <si>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</si>
  <si>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</si>
  <si>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</si>
  <si>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</si>
  <si>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</si>
  <si>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</si>
  <si>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</si>
  <si>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</si>
  <si>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</si>
  <si>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</si>
  <si>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</si>
  <si>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</si>
  <si>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</si>
  <si>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4、入館人數</t>
  </si>
  <si>
    <t>5、館際合作(貸入/貸出)</t>
  </si>
  <si>
    <t>組長：</t>
  </si>
  <si>
    <t>製表：</t>
  </si>
  <si>
    <t>圖資長：</t>
  </si>
  <si>
    <t>數量</t>
  </si>
  <si>
    <t>主任秘書：</t>
  </si>
  <si>
    <t>校長：</t>
  </si>
  <si>
    <t>增減冊數</t>
  </si>
  <si>
    <t>增減數量</t>
  </si>
  <si>
    <t>訂購資料庫使用統計</t>
  </si>
  <si>
    <t>一○八學年度環球科技大學圖書館館藏變動統計表</t>
  </si>
  <si>
    <t>udn電子書</t>
  </si>
  <si>
    <t>二、電子書</t>
  </si>
  <si>
    <t xml:space="preserve">一、中文圖書  </t>
  </si>
  <si>
    <t>三、視聽資料(件)</t>
  </si>
  <si>
    <t>四、地圖(幅)</t>
  </si>
  <si>
    <t>1、報紙</t>
  </si>
  <si>
    <t>史地類(本國)</t>
  </si>
  <si>
    <t>2、紙本期刊</t>
  </si>
  <si>
    <t>史地類(外國)</t>
  </si>
  <si>
    <t>中文(種)</t>
  </si>
  <si>
    <t>西文(種)</t>
  </si>
  <si>
    <t>1、圖書閱覽座位</t>
  </si>
  <si>
    <t>2、借書人次</t>
  </si>
  <si>
    <t>3、圖書借閱冊數</t>
  </si>
  <si>
    <t>6／4</t>
  </si>
  <si>
    <t>動腦知識庫</t>
  </si>
  <si>
    <t>數位化論文典藏聯盟</t>
  </si>
  <si>
    <t>ProQuest RL</t>
  </si>
  <si>
    <t>身分別</t>
  </si>
  <si>
    <t>捐贈者(個人)</t>
  </si>
  <si>
    <t>統計</t>
  </si>
  <si>
    <t>教職員</t>
  </si>
  <si>
    <t>校外人員</t>
  </si>
  <si>
    <t>校外機構</t>
  </si>
  <si>
    <t>總計</t>
  </si>
  <si>
    <t>登記日期</t>
  </si>
  <si>
    <t>文件類型</t>
  </si>
  <si>
    <t>來文單位名稱</t>
  </si>
  <si>
    <t>數量</t>
  </si>
  <si>
    <t xml:space="preserve"> 製表基準日：109年03月31日</t>
  </si>
  <si>
    <t>製表日期：109年04月06日</t>
  </si>
  <si>
    <t>2020年03月圖書館受贈圖書資源統計表</t>
  </si>
  <si>
    <t>3／3</t>
  </si>
  <si>
    <t>-3／-1</t>
  </si>
  <si>
    <t>Airiti Library
華藝線上圖書館</t>
  </si>
  <si>
    <t>餐飲文化暨管理資料庫</t>
  </si>
  <si>
    <t>AiritiBook
(iRead eBook)</t>
  </si>
  <si>
    <t>Acer Walking Library</t>
  </si>
  <si>
    <t>亞歷山大影音資料庫</t>
  </si>
  <si>
    <t>林淑媛</t>
  </si>
  <si>
    <t>林德政</t>
  </si>
  <si>
    <t>許淑敏</t>
  </si>
  <si>
    <t>許舒博</t>
  </si>
  <si>
    <t>愛書人</t>
  </si>
  <si>
    <t>余佳藝</t>
  </si>
  <si>
    <t>張芳華</t>
  </si>
  <si>
    <t>學生</t>
  </si>
  <si>
    <t>吳倩雯</t>
  </si>
  <si>
    <t>吳豐山</t>
  </si>
  <si>
    <t>周敏鈴</t>
  </si>
  <si>
    <t>林福邦</t>
  </si>
  <si>
    <t>楊致遠</t>
  </si>
  <si>
    <t>吳倩雯</t>
  </si>
  <si>
    <t>吳豐山</t>
  </si>
  <si>
    <t>周敏鈴</t>
  </si>
  <si>
    <t>林福邦</t>
  </si>
  <si>
    <t>楊致遠</t>
  </si>
  <si>
    <t>期刊</t>
  </si>
  <si>
    <t>書籍</t>
  </si>
  <si>
    <t>多媒體</t>
  </si>
  <si>
    <t>台灣電力公司</t>
  </si>
  <si>
    <t>中華民國書法教育學會</t>
  </si>
  <si>
    <t>兩岸犇報</t>
  </si>
  <si>
    <t>佛光山佛陀紀念館</t>
  </si>
  <si>
    <t>中央銀行</t>
  </si>
  <si>
    <t>中華民國證券商業同業公會</t>
  </si>
  <si>
    <t>中華攝影雜誌社</t>
  </si>
  <si>
    <t>南濤雜誌社</t>
  </si>
  <si>
    <t>台灣省土木技師公會</t>
  </si>
  <si>
    <t>司法院</t>
  </si>
  <si>
    <t>中央通訊社</t>
  </si>
  <si>
    <t>震旦月刊</t>
  </si>
  <si>
    <t>台北行天宮</t>
  </si>
  <si>
    <t>科技部</t>
  </si>
  <si>
    <t>中華民國農會</t>
  </si>
  <si>
    <t>國立臺灣師範大學</t>
  </si>
  <si>
    <t>中華人權協會</t>
  </si>
  <si>
    <t>聖靈月刊雜誌社</t>
  </si>
  <si>
    <t>國家圖書館</t>
  </si>
  <si>
    <t>財團法人臺灣兒童暨家庭扶助基金會</t>
  </si>
  <si>
    <t>淡江大學</t>
  </si>
  <si>
    <t>任林教育基金會</t>
  </si>
  <si>
    <t>國防部</t>
  </si>
  <si>
    <t>東吳大學</t>
  </si>
  <si>
    <t>雲林縣政府文化處</t>
  </si>
  <si>
    <t>宇宙光</t>
  </si>
  <si>
    <t>南華大學</t>
  </si>
  <si>
    <t>中華文化總會</t>
  </si>
  <si>
    <t>水土保持局</t>
  </si>
  <si>
    <t>實踐大學</t>
  </si>
  <si>
    <t>國立台灣工藝研究發展中心</t>
  </si>
  <si>
    <t>教育部</t>
  </si>
  <si>
    <t>三聯科技教育基金會</t>
  </si>
  <si>
    <t>衛生福利部</t>
  </si>
  <si>
    <t>華碩聯合科技</t>
  </si>
  <si>
    <t>禪天下出版有限公司</t>
  </si>
  <si>
    <t>青年日報社</t>
  </si>
  <si>
    <t>彰化基督教醫院</t>
  </si>
  <si>
    <t>中華民國的空軍出版社</t>
  </si>
  <si>
    <t>交通部觀光局</t>
  </si>
  <si>
    <t>佛光山人間佛教研究院</t>
  </si>
  <si>
    <t>清流雜誌社</t>
  </si>
  <si>
    <t>朝陽科技大學</t>
  </si>
  <si>
    <t>客家委員會</t>
  </si>
  <si>
    <t>中華民國工業安全衛生協會</t>
  </si>
  <si>
    <t>保護動物協會</t>
  </si>
  <si>
    <t>台灣金融服務業聯合總會</t>
  </si>
  <si>
    <t>中華民國大專院校體育總會</t>
  </si>
  <si>
    <t>新使者雜誌社</t>
  </si>
  <si>
    <t>漢學研究中心</t>
  </si>
  <si>
    <t>臺灣銀行</t>
  </si>
  <si>
    <t>國立臺灣科技大學</t>
  </si>
  <si>
    <t>臺北市立大學</t>
  </si>
  <si>
    <t>台中市攝影學會</t>
  </si>
  <si>
    <t>台灣圖書館</t>
  </si>
  <si>
    <t>台灣新社會智庫</t>
  </si>
  <si>
    <t>高雄市政府</t>
  </si>
  <si>
    <t>行政院農業委員會</t>
  </si>
  <si>
    <t>萬海航運慈善基金會</t>
  </si>
  <si>
    <t>內政部營建署</t>
  </si>
  <si>
    <t>公共資訊圖書館</t>
  </si>
  <si>
    <t>行政院農業委員會林務局</t>
  </si>
  <si>
    <t>經國管理暨健康學院</t>
  </si>
  <si>
    <t>合作金庫</t>
  </si>
  <si>
    <t>關懷生命協會</t>
  </si>
  <si>
    <t>國立屏東大學</t>
  </si>
  <si>
    <t>中華郵政股份有限公司</t>
  </si>
  <si>
    <t>國立清華大學</t>
  </si>
  <si>
    <t>醒吾科技大學</t>
  </si>
  <si>
    <t>行政院農業委員會漁業署</t>
  </si>
  <si>
    <t>台糖</t>
  </si>
  <si>
    <t>彰化銀行</t>
  </si>
  <si>
    <t>臺中區農業改良場</t>
  </si>
  <si>
    <t>人生雜誌設</t>
  </si>
  <si>
    <t>促進轉型正義委員會</t>
  </si>
  <si>
    <t>和平文化交流中心</t>
  </si>
  <si>
    <t>失智老人社會福利基金會</t>
  </si>
  <si>
    <t>農委會農業試驗所</t>
  </si>
  <si>
    <t>科技部人文及社會科學研究發展司</t>
  </si>
  <si>
    <t>英文台灣評論</t>
  </si>
  <si>
    <t>林淑媛</t>
  </si>
  <si>
    <t>愛書人</t>
  </si>
  <si>
    <t>張芳華</t>
  </si>
  <si>
    <t>許舒博</t>
  </si>
  <si>
    <t>林德政</t>
  </si>
  <si>
    <t>余佳藝</t>
  </si>
  <si>
    <t>許淑敏</t>
  </si>
  <si>
    <t>校外單位</t>
  </si>
  <si>
    <t>校外人員</t>
  </si>
  <si>
    <t>學生</t>
  </si>
  <si>
    <r>
      <t>(訂刊</t>
    </r>
    <r>
      <rPr>
        <b/>
        <sz val="12"/>
        <rFont val="新細明體"/>
        <family val="1"/>
      </rPr>
      <t xml:space="preserve"> 136</t>
    </r>
    <r>
      <rPr>
        <b/>
        <sz val="12"/>
        <rFont val="新細明體"/>
        <family val="1"/>
      </rPr>
      <t xml:space="preserve">  </t>
    </r>
    <r>
      <rPr>
        <sz val="12"/>
        <rFont val="新細明體"/>
        <family val="1"/>
      </rPr>
      <t xml:space="preserve"> + 贈刊</t>
    </r>
    <r>
      <rPr>
        <b/>
        <sz val="12"/>
        <rFont val="新細明體"/>
        <family val="1"/>
      </rPr>
      <t xml:space="preserve"> 204 </t>
    </r>
    <r>
      <rPr>
        <sz val="12"/>
        <rFont val="新細明體"/>
        <family val="1"/>
      </rPr>
      <t xml:space="preserve"> )中日文(種)</t>
    </r>
  </si>
  <si>
    <r>
      <t>(訂刊</t>
    </r>
    <r>
      <rPr>
        <b/>
        <sz val="12"/>
        <rFont val="新細明體"/>
        <family val="1"/>
      </rPr>
      <t xml:space="preserve"> 22 </t>
    </r>
    <r>
      <rPr>
        <sz val="12"/>
        <rFont val="新細明體"/>
        <family val="1"/>
      </rPr>
      <t xml:space="preserve"> + 贈刊</t>
    </r>
    <r>
      <rPr>
        <b/>
        <sz val="12"/>
        <rFont val="新細明體"/>
        <family val="1"/>
      </rPr>
      <t xml:space="preserve"> 8 </t>
    </r>
    <r>
      <rPr>
        <sz val="12"/>
        <rFont val="新細明體"/>
        <family val="1"/>
      </rPr>
      <t xml:space="preserve">  )西文(種)</t>
    </r>
  </si>
  <si>
    <t>序號</t>
  </si>
  <si>
    <t>資料庫/電子書平台名稱</t>
  </si>
  <si>
    <t>簡介</t>
  </si>
  <si>
    <t>語言別</t>
  </si>
  <si>
    <t>適用系所</t>
  </si>
  <si>
    <t>連線方式</t>
  </si>
  <si>
    <t>啟用日期</t>
  </si>
  <si>
    <t>到期日期</t>
  </si>
  <si>
    <t>來源</t>
  </si>
  <si>
    <t>續訂情況</t>
  </si>
  <si>
    <t>訂/贈</t>
  </si>
  <si>
    <t>備註</t>
  </si>
  <si>
    <t>網址</t>
  </si>
  <si>
    <t xml:space="preserve">Airiti Library華藝線上圖書館 </t>
  </si>
  <si>
    <t>中文</t>
  </si>
  <si>
    <t>綜合</t>
  </si>
  <si>
    <t>鎖校園IP</t>
  </si>
  <si>
    <t>2012-</t>
  </si>
  <si>
    <r>
      <t xml:space="preserve">101年度教育部獎補助
103年度教育部獎補助
104年度教育部獎補助
105年度教育部獎補助
106年度教育部獎補助
</t>
    </r>
    <r>
      <rPr>
        <sz val="10"/>
        <color indexed="10"/>
        <rFont val="新細明體"/>
        <family val="1"/>
      </rPr>
      <t>107年度教育部獎補助</t>
    </r>
  </si>
  <si>
    <t>續訂</t>
  </si>
  <si>
    <t>訂</t>
  </si>
  <si>
    <r>
      <t xml:space="preserve">CEPS中文電子期刊-人文類、社會科學類使用至2016/12/2-2018/11/30 
CEPS中文電子期刊-自然科學類/應用科學類/醫學與生命科學使用至2017/7/1-2020/11/20
</t>
    </r>
    <r>
      <rPr>
        <sz val="10"/>
        <color indexed="10"/>
        <rFont val="新細明體"/>
        <family val="1"/>
      </rPr>
      <t>CEPS中文電子期刊-人文類、社會科學類使用至2018/12/1-2020/11/30</t>
    </r>
    <r>
      <rPr>
        <sz val="10"/>
        <rFont val="新細明體"/>
        <family val="1"/>
      </rPr>
      <t xml:space="preserve"> </t>
    </r>
  </si>
  <si>
    <t>http://www.airitilibrary.com/</t>
  </si>
  <si>
    <t>CJTD中文學術期刊暨學位論文全文資料庫
CJTD中國大陸學術期刊暨學位論文全文資料庫</t>
  </si>
  <si>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indexed="10"/>
        <rFont val="新細明體"/>
        <family val="1"/>
      </rPr>
      <t>107年度臺灣學術電子資源永續發展計畫(2019/1/1~2019/12/31)                        108年度臺灣學術電子資源永續發展計畫</t>
    </r>
  </si>
  <si>
    <t>續贈</t>
  </si>
  <si>
    <t>贈</t>
  </si>
  <si>
    <t>http://www.airitilibrary.com</t>
  </si>
  <si>
    <t>Intelex_Past Master 法語資料庫</t>
  </si>
  <si>
    <t>西文</t>
  </si>
  <si>
    <t>買斷</t>
  </si>
  <si>
    <t>國科會法語研究計畫</t>
  </si>
  <si>
    <t xml:space="preserve">  http://pm.nlx.com/xtf/search?browse-collections=true    
 </t>
  </si>
  <si>
    <t>iRead eBook華藝電子書</t>
  </si>
  <si>
    <t>2010-</t>
  </si>
  <si>
    <r>
      <t>99年度教育部獎補助
 103年度教育部獎補助 
104年度教育部獎補助
105年度教育部獎補助
106年度教育部獎補助</t>
    </r>
    <r>
      <rPr>
        <sz val="10"/>
        <color indexed="10"/>
        <rFont val="新細明體"/>
        <family val="1"/>
      </rPr>
      <t xml:space="preserve">
107年度教育部獎補助</t>
    </r>
  </si>
  <si>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</si>
  <si>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</si>
  <si>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</si>
  <si>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</si>
  <si>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t>
    </r>
    <r>
      <rPr>
        <sz val="10"/>
        <rFont val="新細明體"/>
        <family val="1"/>
      </rPr>
      <t xml:space="preserve">教育部107年度臺灣學術電子資源永續發展計畫    </t>
    </r>
    <r>
      <rPr>
        <sz val="10"/>
        <color indexed="10"/>
        <rFont val="新細明體"/>
        <family val="1"/>
      </rPr>
      <t xml:space="preserve">                     教育部108年度臺灣學術電子資源永續發展計畫(2019/10/7-2020/10/6)</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</si>
  <si>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</si>
  <si>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</si>
  <si>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</si>
  <si>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</si>
  <si>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</si>
  <si>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</si>
  <si>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</si>
  <si>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</si>
  <si>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</si>
  <si>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</si>
  <si>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ProQuest Research Library</t>
  </si>
  <si>
    <t>PRL為學術性的期刊全文資料庫。內容涵蓋了多樣性的學術研究領域，包含9,200多種期刊，其中約3,900多種期刊為全文和全文影像，其豐富、廣泛的內容。</t>
  </si>
  <si>
    <r>
      <t xml:space="preserve">100年教育部獎補助款訂購
103年教育部獎勵補助
105年教育部獎補助款訂購
</t>
    </r>
    <r>
      <rPr>
        <sz val="10"/>
        <color indexed="10"/>
        <rFont val="新細明體"/>
        <family val="1"/>
      </rPr>
      <t>107年教育部獎勵補助款(2018/11/1-2020/10/31)</t>
    </r>
  </si>
  <si>
    <t>http://search.proquest.com/pqrl?accountid=8092</t>
  </si>
  <si>
    <t>Schillers Werke</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</si>
  <si>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</si>
  <si>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</si>
  <si>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</si>
  <si>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</si>
  <si>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</si>
  <si>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</si>
  <si>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</si>
  <si>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</si>
  <si>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</si>
  <si>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</si>
  <si>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</si>
  <si>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</si>
  <si>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</si>
  <si>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t>
    </r>
    <r>
      <rPr>
        <sz val="10"/>
        <rFont val="新細明體"/>
        <family val="1"/>
      </rPr>
      <t xml:space="preserve">教育部107年度臺灣學術電子資源永續發展計畫 (~219/10/17)  </t>
    </r>
    <r>
      <rPr>
        <sz val="10"/>
        <color indexed="10"/>
        <rFont val="新細明體"/>
        <family val="1"/>
      </rPr>
      <t xml:space="preserve">                              教育部108年度臺灣學術電子資源永續發展計畫 (2019/10/22-2020/10/21)</t>
    </r>
  </si>
  <si>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</si>
  <si>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</si>
  <si>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</si>
  <si>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</si>
  <si>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</si>
  <si>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</si>
  <si>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</si>
  <si>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</si>
  <si>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</si>
  <si>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</si>
  <si>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</si>
  <si>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</si>
  <si>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</si>
  <si>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</si>
  <si>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</si>
  <si>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</si>
  <si>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</si>
  <si>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</si>
  <si>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</si>
  <si>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中華百科全書</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</si>
  <si>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</si>
  <si>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</si>
  <si>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http://ap6.pccu.edu.tw/Encyclopedia/index.asp</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</si>
  <si>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</si>
  <si>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</si>
  <si>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</si>
  <si>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</si>
  <si>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</si>
  <si>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</si>
  <si>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</si>
  <si>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</si>
  <si>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</si>
  <si>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</si>
  <si>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</si>
  <si>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</si>
  <si>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</si>
  <si>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臺大圖書館公開取用電子書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</si>
  <si>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</si>
  <si>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</si>
  <si>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</si>
  <si>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</si>
  <si>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</si>
  <si>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</si>
  <si>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</si>
  <si>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</si>
  <si>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</si>
  <si>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</si>
  <si>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</si>
  <si>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</si>
  <si>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</si>
  <si>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</si>
  <si>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</si>
  <si>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</si>
  <si>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</si>
  <si>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</si>
  <si>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indexed="10"/>
        <rFont val="新細明體"/>
        <family val="1"/>
      </rPr>
      <t>教育部108年度臺灣學術電子資源永續發展計畫</t>
    </r>
  </si>
  <si>
    <r>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t>
    </r>
    <r>
      <rPr>
        <sz val="10"/>
        <color indexed="10"/>
        <rFont val="新細明體"/>
        <family val="1"/>
      </rPr>
      <t>(買斷)</t>
    </r>
  </si>
  <si>
    <t>https://tccs3.webenglish.tv/</t>
  </si>
  <si>
    <t>原版報紙資料庫定點公播版</t>
  </si>
  <si>
    <t>105教育部獎補助
107教育部獎補助</t>
  </si>
  <si>
    <t>只能在圖書館2樓柱子的電腦看</t>
  </si>
  <si>
    <t>http://udndata.com/public/fullpage</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</si>
  <si>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</si>
  <si>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</si>
  <si>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2014/2015/2016/2017/2018/2019
(買斷，不限人數，永久授權使用)
</t>
  </si>
  <si>
    <t>104教育部獎補助
105教育部獎補助
107教育部獎補助</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</si>
  <si>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</si>
  <si>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</si>
  <si>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</si>
  <si>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</si>
  <si>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</si>
  <si>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</si>
  <si>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</si>
  <si>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</si>
  <si>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</si>
  <si>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</si>
  <si>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</si>
  <si>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</si>
  <si>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</si>
  <si>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</si>
  <si>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</si>
  <si>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</si>
  <si>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</si>
  <si>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</si>
  <si>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</si>
  <si>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</si>
  <si>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</si>
  <si>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</si>
  <si>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</si>
  <si>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</si>
  <si>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</si>
  <si>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</si>
  <si>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</si>
  <si>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</si>
  <si>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</si>
  <si>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</si>
  <si>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</si>
  <si>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</si>
  <si>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</si>
  <si>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</si>
  <si>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</si>
  <si>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</si>
  <si>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總類</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</si>
  <si>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</si>
  <si>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</si>
  <si>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</si>
  <si>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</si>
  <si>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</si>
  <si>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</si>
  <si>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</si>
  <si>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</si>
  <si>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</si>
  <si>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</si>
  <si>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</si>
  <si>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</si>
  <si>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</si>
  <si>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</si>
  <si>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</si>
  <si>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</si>
  <si>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</si>
  <si>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</si>
  <si>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</si>
  <si>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</si>
  <si>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</si>
  <si>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</si>
  <si>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</si>
  <si>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</si>
  <si>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</si>
  <si>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</si>
  <si>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</si>
  <si>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</si>
  <si>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</si>
  <si>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http://huso.stpi.narl.org.tw/husoc/husokm?!!FUNC270</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</si>
  <si>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</si>
  <si>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</si>
  <si>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</si>
  <si>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</si>
  <si>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</si>
  <si>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r>
      <t xml:space="preserve">教育部106年度「臺灣學術電子資源永續發展計畫」
廠商願意提供延長使用至2018/12/31
教育部107年度「臺灣學術電子資源永續發展計畫」(2019/1/1~2019/12/31) </t>
    </r>
    <r>
      <rPr>
        <sz val="10"/>
        <color indexed="10"/>
        <rFont val="新細明體"/>
        <family val="1"/>
      </rPr>
      <t xml:space="preserve">              教育部108年度「臺灣學術電子資源永續發展計畫」(2019/11/7~2020/12/31)</t>
    </r>
  </si>
  <si>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</si>
  <si>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</si>
  <si>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</si>
  <si>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</si>
  <si>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</si>
  <si>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Alexander Fashion Studies Online = 亞歷山大影音資料庫:時尚在線影音館</t>
  </si>
  <si>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</si>
  <si>
    <t>設計學院</t>
  </si>
  <si>
    <t>107年度教育部獎補助</t>
  </si>
  <si>
    <t>新訂</t>
  </si>
  <si>
    <t>https://search.alexanderstreet.com/fash</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</si>
  <si>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</si>
  <si>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</si>
  <si>
    <t>農業委員會特有生物研究保育中心(建置)                康乃爾大學鳥類研究室     中華民國野鳥學會</t>
  </si>
  <si>
    <t>https://ebird.org/taiwan/home</t>
  </si>
  <si>
    <t>Acer Walking Library電子雜誌出版服務平台</t>
  </si>
  <si>
    <t xml:space="preserve"> Acer Walking Library電子雜誌線上版：商業周刊、數位時代、天下雜誌、Cheers快樂工作人、科技時尚誌、Design設計雜誌、台灣光華雜誌(中英文版)、遠見特刊(2014-2015年) 。</t>
  </si>
  <si>
    <t>中文</t>
  </si>
  <si>
    <t>綜合</t>
  </si>
  <si>
    <t>鎖校園IP</t>
  </si>
  <si>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              </t>
    </r>
    <r>
      <rPr>
        <sz val="10"/>
        <color indexed="10"/>
        <rFont val="新細明體"/>
        <family val="1"/>
      </rPr>
      <t>(1.)108年度教育部獎勵補助款(2021/6/30)</t>
    </r>
    <r>
      <rPr>
        <sz val="10"/>
        <rFont val="新細明體"/>
        <family val="1"/>
      </rPr>
      <t xml:space="preserve">                                    </t>
    </r>
    <r>
      <rPr>
        <sz val="10"/>
        <color indexed="10"/>
        <rFont val="新細明體"/>
        <family val="1"/>
      </rPr>
      <t>(2.)108年度教育部補助「臺灣學術電子資源永續發展計畫」(2019/11/21-2020/11/30)</t>
    </r>
  </si>
  <si>
    <t>新訂</t>
  </si>
  <si>
    <t>訂</t>
  </si>
  <si>
    <t>(1.)108年度教育部獎勵補助款(2021/6/30)                                    (2.)108年度教育部補助「臺灣學術電子資源永續發展計畫」(2019/11/21-2020/11/30)</t>
  </si>
  <si>
    <t>整體書櫃 http://211.79.206.4/innotive/content/ocp_content.jsp</t>
  </si>
  <si>
    <t>HyRead台灣全文資料庫</t>
  </si>
  <si>
    <t>HyRead台灣全文資料庫由凌網科技建置，於2009年正式上線營運，為專屬台灣的電子期刊資料庫，收錄的內容以國內學術電子全文為主，共分為綜合、人文、社會、自然、應用與生醫六大主題。</t>
  </si>
  <si>
    <t>108年度教育部獎勵補助款</t>
  </si>
  <si>
    <t>http://www.hyread.com.tw/hyreadnew/</t>
  </si>
  <si>
    <t>2019聯合知識庫 : 原版報紙資料庫</t>
  </si>
  <si>
    <t>資料內容:聯合報進10年原版報紙影像並收錄所有地方版、廣告板...等版面資訊。
限校內所屬網域使用，單校同時在限閱讀人數3人。
更新頻率：約早上6點更新。
使用功能：報別選擇、日期與報版挑選、單一版面放大瀏覽、列印。</t>
  </si>
  <si>
    <t xml:space="preserve">2019/11/01
</t>
  </si>
  <si>
    <t xml:space="preserve">2020/10/31
</t>
  </si>
  <si>
    <t xml:space="preserve">雲林科技大學圖書館高教深耕 -【聯合圖書資源共享平台計畫】
</t>
  </si>
  <si>
    <t>http://tlrcctlib.yuntech.edu.tw/</t>
  </si>
  <si>
    <t>空中英語教室影音典藏學習系統-大家說英語每日頻道 /</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</si>
  <si>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二個月，可20人同時上線。
</t>
  </si>
  <si>
    <r>
      <t>教育部103,104,105,106,107,</t>
    </r>
    <r>
      <rPr>
        <sz val="10"/>
        <color indexed="10"/>
        <rFont val="新細明體"/>
        <family val="1"/>
      </rPr>
      <t>108</t>
    </r>
    <r>
      <rPr>
        <sz val="10"/>
        <rFont val="新細明體"/>
        <family val="1"/>
      </rPr>
      <t>年度臺灣學術電子資源永續發展計畫(</t>
    </r>
    <r>
      <rPr>
        <sz val="10"/>
        <color indexed="10"/>
        <rFont val="新細明體"/>
        <family val="1"/>
      </rPr>
      <t>租賃</t>
    </r>
    <r>
      <rPr>
        <sz val="10"/>
        <rFont val="新細明體"/>
        <family val="1"/>
      </rPr>
      <t xml:space="preserve">)
</t>
    </r>
  </si>
  <si>
    <t>哈佛商業評論全球繁體中文版影音知識庫 中文資料庫</t>
  </si>
  <si>
    <t>《哈佛商業評論全球繁體中文版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t>
  </si>
  <si>
    <t>教育部108年度「臺灣學術電子資源永續發展計畫」(2019/11/05~2020/11/05)</t>
  </si>
  <si>
    <t>https://elib.infolinker.com.tw/login_hbr.htm</t>
  </si>
  <si>
    <t>Acer Walking Library電子雜誌出版服務平台</t>
  </si>
  <si>
    <t>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t>
  </si>
  <si>
    <t>108年度教育部補助「臺灣學術電子資源永續發展計畫」(2019/11/21-2020/11/30)</t>
  </si>
  <si>
    <t>http://211.79.206.4/innotive/content/ocp_content.jsp</t>
  </si>
  <si>
    <t>ACI 學術引用文獻資料庫</t>
  </si>
  <si>
    <t>1. 完整收錄TSSCI臺灣社會科學引文索引核心期刊（Taiwan Social Science Citation Index），與THCI臺灣人文學引文索引期刊（Taiwan Humanities Citation Index），以及港澳重要刊物；收錄約690種台灣與港澳人文與社會科學類學術期刊，收錄年代自1956年起迄今。期刊依其主題區分為20學門，分別為教育、圖資、體育、歷史、社會、經濟、綜合、人類、中文、外文、心理、法律、哲學、政治等。
2.提供學者與學術單位實用的計量與分析功能，包括期刊文獻查詢、引用文獻查詢、各學門引用統計與研究趨勢分析等。結合華藝線上圖書館的全文連結可直接取得全文。</t>
  </si>
  <si>
    <t>商管
語言
文化創意與數位服務
餐旅</t>
  </si>
  <si>
    <t>2020/3/0</t>
  </si>
  <si>
    <t>華藝</t>
  </si>
  <si>
    <t>試用</t>
  </si>
  <si>
    <t>109年度「臺灣學術電子資源永續發展計畫-共用性電子資料庫購置專案」電子資料庫徵集試用</t>
  </si>
  <si>
    <t>http://www.airitiaci.com/</t>
  </si>
  <si>
    <t>AEB電子雜誌出版服務平台-外文雜誌線上看</t>
  </si>
  <si>
    <t>精選全球最多知名外文雜誌，內容與紙本相同完整呈現。不限任何載具(手機平版皆可連線使用)。</t>
  </si>
  <si>
    <t>Acer宏碁</t>
  </si>
  <si>
    <t>https://ep.eread.com.tw/abStoreEP/pages/bookshelf.html</t>
  </si>
  <si>
    <t>Bloomsbury
流行時尚資料庫</t>
  </si>
  <si>
    <t>提供寶貴豐富的流行圖像與優質教科書，為服裝時尚、視覺藝術、流行文化的學術研究電子資源，包含有BERG FASHION LIBRARY、FASHION PHOTOGRAPHY ARCHIVE、FAIRCHILD BOOK LIBRARY、FASHION BUSINESS CASES。</t>
  </si>
  <si>
    <t>文化創意
數位服務</t>
  </si>
  <si>
    <t>進去試用網址後，點選右上的 "institutional" 登入。
帳號/密碼：BFCTAIWAN</t>
  </si>
  <si>
    <t xml:space="preserve">Bloomsbury Publishing Plc </t>
  </si>
  <si>
    <t>https://www.bloomsburyfashioncentral.com/</t>
  </si>
  <si>
    <t>CEIC China Premium中國總體經濟資料庫</t>
  </si>
  <si>
    <t>提供中國大陸地區超過33萬條總體經濟數據及行業數據, 其經濟資料更包括國家、省份及城市資料, 部分數據回溯至1949年。</t>
  </si>
  <si>
    <t>商管</t>
  </si>
  <si>
    <t>校外提供 30 組帳密使用，清單請見附件。
注意事項 : 一組帳密僅限一台電腦使用，故若登入帳密後出現錯誤訊息無法登入時 , 請更換他組帳密使用。</t>
  </si>
  <si>
    <t xml:space="preserve"> 漢珍數位</t>
  </si>
  <si>
    <t>https://cas.ceicdata.com/login</t>
  </si>
  <si>
    <t>Conference Proceedings Citation Index (會議論文引文索引資料庫)</t>
  </si>
  <si>
    <t>收錄1990年至今全球重要研討會、國際會議等出版文獻，橫跨科學、社會學、人文等 250多個學科。</t>
  </si>
  <si>
    <t xml:space="preserve"> Clarivate Analytics </t>
  </si>
  <si>
    <t>http://apps.webofknowledge.com/WOS_GeneralSearch_input.do?product=WOS&amp;search_mode=GeneralSearch&amp;SID=C1Dnl7nUZASRbvyVssj&amp;preferencesSaved=</t>
  </si>
  <si>
    <t>Copyleaks檢測系統</t>
  </si>
  <si>
    <t>Copyleaks是一個檢測文本的平臺，能檢測數十億頁內容、學術期刊、受密碼保護的網站，及用戶提交的數據庫進行比對。
＊試用期間僅供系統測試，敏感文件或將發表著作不建議上傳比對;
 上傳後的文件建議刪除，方法步驟如使用手冊。</t>
  </si>
  <si>
    <t>登入帳號密碼使用，請參閱以下 Copyleaks 試用帳號密碼擇一使用：
ID1:  twntve01@gmail.com PW: TVE01copy@!
ID2: twntve02@outlook.com PW: TVE02copy@!
ID3: twntve03@yahoo.com PW: TVE03copy@!</t>
  </si>
  <si>
    <t>Copyleaks Technologies</t>
  </si>
  <si>
    <t>https://copyleaks.com/account/login</t>
  </si>
  <si>
    <t>EBSCO開放教育資源-電子教科書全文資料庫</t>
  </si>
  <si>
    <t>以支援教學及課程需求為導向，提供網路上高品質教育資源教材，可補充教師課程教材並降低學生購買教科書成本之資源，進一步提高圖書館使用滿意度。</t>
  </si>
  <si>
    <t>EBSCO</t>
  </si>
  <si>
    <t>http://eds.b.ebscohost.com/eds/search/basic?vid=0&amp;sid=0638da38-51f5-4a8e-b31f-81d751cc5bee%40sessionmgr101</t>
  </si>
  <si>
    <t>Emerging Sources Citation Index 新興資源引文索引資料庫</t>
  </si>
  <si>
    <t>納入全球新興科學領域中，高品質、經同儕審查且具區域重要性的出版品，進一步擴大Web of Science涵蓋內容。</t>
  </si>
  <si>
    <t xml:space="preserve">Clarivate Analytics </t>
  </si>
  <si>
    <t>FUNDAY線上外語學習平台</t>
  </si>
  <si>
    <t>Funday以自然生活化的學習為主軸，將英文融合在日常生活之中讓學習者自然學習，致力於創造 出一個快樂、活潑、豐富的外語平臺，讓更多人能輕鬆、有趣的學習外語</t>
  </si>
  <si>
    <t>語言</t>
  </si>
  <si>
    <t>直接點選登入使用，請用Google Chrome瀏覽器</t>
  </si>
  <si>
    <t>大鐸資訊</t>
  </si>
  <si>
    <t>https://tts-sharedb.funday.asia/customer/ttsgroup/</t>
  </si>
  <si>
    <t>Gale-TERC
英語考試與職涯教育資源中心</t>
  </si>
  <si>
    <t>TERC是一個可靠的指南和研究工具，提供各年齡層學生用於考試準備、大學生/研究生入學規劃、尋求學費贊助、職涯規劃。學生可以運用TERC資源來幫助取得職業認證考試，並取得各種相關履歷、求職信、面試及社群的建議。</t>
  </si>
  <si>
    <t>語言
商管
綜合</t>
  </si>
  <si>
    <t>智泉國際</t>
  </si>
  <si>
    <t>https://terc.nelnetsolutions.com/home/index</t>
  </si>
  <si>
    <t>MasterCheers線上影音課程平台</t>
  </si>
  <si>
    <t>由Cheers雜誌成立的線上影音課程產品，號召各領域大師典範將其個人實戰經驗轉化成有系統的獨家動態影音課程。( *試用開放前三章節影片試閱 )</t>
  </si>
  <si>
    <t>天下雜誌</t>
  </si>
  <si>
    <t>https://master.cheers.com.tw/enterprise/YQVLHFBG5E16A931/course_set_list</t>
  </si>
  <si>
    <t>udn讀書館電子雜誌(10種)</t>
  </si>
  <si>
    <t>雜誌清單如下:
1.科普類:國家地理雜誌中文版
2.財經類:經理人月刊、Smart智富月刊
3.商管類:商業周刊、動腦雜誌
4.文學類:聯合文學、文訊雜誌
5.旅遊類:戶外探索Outside、行遍天下旅遊月刊
6.健康類:常春月刊</t>
  </si>
  <si>
    <t>商管
語言
文化創意與數位服務
餐旅
醫護</t>
  </si>
  <si>
    <t>帳號:magread
密碼:magudn
(注意事項 : 若需使用行動載具借閱時，請於校內先行申請一組帳密後即可於行動載具上使用。 )</t>
  </si>
  <si>
    <t>漢珍數位</t>
  </si>
  <si>
    <t>https://reading.udn.com/udnlib/sttlrclib</t>
  </si>
  <si>
    <t>WE Online</t>
  </si>
  <si>
    <t>提供多益、ESL第二外語2堂線上戶動英語教學課程，訓練口說與理解能力，迎戰各種英語檢定考試。</t>
  </si>
  <si>
    <t>語言學習</t>
  </si>
  <si>
    <t>yuntest01~yuntest20
(帳號共20組，可擇一使用)                                        密碼：Yun2020</t>
  </si>
  <si>
    <t>WebEnglish</t>
  </si>
  <si>
    <t>uhttps://tutor.webenglish.tv/zh-tw/</t>
  </si>
  <si>
    <t>方正Apabi中國工具書資源全文數據庫</t>
  </si>
  <si>
    <t>中國工具書全文數據庫收錄各大出版社的各種類型的工具書，並加工製作成方便檢索、查考的全文檢索數據庫</t>
  </si>
  <si>
    <t>帳號twjslm081 /                          密碼：twjslm081</t>
  </si>
  <si>
    <t>文崗資訊</t>
  </si>
  <si>
    <t>http://www.apabi.com/cec?pid=foreign.search&amp;db=dlib&amp;dt=EBook&amp;dc=1.6&amp;hdc=1</t>
  </si>
  <si>
    <t>幼兒生命教育學習服務網</t>
  </si>
  <si>
    <t>此系統教學目標在於帶領幼兒學習面對天、人、地、我四大面向的生命議題。透過多媒體繪本及學習活動，帶領幼兒認識自己、肯定自己的價值及獨特性。</t>
  </si>
  <si>
    <t>教育</t>
  </si>
  <si>
    <t>帳號/密碼：tts109
(Project No.：opa001)</t>
  </si>
  <si>
    <t>https://kids.o-pa.com.tw/Login/Login_C.asp</t>
  </si>
  <si>
    <t>百禾文化教學影音網
（BBC教育影片）</t>
  </si>
  <si>
    <t>百禾文化獨家代理英國BBC教育節目，目前授權影片有3000多小時，內容含蓋理工、商管、藝術、社會、生命科學、通識、醫學等。</t>
  </si>
  <si>
    <t>帳號：shardatabases
密碼：harvest101</t>
  </si>
  <si>
    <t>百禾文化</t>
  </si>
  <si>
    <t>http://harvest.webenglish.tv/</t>
  </si>
  <si>
    <t>近代華文書籍暨圖像資料庫</t>
  </si>
  <si>
    <t>民國近代華文書籍資料庫，收錄晚清至1949年間，於中國大陸出版之珍貴書刊，內容豐盛精闢，是近代人文重要典藏，更是圖書館必藏經典鉅著！</t>
  </si>
  <si>
    <t>帳號：libweb
密碼：project</t>
  </si>
  <si>
    <t>尚儀數位</t>
  </si>
  <si>
    <t>https://www.mgebooks.com/login.aspx?deny=1</t>
  </si>
  <si>
    <t>提供最熱門的全球產業趨勢、專題報導、全球設計…，是行銷傳播人不可或缺的產業交流資訊平臺。</t>
  </si>
  <si>
    <t>商管</t>
  </si>
  <si>
    <t>帳號/密碼：tts109</t>
  </si>
  <si>
    <t>http://hunteq.com/brain.htm</t>
  </si>
  <si>
    <t>國文天地雜誌資料庫</t>
  </si>
  <si>
    <t>收錄自1985年6月起(創刊號)迄今的《國文天地》除了提供國文老師教學上的疑難解答及相關資訊外，也以完整的專題呈現中國文化最精深、優美的部分。</t>
  </si>
  <si>
    <t>其他:通識</t>
  </si>
  <si>
    <t>帳號：yuntechlib@tbmc.com
密碼：yuntech123</t>
  </si>
  <si>
    <t>https://elib.infolinker.com.tw/cgi-bin2/Libo.cgi?</t>
  </si>
  <si>
    <t>序號</t>
  </si>
  <si>
    <t>資料庫/電子書平台名稱</t>
  </si>
  <si>
    <t>簡介</t>
  </si>
  <si>
    <t>語言別</t>
  </si>
  <si>
    <t>適用系所</t>
  </si>
  <si>
    <t>連線方式</t>
  </si>
  <si>
    <t>啟用日期</t>
  </si>
  <si>
    <t>到期日期</t>
  </si>
  <si>
    <t>來源</t>
  </si>
  <si>
    <t>續訂情況</t>
  </si>
  <si>
    <t>訂/贈</t>
  </si>
  <si>
    <t>備註</t>
  </si>
  <si>
    <t>網址</t>
  </si>
  <si>
    <t>ACI 學術引用文獻資料庫</t>
  </si>
  <si>
    <t>1. 完整收錄TSSCI臺灣社會科學引文索引核心期刊（Taiwan Social Science Citation Index），與THCI臺灣人文學引文索引期刊（Taiwan Humanities Citation Index），以及港澳重要刊物；收錄約690種台灣與港澳人文與社會科學類學術期刊，收錄年代自1956年起迄今。期刊依其主題區分為20學門，分別為教育、圖資、體育、歷史、社會、經濟、綜合、人類、中文、外文、心理、法律、哲學、政治等。
2.提供學者與學術單位實用的計量與分析功能，包括期刊文獻查詢、引用文獻查詢、各學門引用統計與研究趨勢分析等。結合華藝線上圖書館的全文連結可直接取得全文。</t>
  </si>
  <si>
    <t>商管
語言
文化創意與數位服務
餐旅</t>
  </si>
  <si>
    <t>2020/3/0</t>
  </si>
  <si>
    <t>華藝</t>
  </si>
  <si>
    <t>試用</t>
  </si>
  <si>
    <t>109年度「臺灣學術電子資源永續發展計畫-共用性電子資料庫購置專案」電子資料庫徵集試用</t>
  </si>
  <si>
    <t>http://www.airitiaci.com/</t>
  </si>
  <si>
    <t>AEB電子雜誌出版服務平台-外文雜誌線上看</t>
  </si>
  <si>
    <t>精選全球最多知名外文雜誌，內容與紙本相同完整呈現。不限任何載具(手機平版皆可連線使用)。</t>
  </si>
  <si>
    <t>Acer宏碁</t>
  </si>
  <si>
    <t>https://ep.eread.com.tw/abStoreEP/pages/bookshelf.html</t>
  </si>
  <si>
    <t>Bloomsbury
流行時尚資料庫</t>
  </si>
  <si>
    <t>提供寶貴豐富的流行圖像與優質教科書，為服裝時尚、視覺藝術、流行文化的學術研究電子資源，包含有BERG FASHION LIBRARY、FASHION PHOTOGRAPHY ARCHIVE、FAIRCHILD BOOK LIBRARY、FASHION BUSINESS CASES。</t>
  </si>
  <si>
    <t>西文</t>
  </si>
  <si>
    <t>文化創意
數位服務</t>
  </si>
  <si>
    <t>進去試用網址後，點選右上的 "institutional" 登入。
帳號/密碼：BFCTAIWAN</t>
  </si>
  <si>
    <t xml:space="preserve">Bloomsbury Publishing Plc </t>
  </si>
  <si>
    <t>https://www.bloomsburyfashioncentral.com/</t>
  </si>
  <si>
    <t>CEIC China Premium中國總體經濟資料庫</t>
  </si>
  <si>
    <t>提供中國大陸地區超過33萬條總體經濟數據及行業數據, 其經濟資料更包括國家、省份及城市資料, 部分數據回溯至1949年。</t>
  </si>
  <si>
    <t>商管</t>
  </si>
  <si>
    <t>校外提供 30 組帳密使用，清單請見附件。
注意事項 : 一組帳密僅限一台電腦使用，故若登入帳密後出現錯誤訊息無法登入時 , 請更換他組帳密使用。</t>
  </si>
  <si>
    <t xml:space="preserve"> 漢珍數位</t>
  </si>
  <si>
    <t>Conference Proceedings Citation Index (會議論文引文索引資料庫)</t>
  </si>
  <si>
    <t xml:space="preserve"> Clarivate Analytics </t>
  </si>
  <si>
    <t>http://apps.webofknowledge.com/WOS_GeneralSearch_input.do?product=WOS&amp;search_mode=GeneralSearch&amp;SID=C1Dnl7nUZASRbvyVssj&amp;preferencesSaved=</t>
  </si>
  <si>
    <t>Copyleaks是一個檢測文本的平臺，能檢測數十億頁內容、學術期刊、受密碼保護的網站，及用戶提交的數據庫進行比對。
＊試用期間僅供系統測試，敏感文件或將發表著作不建議上傳比對;
 上傳後的文件建議刪除，方法步驟如使用手冊。</t>
  </si>
  <si>
    <t>登入帳號密碼使用，請參閱以下 Copyleaks 試用帳號密碼擇一使用：
ID1:  twntve01@gmail.com PW: TVE01copy@!
ID2: twntve02@outlook.com PW: TVE02copy@!
ID3: twntve03@yahoo.com PW: TVE03copy@!</t>
  </si>
  <si>
    <t>Copyleaks Technologies</t>
  </si>
  <si>
    <t>EBSCO開放教育資源-電子教科書全文資料庫</t>
  </si>
  <si>
    <t>以支援教學及課程需求為導向，提供網路上高品質教育資源教材，可補充教師課程教材並降低學生購買教科書成本之資源，進一步提高圖書館使用滿意度。</t>
  </si>
  <si>
    <t>EBSCO</t>
  </si>
  <si>
    <t>http://eds.b.ebscohost.com/eds/search/basic?vid=0&amp;sid=0638da38-51f5-4a8e-b31f-81d751cc5bee%40sessionmgr101</t>
  </si>
  <si>
    <t>Emerging Sources Citation Index 新興資源引文索引資料庫</t>
  </si>
  <si>
    <t>FUNDAY線上外語學習平台</t>
  </si>
  <si>
    <t>語言</t>
  </si>
  <si>
    <t>直接點選登入使用，請用Google Chrome瀏覽器</t>
  </si>
  <si>
    <t>大鐸資訊</t>
  </si>
  <si>
    <t>https://tts-sharedb.funday.asia/customer/ttsgroup/</t>
  </si>
  <si>
    <t>Gale-TERC
英語考試與職涯教育資源中心</t>
  </si>
  <si>
    <t>TERC是一個可靠的指南和研究工具，提供各年齡層學生用於考試準備、大學生/研究生入學規劃、尋求學費贊助、職涯規劃。學生可以運用TERC資源來幫助取得職業認證考試，並取得各種相關履歷、求職信、面試及社群的建議。</t>
  </si>
  <si>
    <t>語言
商管
綜合</t>
  </si>
  <si>
    <t>智泉國際</t>
  </si>
  <si>
    <t>https://terc.nelnetsolutions.com/home/index</t>
  </si>
  <si>
    <t>MasterCheers線上影音課程平台</t>
  </si>
  <si>
    <t>由Cheers雜誌成立的線上影音課程產品，號召各領域大師典範將其個人實戰經驗轉化成有系統的獨家動態影音課程。( *試用開放前三章節影片試閱 )</t>
  </si>
  <si>
    <t>綜合</t>
  </si>
  <si>
    <t>天下雜誌</t>
  </si>
  <si>
    <t>udn讀書館電子雜誌(10種)</t>
  </si>
  <si>
    <t>雜誌清單如下:
1.科普類:國家地理雜誌中文版
2.財經類:經理人月刊、Smart智富月刊
3.商管類:商業周刊、動腦雜誌
4.文學類:聯合文學、文訊雜誌
5.旅遊類:戶外探索Outside、行遍天下旅遊月刊
6.健康類:常春月刊</t>
  </si>
  <si>
    <t>商管
語言
文化創意與數位服務
餐旅
醫護</t>
  </si>
  <si>
    <t>帳號:magread
密碼:magudn
(注意事項 : 若需使用行動載具借閱時，請於校內先行申請一組帳密後即可於行動載具上使用。 )</t>
  </si>
  <si>
    <t>漢珍數位</t>
  </si>
  <si>
    <t>https://reading.udn.com/udnlib/sttlrclib</t>
  </si>
  <si>
    <t>WE Online</t>
  </si>
  <si>
    <t>提供多益、ESL第二外語2堂線上戶動英語教學課程，訓練口說與理解能力，迎戰各種英語檢定考試。</t>
  </si>
  <si>
    <t>語言學習</t>
  </si>
  <si>
    <t>yuntest01~yuntest20
(帳號共20組，可擇一使用)                                        密碼：Yun2020</t>
  </si>
  <si>
    <t>WebEnglish</t>
  </si>
  <si>
    <t>uhttps://tutor.webenglish.tv/zh-tw/</t>
  </si>
  <si>
    <t>方正Apabi中國工具書資源全文數據庫</t>
  </si>
  <si>
    <t>中國工具書全文數據庫收錄各大出版社的各種類型的工具書，並加工製作成方便檢索、查考的全文檢索數據庫</t>
  </si>
  <si>
    <t>帳號twjslm081 /                          密碼：twjslm081</t>
  </si>
  <si>
    <t>文崗資訊</t>
  </si>
  <si>
    <t>http://www.apabi.com/cec?pid=foreign.search&amp;db=dlib&amp;dt=EBook&amp;dc=1.6&amp;hdc=1</t>
  </si>
  <si>
    <t>幼兒生命教育學習服務網</t>
  </si>
  <si>
    <t>此系統教學目標在於帶領幼兒學習面對天、人、地、我四大面向的生命議題。透過多媒體繪本及學習活動，帶領幼兒認識自己、肯定自己的價值及獨特性。</t>
  </si>
  <si>
    <t>教育</t>
  </si>
  <si>
    <t>帳號/密碼：tts109
(Project No.：opa001)</t>
  </si>
  <si>
    <t>https://kids.o-pa.com.tw/Login/Login_C.asp</t>
  </si>
  <si>
    <t>百禾文化教學影音網
（BBC教育影片）</t>
  </si>
  <si>
    <t>百禾文化獨家代理英國BBC教育節目，目前授權影片有3000多小時，內容含蓋理工、商管、藝術、社會、生命科學、通識、醫學等。</t>
  </si>
  <si>
    <t>帳號：shardatabases
密碼：harvest101</t>
  </si>
  <si>
    <t>百禾文化</t>
  </si>
  <si>
    <t>http://harvest.webenglish.tv/</t>
  </si>
  <si>
    <t>近代華文書籍暨圖像資料庫</t>
  </si>
  <si>
    <t>民國近代華文書籍資料庫，收錄晚清至1949年間，於中國大陸出版之珍貴書刊，內容豐盛精闢，是近代人文重要典藏，更是圖書館必藏經典鉅著！</t>
  </si>
  <si>
    <t>帳號：libweb
密碼：project</t>
  </si>
  <si>
    <t>尚儀數位</t>
  </si>
  <si>
    <t>https://www.mgebooks.com/login.aspx?deny=1</t>
  </si>
  <si>
    <t>動腦雜誌知識庫</t>
  </si>
  <si>
    <t>帳號/密碼：tts109</t>
  </si>
  <si>
    <t>http://hunteq.com/brain.htm</t>
  </si>
  <si>
    <t>國文天地雜誌資料庫</t>
  </si>
  <si>
    <t>收錄自1985年6月起(創刊號)迄今的《國文天地》除了提供國文老師教學上的疑難解答及相關資訊外，也以完整的專題呈現中國文化最精深、優美的部分。</t>
  </si>
  <si>
    <t>帳號：yuntechlib@tbmc.com
密碼：yuntech123</t>
  </si>
  <si>
    <t>https://elib.infolinker.com.tw/cgi-bin2/Libo.cgi?</t>
  </si>
  <si>
    <t>*新增資料庫定義為：以學年度為單位，新購(贈)資料庫，不在原資料庫清冊當中。如為續訂則不列入新增資料庫清冊中。</t>
  </si>
  <si>
    <t>序號</t>
  </si>
  <si>
    <t>資料庫/電子書平台名稱</t>
  </si>
  <si>
    <t>簡介</t>
  </si>
  <si>
    <t>語言別</t>
  </si>
  <si>
    <t>適用系所</t>
  </si>
  <si>
    <t>連線方式</t>
  </si>
  <si>
    <t>啟用日期</t>
  </si>
  <si>
    <t>到期日期</t>
  </si>
  <si>
    <t>來源</t>
  </si>
  <si>
    <t>續訂情況</t>
  </si>
  <si>
    <t>訂/贈</t>
  </si>
  <si>
    <t>備註</t>
  </si>
  <si>
    <t>網址</t>
  </si>
  <si>
    <t>無</t>
  </si>
  <si>
    <t>*下架資料庫定義：以學年度為單位，如使用期限已到之資料庫，則納入下架資料庫清冊當中</t>
  </si>
  <si>
    <t>資料庫名稱</t>
  </si>
  <si>
    <t>數量</t>
  </si>
  <si>
    <t>華藝線上圖書館-CJTD</t>
  </si>
  <si>
    <t>依照廠商提供清單(2020/03)</t>
  </si>
  <si>
    <t>華藝線上圖書館-AL</t>
  </si>
  <si>
    <t>依照廠商提供清單</t>
  </si>
  <si>
    <t>Acer Walking Library電子雜誌出版服務平台</t>
  </si>
  <si>
    <t>中文電子期刊</t>
  </si>
  <si>
    <t>ProQuest</t>
  </si>
  <si>
    <t>依照廠商提供清單(2019/12)</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</si>
  <si>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</si>
  <si>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</si>
  <si>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</si>
  <si>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</si>
  <si>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</si>
  <si>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</si>
  <si>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indexed="10"/>
        <rFont val="新細明體"/>
        <family val="1"/>
      </rPr>
      <t xml:space="preserve">教育部108年度臺灣學術電子資源永續發展計畫(2019/6/1-2020/5/31)
</t>
    </r>
  </si>
  <si>
    <t xml:space="preserve">eBird Taiwan : 線上賞鳥紀錄資料庫 </t>
  </si>
  <si>
    <r>
      <t>(訂購</t>
    </r>
    <r>
      <rPr>
        <b/>
        <sz val="12"/>
        <rFont val="新細明體"/>
        <family val="1"/>
      </rPr>
      <t xml:space="preserve"> 14</t>
    </r>
    <r>
      <rPr>
        <sz val="12"/>
        <rFont val="新細明體"/>
        <family val="1"/>
      </rPr>
      <t xml:space="preserve">+免費 </t>
    </r>
    <r>
      <rPr>
        <b/>
        <sz val="12"/>
        <rFont val="新細明體"/>
        <family val="1"/>
      </rPr>
      <t>45+試用19</t>
    </r>
    <r>
      <rPr>
        <sz val="12"/>
        <rFont val="新細明體"/>
        <family val="1"/>
      </rPr>
      <t>)線上資料庫(種)</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</si>
</sst>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93">
    <font>
      <sz val="12"/>
      <name val="新細明體"/>
      <family val="1"/>
    </font>
    <font>
      <sz val="12"/>
      <color indexed="8"/>
      <name val="新細明體"/>
      <family val="1"/>
    </font>
    <font>
      <sz val="9"/>
      <name val="新細明體"/>
      <family val="1"/>
    </font>
    <font>
      <sz val="9"/>
      <name val="細明體"/>
      <family val="3"/>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9"/>
      <name val="細明體"/>
      <family val="3"/>
    </font>
    <font>
      <b/>
      <sz val="12"/>
      <name val="新細明體"/>
      <family val="1"/>
    </font>
    <font>
      <sz val="18"/>
      <name val="標楷體"/>
      <family val="4"/>
    </font>
    <font>
      <sz val="14"/>
      <name val="標楷體"/>
      <family val="4"/>
    </font>
    <font>
      <sz val="10"/>
      <name val="新細明體"/>
      <family val="1"/>
    </font>
    <font>
      <b/>
      <sz val="10"/>
      <name val="新細明體"/>
      <family val="1"/>
    </font>
    <font>
      <b/>
      <sz val="11"/>
      <name val="新細明體"/>
      <family val="1"/>
    </font>
    <font>
      <sz val="11"/>
      <name val="新細明體"/>
      <family val="1"/>
    </font>
    <font>
      <sz val="10"/>
      <color indexed="10"/>
      <name val="新細明體"/>
      <family val="1"/>
    </font>
    <font>
      <u val="single"/>
      <sz val="10"/>
      <name val="新細明體"/>
      <family val="1"/>
    </font>
    <font>
      <b/>
      <sz val="9"/>
      <color indexed="8"/>
      <name val="Tahoma"/>
      <family val="2"/>
    </font>
    <font>
      <sz val="9"/>
      <color indexed="8"/>
      <name val="Tahoma"/>
      <family val="2"/>
    </font>
    <font>
      <sz val="9"/>
      <color indexed="8"/>
      <name val="細明體"/>
      <family val="3"/>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name val="新細明體"/>
      <family val="1"/>
    </font>
    <font>
      <i/>
      <sz val="12"/>
      <name val="新細明體"/>
      <family val="1"/>
    </font>
    <font>
      <sz val="10"/>
      <color indexed="8"/>
      <name val="Arial"/>
      <family val="2"/>
    </font>
    <font>
      <u val="single"/>
      <sz val="10"/>
      <color indexed="12"/>
      <name val="新細明體"/>
      <family val="1"/>
    </font>
    <font>
      <sz val="11"/>
      <color indexed="10"/>
      <name val="新細明體"/>
      <family val="1"/>
    </font>
    <font>
      <sz val="12"/>
      <color indexed="63"/>
      <name val="新細明體"/>
      <family val="1"/>
    </font>
    <font>
      <sz val="10"/>
      <color indexed="63"/>
      <name val="新細明體"/>
      <family val="1"/>
    </font>
    <font>
      <sz val="11"/>
      <color indexed="8"/>
      <name val="微軟正黑體"/>
      <family val="2"/>
    </font>
    <font>
      <sz val="10"/>
      <color indexed="8"/>
      <name val="微軟正黑體"/>
      <family val="2"/>
    </font>
    <font>
      <sz val="12"/>
      <color indexed="8"/>
      <name val="微軟正黑體"/>
      <family val="2"/>
    </font>
    <font>
      <sz val="18"/>
      <color indexed="10"/>
      <name val="新細明體"/>
      <family val="1"/>
    </font>
    <font>
      <sz val="10"/>
      <color indexed="9"/>
      <name val="新細明體"/>
      <family val="1"/>
    </font>
    <font>
      <sz val="16"/>
      <color indexed="10"/>
      <name val="新細明體"/>
      <family val="1"/>
    </font>
    <font>
      <b/>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b/>
      <sz val="14"/>
      <name val="Calibri"/>
      <family val="1"/>
    </font>
    <font>
      <b/>
      <sz val="12"/>
      <name val="Calibri"/>
      <family val="1"/>
    </font>
    <font>
      <i/>
      <sz val="12"/>
      <name val="Calibri"/>
      <family val="1"/>
    </font>
    <font>
      <sz val="10"/>
      <name val="Calibri"/>
      <family val="1"/>
    </font>
    <font>
      <sz val="10"/>
      <color theme="1"/>
      <name val="Arial"/>
      <family val="2"/>
    </font>
    <font>
      <u val="single"/>
      <sz val="10"/>
      <color rgb="FF0000FF"/>
      <name val="新細明體"/>
      <family val="1"/>
    </font>
    <font>
      <sz val="11"/>
      <color rgb="FFFF0000"/>
      <name val="新細明體"/>
      <family val="1"/>
    </font>
    <font>
      <sz val="12"/>
      <color rgb="FF404040"/>
      <name val="新細明體"/>
      <family val="1"/>
    </font>
    <font>
      <sz val="10"/>
      <color rgb="FF404040"/>
      <name val="新細明體"/>
      <family val="1"/>
    </font>
    <font>
      <sz val="11"/>
      <color rgb="FF000000"/>
      <name val="微軟正黑體"/>
      <family val="2"/>
    </font>
    <font>
      <sz val="10"/>
      <color rgb="FF000000"/>
      <name val="微軟正黑體"/>
      <family val="2"/>
    </font>
    <font>
      <sz val="12"/>
      <color rgb="FF000000"/>
      <name val="微軟正黑體"/>
      <family val="2"/>
    </font>
    <font>
      <b/>
      <sz val="11"/>
      <name val="Calibri"/>
      <family val="1"/>
    </font>
    <font>
      <sz val="10"/>
      <color theme="0"/>
      <name val="Calibri"/>
      <family val="1"/>
    </font>
    <font>
      <u val="single"/>
      <sz val="10"/>
      <name val="Calibri"/>
      <family val="1"/>
    </font>
    <font>
      <sz val="12"/>
      <color rgb="FFFF0000"/>
      <name val="新細明體"/>
      <family val="1"/>
    </font>
    <font>
      <b/>
      <sz val="12"/>
      <color rgb="FFFF0000"/>
      <name val="新細明體"/>
      <family val="1"/>
    </font>
    <font>
      <sz val="18"/>
      <color rgb="FFFF0000"/>
      <name val="新細明體"/>
      <family val="1"/>
    </font>
    <font>
      <sz val="16"/>
      <color rgb="FFFF0000"/>
      <name val="新細明體"/>
      <family val="1"/>
    </font>
    <font>
      <b/>
      <sz val="8"/>
      <name val="新細明體"/>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rgb="FFD8D8D8"/>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
      <patternFill patternType="solid">
        <fgColor rgb="FFBFBFBF"/>
        <bgColor indexed="64"/>
      </patternFill>
    </fill>
    <fill>
      <patternFill patternType="solid">
        <fgColor rgb="FFFFFFFF"/>
        <bgColor indexed="64"/>
      </patternFill>
    </fill>
    <fill>
      <patternFill patternType="solid">
        <fgColor rgb="FFEBF1DE"/>
        <bgColor indexed="64"/>
      </patternFill>
    </fill>
    <fill>
      <patternFill patternType="solid">
        <fgColor rgb="FFFFFF00"/>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thin"/>
      <right style="thin"/>
      <top/>
      <bottom/>
    </border>
    <border>
      <left/>
      <right/>
      <top style="thin"/>
      <bottom style="thin"/>
    </border>
    <border>
      <left/>
      <right style="thin"/>
      <top style="thin"/>
      <bottom style="thin"/>
    </border>
    <border>
      <left style="medium"/>
      <right/>
      <top/>
      <bottom style="medium"/>
    </border>
    <border>
      <left/>
      <right/>
      <top/>
      <bottom style="medium"/>
    </border>
    <border>
      <left/>
      <right style="medium"/>
      <top>
        <color indexed="63"/>
      </top>
      <bottom style="medium"/>
    </border>
    <border>
      <left>
        <color indexed="63"/>
      </left>
      <right>
        <color indexed="63"/>
      </right>
      <top>
        <color indexed="63"/>
      </top>
      <bottom style="thin">
        <color theme="0"/>
      </bottom>
    </border>
    <border>
      <left style="thin"/>
      <right style="thin"/>
      <top/>
      <bottom style="thin"/>
    </border>
    <border>
      <left style="thin"/>
      <right/>
      <top style="thin"/>
      <bottom style="thin"/>
    </border>
    <border>
      <left/>
      <right/>
      <top/>
      <bottom style="thin"/>
    </border>
    <border>
      <left/>
      <right/>
      <top style="thin"/>
      <bottom/>
    </border>
    <border>
      <left style="thin"/>
      <right style="thin"/>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0" borderId="0" applyNumberFormat="0" applyFill="0" applyBorder="0" applyAlignment="0" applyProtection="0"/>
    <xf numFmtId="0" fontId="57" fillId="20" borderId="0" applyNumberFormat="0" applyBorder="0" applyAlignment="0" applyProtection="0"/>
    <xf numFmtId="0" fontId="58" fillId="0" borderId="1" applyNumberFormat="0" applyFill="0" applyAlignment="0" applyProtection="0"/>
    <xf numFmtId="0" fontId="59" fillId="21" borderId="0" applyNumberFormat="0" applyBorder="0" applyAlignment="0" applyProtection="0"/>
    <xf numFmtId="9" fontId="0" fillId="0" borderId="0" applyFont="0" applyFill="0" applyBorder="0" applyAlignment="0" applyProtection="0"/>
    <xf numFmtId="0" fontId="6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62" fillId="0" borderId="0" applyNumberForma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30" borderId="2" applyNumberFormat="0" applyAlignment="0" applyProtection="0"/>
    <xf numFmtId="0" fontId="68" fillId="22" borderId="8" applyNumberFormat="0" applyAlignment="0" applyProtection="0"/>
    <xf numFmtId="0" fontId="69" fillId="31" borderId="9" applyNumberFormat="0" applyAlignment="0" applyProtection="0"/>
    <xf numFmtId="0" fontId="70" fillId="32" borderId="0" applyNumberFormat="0" applyBorder="0" applyAlignment="0" applyProtection="0"/>
    <xf numFmtId="0" fontId="71" fillId="0" borderId="0" applyNumberFormat="0" applyFill="0" applyBorder="0" applyAlignment="0" applyProtection="0"/>
  </cellStyleXfs>
  <cellXfs count="204">
    <xf numFmtId="0" fontId="0" fillId="0" borderId="0" xfId="0" applyAlignment="1">
      <alignment/>
    </xf>
    <xf numFmtId="0" fontId="71" fillId="0" borderId="10" xfId="0" applyFont="1" applyBorder="1" applyAlignment="1">
      <alignment horizontal="left"/>
    </xf>
    <xf numFmtId="0" fontId="72" fillId="0" borderId="11" xfId="0" applyFont="1" applyBorder="1" applyAlignment="1">
      <alignment horizontal="left"/>
    </xf>
    <xf numFmtId="0" fontId="73" fillId="0" borderId="11" xfId="0" applyFont="1" applyBorder="1" applyAlignment="1">
      <alignment/>
    </xf>
    <xf numFmtId="0" fontId="72" fillId="0" borderId="11" xfId="0" applyFont="1" applyBorder="1" applyAlignment="1">
      <alignment/>
    </xf>
    <xf numFmtId="0" fontId="72" fillId="0" borderId="12" xfId="0" applyFont="1" applyBorder="1" applyAlignment="1">
      <alignment horizontal="left"/>
    </xf>
    <xf numFmtId="0" fontId="71" fillId="0" borderId="0" xfId="0" applyFont="1" applyBorder="1" applyAlignment="1">
      <alignment horizontal="left"/>
    </xf>
    <xf numFmtId="0" fontId="71" fillId="0" borderId="13" xfId="0" applyFont="1" applyBorder="1" applyAlignment="1">
      <alignment horizontal="left"/>
    </xf>
    <xf numFmtId="0" fontId="72" fillId="0" borderId="0" xfId="0" applyFont="1" applyBorder="1" applyAlignment="1">
      <alignment horizontal="left"/>
    </xf>
    <xf numFmtId="0" fontId="74" fillId="0" borderId="0" xfId="0" applyFont="1" applyBorder="1" applyAlignment="1">
      <alignment horizontal="left"/>
    </xf>
    <xf numFmtId="0" fontId="72" fillId="0" borderId="14" xfId="0" applyFont="1" applyBorder="1" applyAlignment="1">
      <alignment horizontal="left"/>
    </xf>
    <xf numFmtId="0" fontId="71" fillId="0" borderId="13" xfId="0" applyFont="1" applyBorder="1" applyAlignment="1">
      <alignment/>
    </xf>
    <xf numFmtId="0" fontId="74" fillId="0" borderId="15" xfId="0" applyFont="1" applyBorder="1" applyAlignment="1">
      <alignment horizontal="center"/>
    </xf>
    <xf numFmtId="0" fontId="74" fillId="0" borderId="15" xfId="0" applyFont="1" applyBorder="1" applyAlignment="1">
      <alignment horizontal="center" vertical="center"/>
    </xf>
    <xf numFmtId="0" fontId="72" fillId="0" borderId="0" xfId="0" applyFont="1" applyBorder="1" applyAlignment="1">
      <alignment/>
    </xf>
    <xf numFmtId="0" fontId="71" fillId="0" borderId="14" xfId="0" applyFont="1" applyBorder="1" applyAlignment="1">
      <alignment/>
    </xf>
    <xf numFmtId="0" fontId="71" fillId="0" borderId="0" xfId="0" applyFont="1" applyBorder="1" applyAlignment="1">
      <alignment horizontal="center" vertical="center"/>
    </xf>
    <xf numFmtId="0" fontId="71" fillId="0" borderId="0" xfId="0" applyFont="1" applyBorder="1" applyAlignment="1">
      <alignment/>
    </xf>
    <xf numFmtId="0" fontId="72" fillId="0" borderId="15" xfId="0" applyFont="1" applyBorder="1" applyAlignment="1">
      <alignment/>
    </xf>
    <xf numFmtId="0" fontId="71" fillId="0" borderId="16" xfId="0" applyFont="1" applyBorder="1" applyAlignment="1">
      <alignment/>
    </xf>
    <xf numFmtId="0" fontId="72" fillId="0" borderId="15" xfId="0" applyFont="1" applyBorder="1" applyAlignment="1">
      <alignment horizontal="left"/>
    </xf>
    <xf numFmtId="177" fontId="72" fillId="0" borderId="15" xfId="33" applyNumberFormat="1" applyFont="1" applyBorder="1" applyAlignment="1">
      <alignment/>
    </xf>
    <xf numFmtId="177" fontId="72" fillId="0" borderId="15" xfId="33" applyNumberFormat="1" applyFont="1" applyBorder="1" applyAlignment="1">
      <alignment horizontal="right"/>
    </xf>
    <xf numFmtId="0" fontId="72" fillId="0" borderId="17" xfId="0" applyFont="1" applyBorder="1" applyAlignment="1">
      <alignment/>
    </xf>
    <xf numFmtId="0" fontId="72" fillId="0" borderId="18" xfId="0" applyFont="1" applyBorder="1" applyAlignment="1">
      <alignment/>
    </xf>
    <xf numFmtId="177" fontId="75" fillId="0" borderId="15" xfId="33" applyNumberFormat="1" applyFont="1" applyBorder="1" applyAlignment="1">
      <alignment horizontal="right"/>
    </xf>
    <xf numFmtId="0" fontId="72" fillId="0" borderId="15" xfId="0" applyFont="1" applyFill="1" applyBorder="1" applyAlignment="1">
      <alignment/>
    </xf>
    <xf numFmtId="0" fontId="74" fillId="33" borderId="15" xfId="0" applyFont="1" applyFill="1" applyBorder="1" applyAlignment="1">
      <alignment/>
    </xf>
    <xf numFmtId="177" fontId="72" fillId="33" borderId="15" xfId="33" applyNumberFormat="1" applyFont="1" applyFill="1" applyBorder="1" applyAlignment="1">
      <alignment horizontal="right"/>
    </xf>
    <xf numFmtId="177" fontId="71" fillId="0" borderId="15" xfId="33" applyNumberFormat="1" applyFont="1" applyBorder="1" applyAlignment="1">
      <alignment/>
    </xf>
    <xf numFmtId="0" fontId="76" fillId="0" borderId="15" xfId="0" applyFont="1" applyBorder="1" applyAlignment="1">
      <alignment vertical="center" wrapText="1"/>
    </xf>
    <xf numFmtId="0" fontId="72" fillId="0" borderId="15" xfId="0" applyFont="1" applyBorder="1" applyAlignment="1">
      <alignment horizontal="center" vertical="center"/>
    </xf>
    <xf numFmtId="0" fontId="76" fillId="0" borderId="15" xfId="0" applyFont="1" applyBorder="1" applyAlignment="1">
      <alignment vertical="center"/>
    </xf>
    <xf numFmtId="0" fontId="72" fillId="0" borderId="15" xfId="0" applyFont="1" applyBorder="1" applyAlignment="1">
      <alignment vertical="center"/>
    </xf>
    <xf numFmtId="177" fontId="72" fillId="0" borderId="15" xfId="33" applyNumberFormat="1" applyFont="1" applyBorder="1" applyAlignment="1">
      <alignment vertical="center"/>
    </xf>
    <xf numFmtId="176" fontId="72" fillId="0" borderId="15" xfId="33" applyNumberFormat="1" applyFont="1" applyBorder="1" applyAlignment="1">
      <alignment horizontal="right" vertical="center"/>
    </xf>
    <xf numFmtId="0" fontId="76" fillId="0" borderId="15" xfId="0" applyFont="1" applyBorder="1" applyAlignment="1">
      <alignment horizontal="left" vertical="center" wrapText="1"/>
    </xf>
    <xf numFmtId="0" fontId="72" fillId="0" borderId="15" xfId="0" applyFont="1" applyBorder="1" applyAlignment="1">
      <alignment vertical="center" wrapText="1"/>
    </xf>
    <xf numFmtId="49" fontId="72" fillId="0" borderId="15" xfId="33" applyNumberFormat="1" applyFont="1" applyFill="1" applyBorder="1" applyAlignment="1">
      <alignment horizontal="right" vertical="center"/>
    </xf>
    <xf numFmtId="0" fontId="71" fillId="0" borderId="19" xfId="0" applyFont="1" applyBorder="1" applyAlignment="1">
      <alignment/>
    </xf>
    <xf numFmtId="0" fontId="71" fillId="0" borderId="20" xfId="0" applyFont="1" applyBorder="1" applyAlignment="1">
      <alignment/>
    </xf>
    <xf numFmtId="0" fontId="71" fillId="0" borderId="21" xfId="0" applyFont="1" applyBorder="1" applyAlignment="1">
      <alignment/>
    </xf>
    <xf numFmtId="0" fontId="74" fillId="0" borderId="0" xfId="0" applyFont="1" applyBorder="1" applyAlignment="1">
      <alignment horizontal="center"/>
    </xf>
    <xf numFmtId="0" fontId="74" fillId="0" borderId="0" xfId="0" applyFont="1" applyBorder="1" applyAlignment="1">
      <alignment horizontal="right"/>
    </xf>
    <xf numFmtId="0" fontId="71" fillId="0" borderId="0" xfId="0" applyFont="1" applyBorder="1" applyAlignment="1">
      <alignment horizontal="right" vertical="top" wrapText="1"/>
    </xf>
    <xf numFmtId="0" fontId="71" fillId="0" borderId="0" xfId="0" applyFont="1" applyFill="1" applyBorder="1" applyAlignment="1">
      <alignment/>
    </xf>
    <xf numFmtId="0" fontId="71" fillId="0" borderId="22" xfId="0" applyFont="1" applyBorder="1" applyAlignment="1">
      <alignment/>
    </xf>
    <xf numFmtId="0" fontId="13" fillId="0" borderId="15" xfId="0" applyFont="1" applyBorder="1" applyAlignment="1">
      <alignment horizontal="center" vertical="center"/>
    </xf>
    <xf numFmtId="0" fontId="77" fillId="34" borderId="15" xfId="0" applyFont="1" applyFill="1" applyBorder="1" applyAlignment="1">
      <alignment horizontal="center" wrapText="1"/>
    </xf>
    <xf numFmtId="0" fontId="77" fillId="34" borderId="15" xfId="0" applyFont="1" applyFill="1" applyBorder="1" applyAlignment="1">
      <alignment wrapText="1"/>
    </xf>
    <xf numFmtId="0" fontId="0" fillId="0" borderId="0" xfId="0" applyAlignment="1">
      <alignment vertical="center"/>
    </xf>
    <xf numFmtId="0" fontId="0" fillId="0" borderId="0" xfId="0" applyAlignment="1">
      <alignment horizontal="center" vertical="center"/>
    </xf>
    <xf numFmtId="0" fontId="72" fillId="35" borderId="15" xfId="0" applyFont="1" applyFill="1" applyBorder="1" applyAlignment="1">
      <alignment/>
    </xf>
    <xf numFmtId="177" fontId="72" fillId="35" borderId="15" xfId="33" applyNumberFormat="1" applyFont="1" applyFill="1" applyBorder="1" applyAlignment="1">
      <alignment horizontal="right"/>
    </xf>
    <xf numFmtId="177" fontId="72" fillId="35" borderId="15" xfId="33" applyNumberFormat="1" applyFont="1" applyFill="1" applyBorder="1" applyAlignment="1">
      <alignment/>
    </xf>
    <xf numFmtId="189" fontId="72" fillId="0" borderId="15" xfId="33" applyNumberFormat="1" applyFont="1" applyBorder="1" applyAlignment="1">
      <alignment horizontal="right" vertical="center"/>
    </xf>
    <xf numFmtId="177" fontId="72" fillId="35" borderId="15" xfId="33" applyNumberFormat="1" applyFont="1" applyFill="1" applyBorder="1" applyAlignment="1">
      <alignment/>
    </xf>
    <xf numFmtId="0" fontId="13" fillId="36" borderId="15" xfId="0" applyFont="1" applyFill="1" applyBorder="1" applyAlignment="1">
      <alignment horizontal="center" vertical="center"/>
    </xf>
    <xf numFmtId="0" fontId="13" fillId="35" borderId="15" xfId="0" applyFont="1" applyFill="1" applyBorder="1" applyAlignment="1">
      <alignment horizontal="center" vertical="center"/>
    </xf>
    <xf numFmtId="14" fontId="77" fillId="0" borderId="15" xfId="0" applyNumberFormat="1" applyFont="1" applyBorder="1" applyAlignment="1">
      <alignment horizontal="center" wrapText="1"/>
    </xf>
    <xf numFmtId="0" fontId="77" fillId="0" borderId="15" xfId="0" applyFont="1" applyBorder="1" applyAlignment="1">
      <alignment horizontal="center" wrapText="1"/>
    </xf>
    <xf numFmtId="0" fontId="77" fillId="0" borderId="15" xfId="0" applyFont="1" applyBorder="1" applyAlignment="1">
      <alignment wrapText="1"/>
    </xf>
    <xf numFmtId="0" fontId="77" fillId="0" borderId="15" xfId="0" applyFont="1" applyBorder="1" applyAlignment="1">
      <alignment vertical="center"/>
    </xf>
    <xf numFmtId="0" fontId="77" fillId="37" borderId="15" xfId="0" applyFont="1" applyFill="1" applyBorder="1" applyAlignment="1">
      <alignment wrapText="1"/>
    </xf>
    <xf numFmtId="49" fontId="75" fillId="0" borderId="15" xfId="33" applyNumberFormat="1" applyFont="1" applyFill="1" applyBorder="1" applyAlignment="1">
      <alignment horizontal="right" vertical="center"/>
    </xf>
    <xf numFmtId="0" fontId="15" fillId="38" borderId="15" xfId="0" applyFont="1" applyFill="1" applyBorder="1" applyAlignment="1">
      <alignment horizontal="center" vertical="center"/>
    </xf>
    <xf numFmtId="0" fontId="15" fillId="38" borderId="15" xfId="0" applyFont="1" applyFill="1" applyBorder="1" applyAlignment="1">
      <alignment horizontal="center" vertical="center" wrapText="1"/>
    </xf>
    <xf numFmtId="0" fontId="16" fillId="38" borderId="15" xfId="0" applyFont="1" applyFill="1" applyBorder="1" applyAlignment="1">
      <alignment horizontal="center" vertical="center"/>
    </xf>
    <xf numFmtId="0" fontId="11" fillId="38" borderId="15" xfId="0" applyFont="1" applyFill="1" applyBorder="1" applyAlignment="1">
      <alignment horizontal="center" vertical="center" wrapText="1"/>
    </xf>
    <xf numFmtId="0" fontId="0" fillId="0" borderId="0" xfId="0" applyFont="1" applyFill="1" applyBorder="1" applyAlignment="1">
      <alignment/>
    </xf>
    <xf numFmtId="0" fontId="14" fillId="0" borderId="15" xfId="0" applyFont="1" applyFill="1" applyBorder="1" applyAlignment="1">
      <alignment horizontal="center" vertical="center"/>
    </xf>
    <xf numFmtId="0" fontId="14" fillId="0" borderId="15" xfId="0" applyFont="1" applyFill="1" applyBorder="1" applyAlignment="1">
      <alignment vertical="center" wrapText="1"/>
    </xf>
    <xf numFmtId="0" fontId="14" fillId="0" borderId="15" xfId="0" applyFont="1" applyFill="1" applyBorder="1" applyAlignment="1">
      <alignment vertical="center"/>
    </xf>
    <xf numFmtId="0" fontId="17" fillId="0" borderId="15" xfId="0" applyFont="1" applyFill="1" applyBorder="1" applyAlignment="1">
      <alignment horizontal="center" vertical="center"/>
    </xf>
    <xf numFmtId="14" fontId="14" fillId="0" borderId="15" xfId="0" applyNumberFormat="1" applyFont="1" applyFill="1" applyBorder="1" applyAlignment="1">
      <alignment horizontal="center" vertical="center"/>
    </xf>
    <xf numFmtId="0" fontId="14" fillId="0" borderId="15" xfId="0" applyFont="1" applyFill="1" applyBorder="1" applyAlignment="1">
      <alignment horizontal="center" vertical="center" wrapText="1"/>
    </xf>
    <xf numFmtId="14" fontId="14" fillId="0" borderId="15" xfId="0" applyNumberFormat="1" applyFont="1" applyFill="1" applyBorder="1" applyAlignment="1">
      <alignment horizontal="left" vertical="center" wrapText="1"/>
    </xf>
    <xf numFmtId="0" fontId="19" fillId="0" borderId="15" xfId="45" applyFont="1" applyFill="1" applyBorder="1" applyAlignment="1" applyProtection="1">
      <alignment horizontal="left" vertical="center" wrapText="1"/>
      <protection/>
    </xf>
    <xf numFmtId="0" fontId="17" fillId="0" borderId="15" xfId="0" applyFont="1" applyFill="1" applyBorder="1" applyAlignment="1">
      <alignment horizontal="center" vertical="center" wrapText="1"/>
    </xf>
    <xf numFmtId="14" fontId="14" fillId="0" borderId="15" xfId="0" applyNumberFormat="1" applyFont="1" applyFill="1" applyBorder="1" applyAlignment="1">
      <alignment horizontal="center" vertical="center" wrapText="1"/>
    </xf>
    <xf numFmtId="0" fontId="14" fillId="0" borderId="15" xfId="0" applyFont="1" applyFill="1" applyBorder="1" applyAlignment="1">
      <alignment horizontal="left" vertical="center" wrapText="1"/>
    </xf>
    <xf numFmtId="0" fontId="19" fillId="0" borderId="15" xfId="45" applyFont="1" applyFill="1" applyBorder="1" applyAlignment="1" applyProtection="1">
      <alignment vertical="center" wrapText="1"/>
      <protection/>
    </xf>
    <xf numFmtId="0" fontId="19" fillId="0" borderId="15" xfId="45" applyFont="1" applyFill="1" applyBorder="1" applyAlignment="1" applyProtection="1">
      <alignment vertical="center"/>
      <protection/>
    </xf>
    <xf numFmtId="0" fontId="14" fillId="0" borderId="15" xfId="45" applyFont="1" applyFill="1" applyBorder="1" applyAlignment="1" applyProtection="1">
      <alignment vertical="center" wrapText="1"/>
      <protection/>
    </xf>
    <xf numFmtId="0" fontId="78" fillId="0" borderId="15" xfId="45" applyFont="1" applyFill="1" applyBorder="1" applyAlignment="1" applyProtection="1">
      <alignment horizontal="left" vertical="center" wrapText="1"/>
      <protection/>
    </xf>
    <xf numFmtId="0" fontId="15" fillId="0" borderId="15" xfId="0" applyFont="1" applyFill="1" applyBorder="1" applyAlignment="1">
      <alignment horizontal="left" vertical="center" wrapText="1"/>
    </xf>
    <xf numFmtId="0" fontId="14" fillId="0" borderId="15" xfId="0" applyFont="1" applyFill="1" applyBorder="1" applyAlignment="1">
      <alignment/>
    </xf>
    <xf numFmtId="0" fontId="14" fillId="0" borderId="15" xfId="0" applyFont="1" applyFill="1" applyBorder="1" applyAlignment="1">
      <alignment vertical="top" wrapText="1"/>
    </xf>
    <xf numFmtId="0" fontId="0"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0" fontId="78" fillId="0" borderId="15" xfId="45" applyFont="1" applyFill="1" applyBorder="1" applyAlignment="1" applyProtection="1">
      <alignment vertical="center" wrapText="1"/>
      <protection/>
    </xf>
    <xf numFmtId="0" fontId="17" fillId="0" borderId="15" xfId="0" applyFont="1" applyFill="1" applyBorder="1" applyAlignment="1">
      <alignment vertical="center" wrapText="1"/>
    </xf>
    <xf numFmtId="0" fontId="17" fillId="0" borderId="15" xfId="0" applyFont="1" applyFill="1" applyBorder="1" applyAlignment="1">
      <alignment horizontal="left" vertical="center" wrapText="1"/>
    </xf>
    <xf numFmtId="14" fontId="17" fillId="0" borderId="15" xfId="0" applyNumberFormat="1" applyFont="1" applyFill="1" applyBorder="1" applyAlignment="1">
      <alignment horizontal="center" vertical="center" wrapText="1"/>
    </xf>
    <xf numFmtId="0" fontId="79" fillId="0" borderId="15" xfId="0" applyFont="1" applyFill="1" applyBorder="1" applyAlignment="1">
      <alignment vertical="center" wrapText="1"/>
    </xf>
    <xf numFmtId="0" fontId="0" fillId="0" borderId="15" xfId="0" applyFont="1" applyFill="1" applyBorder="1" applyAlignment="1">
      <alignment horizontal="center" vertical="center" wrapText="1"/>
    </xf>
    <xf numFmtId="0" fontId="80" fillId="0" borderId="15" xfId="0" applyFont="1" applyFill="1" applyBorder="1" applyAlignment="1">
      <alignment horizontal="center" vertical="center" wrapText="1"/>
    </xf>
    <xf numFmtId="0" fontId="0" fillId="0" borderId="15" xfId="0" applyFont="1" applyFill="1" applyBorder="1" applyAlignment="1">
      <alignment vertical="center" wrapText="1"/>
    </xf>
    <xf numFmtId="0" fontId="17" fillId="39" borderId="15" xfId="0" applyFont="1" applyFill="1" applyBorder="1" applyAlignment="1">
      <alignment horizontal="center" vertical="center" wrapText="1"/>
    </xf>
    <xf numFmtId="14" fontId="14" fillId="39" borderId="15" xfId="0" applyNumberFormat="1" applyFont="1" applyFill="1" applyBorder="1" applyAlignment="1">
      <alignment horizontal="center" vertical="center"/>
    </xf>
    <xf numFmtId="14" fontId="81" fillId="0" borderId="15" xfId="0" applyNumberFormat="1" applyFont="1" applyFill="1" applyBorder="1" applyAlignment="1">
      <alignment horizontal="center" vertical="center" wrapText="1"/>
    </xf>
    <xf numFmtId="0" fontId="14" fillId="39" borderId="15" xfId="0" applyFont="1" applyFill="1" applyBorder="1" applyAlignment="1">
      <alignment horizontal="center" vertical="center" wrapText="1"/>
    </xf>
    <xf numFmtId="0" fontId="14" fillId="39" borderId="15" xfId="0" applyFont="1" applyFill="1" applyBorder="1" applyAlignment="1">
      <alignment horizontal="center" vertical="center"/>
    </xf>
    <xf numFmtId="0" fontId="14" fillId="0" borderId="15" xfId="0" applyFont="1" applyFill="1" applyBorder="1" applyAlignment="1">
      <alignment wrapText="1"/>
    </xf>
    <xf numFmtId="0" fontId="0" fillId="0" borderId="15" xfId="0" applyFont="1" applyFill="1" applyBorder="1" applyAlignment="1">
      <alignment horizontal="left" vertical="center" wrapText="1"/>
    </xf>
    <xf numFmtId="0" fontId="81" fillId="0" borderId="15" xfId="0" applyFont="1" applyFill="1" applyBorder="1" applyAlignment="1">
      <alignment horizontal="left" vertical="center" wrapText="1"/>
    </xf>
    <xf numFmtId="14" fontId="0" fillId="0" borderId="15" xfId="0" applyNumberFormat="1" applyFont="1" applyFill="1" applyBorder="1" applyAlignment="1">
      <alignment horizontal="center" vertical="center" wrapText="1"/>
    </xf>
    <xf numFmtId="0" fontId="14" fillId="40" borderId="15" xfId="0" applyFont="1" applyFill="1" applyBorder="1" applyAlignment="1">
      <alignment horizontal="center" vertical="center"/>
    </xf>
    <xf numFmtId="0" fontId="14" fillId="40" borderId="15" xfId="0" applyFont="1" applyFill="1" applyBorder="1" applyAlignment="1">
      <alignment vertical="center" wrapText="1"/>
    </xf>
    <xf numFmtId="0" fontId="14" fillId="40" borderId="15" xfId="0" applyFont="1" applyFill="1" applyBorder="1" applyAlignment="1">
      <alignment horizontal="center" vertical="center" wrapText="1"/>
    </xf>
    <xf numFmtId="0" fontId="17" fillId="40" borderId="15" xfId="0" applyFont="1" applyFill="1" applyBorder="1" applyAlignment="1">
      <alignment horizontal="center" vertical="center" wrapText="1"/>
    </xf>
    <xf numFmtId="14" fontId="0" fillId="40" borderId="15" xfId="0" applyNumberFormat="1" applyFont="1" applyFill="1" applyBorder="1" applyAlignment="1">
      <alignment horizontal="center" vertical="center" wrapText="1"/>
    </xf>
    <xf numFmtId="0" fontId="0" fillId="40" borderId="15" xfId="0" applyFont="1" applyFill="1" applyBorder="1" applyAlignment="1">
      <alignment horizontal="center" vertical="center" wrapText="1"/>
    </xf>
    <xf numFmtId="0" fontId="82" fillId="40" borderId="15" xfId="0" applyFont="1" applyFill="1" applyBorder="1" applyAlignment="1">
      <alignment horizontal="center" vertical="center"/>
    </xf>
    <xf numFmtId="0" fontId="0" fillId="40" borderId="15" xfId="0" applyFont="1" applyFill="1" applyBorder="1" applyAlignment="1">
      <alignment vertical="center" wrapText="1"/>
    </xf>
    <xf numFmtId="0" fontId="14" fillId="40" borderId="15" xfId="0" applyFont="1" applyFill="1" applyBorder="1" applyAlignment="1">
      <alignment horizontal="left" vertical="center" wrapText="1"/>
    </xf>
    <xf numFmtId="0" fontId="0" fillId="0" borderId="0" xfId="0" applyFont="1" applyFill="1" applyBorder="1" applyAlignment="1">
      <alignment wrapText="1"/>
    </xf>
    <xf numFmtId="0" fontId="83" fillId="40" borderId="15" xfId="0" applyFont="1" applyFill="1" applyBorder="1" applyAlignment="1">
      <alignment vertical="center" wrapText="1"/>
    </xf>
    <xf numFmtId="0" fontId="82" fillId="40" borderId="15" xfId="0" applyFont="1" applyFill="1" applyBorder="1" applyAlignment="1">
      <alignment horizontal="center" vertical="center" wrapText="1"/>
    </xf>
    <xf numFmtId="0" fontId="0" fillId="0" borderId="0" xfId="0" applyFont="1" applyFill="1" applyBorder="1" applyAlignment="1">
      <alignment vertical="center" wrapText="1"/>
    </xf>
    <xf numFmtId="0" fontId="84" fillId="40" borderId="15" xfId="0" applyFont="1" applyFill="1" applyBorder="1" applyAlignment="1">
      <alignment vertical="center"/>
    </xf>
    <xf numFmtId="0" fontId="14" fillId="40" borderId="15" xfId="0" applyFont="1" applyFill="1" applyBorder="1" applyAlignment="1">
      <alignment vertical="center"/>
    </xf>
    <xf numFmtId="0" fontId="0" fillId="0" borderId="0" xfId="0" applyFont="1" applyFill="1" applyBorder="1" applyAlignment="1">
      <alignment vertical="center"/>
    </xf>
    <xf numFmtId="0" fontId="14" fillId="40" borderId="15" xfId="0" applyFont="1" applyFill="1" applyBorder="1" applyAlignment="1">
      <alignment wrapText="1"/>
    </xf>
    <xf numFmtId="0" fontId="17" fillId="0" borderId="0" xfId="0" applyFont="1" applyFill="1" applyBorder="1" applyAlignment="1">
      <alignment horizontal="center"/>
    </xf>
    <xf numFmtId="0" fontId="14" fillId="0" borderId="0" xfId="0" applyFont="1" applyFill="1" applyBorder="1" applyAlignment="1">
      <alignment/>
    </xf>
    <xf numFmtId="0" fontId="0" fillId="0" borderId="0" xfId="0" applyFont="1" applyFill="1" applyBorder="1" applyAlignment="1">
      <alignment horizontal="center"/>
    </xf>
    <xf numFmtId="0" fontId="85" fillId="36" borderId="15" xfId="0" applyFont="1" applyFill="1" applyBorder="1" applyAlignment="1">
      <alignment horizontal="center" vertical="center"/>
    </xf>
    <xf numFmtId="0" fontId="85" fillId="36" borderId="15" xfId="0" applyFont="1" applyFill="1" applyBorder="1" applyAlignment="1">
      <alignment horizontal="center" vertical="center" wrapText="1"/>
    </xf>
    <xf numFmtId="0" fontId="76" fillId="0" borderId="0" xfId="0" applyFont="1" applyFill="1" applyAlignment="1">
      <alignment/>
    </xf>
    <xf numFmtId="0" fontId="76" fillId="4" borderId="15" xfId="0" applyFont="1" applyFill="1" applyBorder="1" applyAlignment="1">
      <alignment horizontal="center" vertical="center"/>
    </xf>
    <xf numFmtId="0" fontId="14" fillId="4" borderId="15" xfId="0" applyFont="1" applyFill="1" applyBorder="1" applyAlignment="1">
      <alignment vertical="center" wrapText="1"/>
    </xf>
    <xf numFmtId="0" fontId="14" fillId="4" borderId="15"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76" fillId="4" borderId="15" xfId="0" applyFont="1" applyFill="1" applyBorder="1" applyAlignment="1">
      <alignment horizontal="center" vertical="center" wrapText="1"/>
    </xf>
    <xf numFmtId="14" fontId="0" fillId="4" borderId="15" xfId="0" applyNumberFormat="1" applyFill="1" applyBorder="1" applyAlignment="1">
      <alignment horizontal="center" vertical="center" wrapText="1"/>
    </xf>
    <xf numFmtId="0" fontId="0" fillId="4" borderId="15" xfId="0" applyFill="1" applyBorder="1" applyAlignment="1">
      <alignment horizontal="center" vertical="center" wrapText="1"/>
    </xf>
    <xf numFmtId="0" fontId="76" fillId="0" borderId="0" xfId="0" applyFont="1" applyFill="1" applyAlignment="1">
      <alignment wrapText="1"/>
    </xf>
    <xf numFmtId="0" fontId="82" fillId="4" borderId="15" xfId="0" applyFont="1" applyFill="1" applyBorder="1" applyAlignment="1">
      <alignment horizontal="center" vertical="center"/>
    </xf>
    <xf numFmtId="0" fontId="0" fillId="4" borderId="15" xfId="0" applyFill="1" applyBorder="1" applyAlignment="1">
      <alignment horizontal="center" vertical="center"/>
    </xf>
    <xf numFmtId="0" fontId="0" fillId="4" borderId="15" xfId="0" applyFill="1" applyBorder="1" applyAlignment="1">
      <alignment vertical="center" wrapText="1"/>
    </xf>
    <xf numFmtId="0" fontId="14" fillId="4" borderId="15" xfId="0" applyFont="1" applyFill="1" applyBorder="1" applyAlignment="1">
      <alignment horizontal="left" vertical="center" wrapText="1"/>
    </xf>
    <xf numFmtId="0" fontId="83" fillId="4" borderId="15" xfId="0" applyFont="1" applyFill="1" applyBorder="1" applyAlignment="1">
      <alignment vertical="center" wrapText="1"/>
    </xf>
    <xf numFmtId="0" fontId="82" fillId="4" borderId="15" xfId="0" applyFont="1" applyFill="1" applyBorder="1" applyAlignment="1">
      <alignment horizontal="center" vertical="center" wrapText="1"/>
    </xf>
    <xf numFmtId="0" fontId="84" fillId="4" borderId="15" xfId="0" applyFont="1" applyFill="1" applyBorder="1" applyAlignment="1">
      <alignment vertical="center"/>
    </xf>
    <xf numFmtId="0" fontId="14" fillId="4" borderId="15" xfId="0" applyFont="1" applyFill="1" applyBorder="1" applyAlignment="1">
      <alignment vertical="center"/>
    </xf>
    <xf numFmtId="0" fontId="14" fillId="4" borderId="15" xfId="0" applyFont="1" applyFill="1" applyBorder="1" applyAlignment="1">
      <alignment wrapText="1"/>
    </xf>
    <xf numFmtId="14" fontId="86" fillId="0" borderId="0" xfId="0" applyNumberFormat="1" applyFont="1" applyFill="1" applyAlignment="1">
      <alignment/>
    </xf>
    <xf numFmtId="0" fontId="76" fillId="9" borderId="15" xfId="0" applyFont="1" applyFill="1" applyBorder="1" applyAlignment="1">
      <alignment horizontal="center" vertical="center"/>
    </xf>
    <xf numFmtId="0" fontId="76" fillId="9" borderId="15" xfId="0" applyFont="1" applyFill="1" applyBorder="1" applyAlignment="1">
      <alignment horizontal="center" vertical="center" wrapText="1"/>
    </xf>
    <xf numFmtId="0" fontId="76" fillId="9" borderId="15" xfId="0" applyFont="1" applyFill="1" applyBorder="1" applyAlignment="1">
      <alignment vertical="center" wrapText="1"/>
    </xf>
    <xf numFmtId="14" fontId="76" fillId="9" borderId="15" xfId="0" applyNumberFormat="1" applyFont="1" applyFill="1" applyBorder="1" applyAlignment="1">
      <alignment horizontal="center" vertical="center"/>
    </xf>
    <xf numFmtId="0" fontId="76" fillId="9" borderId="15" xfId="0" applyFont="1" applyFill="1" applyBorder="1" applyAlignment="1">
      <alignment horizontal="left" vertical="center" wrapText="1"/>
    </xf>
    <xf numFmtId="0" fontId="87" fillId="9" borderId="15" xfId="45" applyFont="1" applyFill="1" applyBorder="1" applyAlignment="1" applyProtection="1">
      <alignment horizontal="left" vertical="center" wrapText="1"/>
      <protection/>
    </xf>
    <xf numFmtId="0" fontId="0" fillId="36" borderId="15" xfId="0" applyFill="1" applyBorder="1" applyAlignment="1">
      <alignment vertical="center"/>
    </xf>
    <xf numFmtId="0" fontId="0" fillId="0" borderId="15" xfId="0" applyFont="1" applyBorder="1" applyAlignment="1">
      <alignment vertical="center" wrapText="1"/>
    </xf>
    <xf numFmtId="0" fontId="88" fillId="0" borderId="15" xfId="0" applyFont="1" applyBorder="1" applyAlignment="1">
      <alignment horizontal="right" vertical="center"/>
    </xf>
    <xf numFmtId="0" fontId="0" fillId="0" borderId="15" xfId="0" applyBorder="1" applyAlignment="1">
      <alignment vertical="center"/>
    </xf>
    <xf numFmtId="0" fontId="0" fillId="0" borderId="15" xfId="0" applyFont="1" applyBorder="1" applyAlignment="1">
      <alignment horizontal="right" vertical="center"/>
    </xf>
    <xf numFmtId="3" fontId="88" fillId="0" borderId="15" xfId="0" applyNumberFormat="1" applyFont="1" applyBorder="1" applyAlignment="1">
      <alignment horizontal="right" vertical="center"/>
    </xf>
    <xf numFmtId="0" fontId="0" fillId="41" borderId="15" xfId="0" applyFill="1" applyBorder="1" applyAlignment="1">
      <alignment vertical="center"/>
    </xf>
    <xf numFmtId="0" fontId="88" fillId="0" borderId="15" xfId="0" applyFont="1" applyBorder="1" applyAlignment="1">
      <alignment vertical="center"/>
    </xf>
    <xf numFmtId="0" fontId="0" fillId="0" borderId="15" xfId="0" applyBorder="1" applyAlignment="1">
      <alignment vertical="center" wrapText="1"/>
    </xf>
    <xf numFmtId="0" fontId="0" fillId="0" borderId="15" xfId="0" applyFont="1" applyBorder="1" applyAlignment="1">
      <alignment vertical="center"/>
    </xf>
    <xf numFmtId="177" fontId="0" fillId="0" borderId="15" xfId="33" applyNumberFormat="1" applyFont="1" applyBorder="1" applyAlignment="1">
      <alignment vertical="center"/>
    </xf>
    <xf numFmtId="177" fontId="0" fillId="0" borderId="23" xfId="33" applyNumberFormat="1" applyFont="1" applyBorder="1" applyAlignment="1">
      <alignment vertical="center"/>
    </xf>
    <xf numFmtId="0" fontId="88" fillId="0" borderId="0" xfId="0" applyFont="1" applyAlignment="1">
      <alignment vertical="center"/>
    </xf>
    <xf numFmtId="0" fontId="14" fillId="39" borderId="15" xfId="0" applyFont="1" applyFill="1" applyBorder="1" applyAlignment="1">
      <alignment horizontal="left" vertical="center" wrapText="1"/>
    </xf>
    <xf numFmtId="0" fontId="0" fillId="40" borderId="15" xfId="0" applyFont="1" applyFill="1" applyBorder="1" applyAlignment="1">
      <alignment horizontal="left" vertical="center" wrapText="1"/>
    </xf>
    <xf numFmtId="0" fontId="0" fillId="40" borderId="15" xfId="0" applyFont="1" applyFill="1" applyBorder="1" applyAlignment="1">
      <alignment horizontal="left" vertical="center"/>
    </xf>
    <xf numFmtId="0" fontId="0" fillId="0" borderId="0" xfId="0" applyFont="1" applyFill="1" applyBorder="1" applyAlignment="1">
      <alignment horizontal="left" vertical="center"/>
    </xf>
    <xf numFmtId="177" fontId="89" fillId="41" borderId="15" xfId="33" applyNumberFormat="1" applyFont="1" applyFill="1" applyBorder="1" applyAlignment="1">
      <alignment vertical="center"/>
    </xf>
    <xf numFmtId="177" fontId="89" fillId="41" borderId="23" xfId="33" applyNumberFormat="1" applyFont="1" applyFill="1" applyBorder="1" applyAlignment="1">
      <alignment vertical="center"/>
    </xf>
    <xf numFmtId="0" fontId="71" fillId="0" borderId="20" xfId="0" applyFont="1" applyBorder="1" applyAlignment="1">
      <alignment vertical="center" wrapText="1"/>
    </xf>
    <xf numFmtId="0" fontId="72" fillId="35" borderId="24" xfId="0" applyFont="1" applyFill="1" applyBorder="1" applyAlignment="1">
      <alignment horizontal="right"/>
    </xf>
    <xf numFmtId="0" fontId="72" fillId="35" borderId="17" xfId="0" applyFont="1" applyFill="1" applyBorder="1" applyAlignment="1">
      <alignment horizontal="right"/>
    </xf>
    <xf numFmtId="0" fontId="72" fillId="35" borderId="18" xfId="0" applyFont="1" applyFill="1" applyBorder="1" applyAlignment="1">
      <alignment horizontal="right"/>
    </xf>
    <xf numFmtId="0" fontId="74" fillId="0" borderId="17" xfId="0" applyFont="1" applyBorder="1" applyAlignment="1">
      <alignment horizontal="center"/>
    </xf>
    <xf numFmtId="0" fontId="72" fillId="0" borderId="24" xfId="0" applyFont="1" applyBorder="1" applyAlignment="1">
      <alignment horizontal="right"/>
    </xf>
    <xf numFmtId="0" fontId="72" fillId="0" borderId="17" xfId="0" applyFont="1" applyBorder="1" applyAlignment="1">
      <alignment horizontal="right"/>
    </xf>
    <xf numFmtId="0" fontId="72" fillId="0" borderId="18" xfId="0" applyFont="1" applyBorder="1" applyAlignment="1">
      <alignment horizontal="right"/>
    </xf>
    <xf numFmtId="0" fontId="76" fillId="0" borderId="11" xfId="0" applyFont="1" applyBorder="1" applyAlignment="1">
      <alignment horizontal="center"/>
    </xf>
    <xf numFmtId="0" fontId="72" fillId="0" borderId="11" xfId="0" applyFont="1" applyBorder="1" applyAlignment="1">
      <alignment horizontal="center"/>
    </xf>
    <xf numFmtId="0" fontId="76" fillId="0" borderId="25" xfId="0" applyFont="1" applyBorder="1" applyAlignment="1">
      <alignment horizontal="center"/>
    </xf>
    <xf numFmtId="0" fontId="72" fillId="0" borderId="25" xfId="0" applyFont="1" applyBorder="1" applyAlignment="1">
      <alignment horizontal="center"/>
    </xf>
    <xf numFmtId="0" fontId="74" fillId="0" borderId="24" xfId="0" applyFont="1" applyBorder="1" applyAlignment="1">
      <alignment horizontal="center"/>
    </xf>
    <xf numFmtId="0" fontId="72" fillId="0" borderId="17" xfId="0" applyFont="1" applyBorder="1" applyAlignment="1">
      <alignment horizontal="center"/>
    </xf>
    <xf numFmtId="0" fontId="72" fillId="0" borderId="18" xfId="0" applyFont="1" applyBorder="1" applyAlignment="1">
      <alignment horizontal="center"/>
    </xf>
    <xf numFmtId="0" fontId="72" fillId="0" borderId="18" xfId="0" applyFont="1" applyBorder="1" applyAlignment="1">
      <alignment/>
    </xf>
    <xf numFmtId="0" fontId="72" fillId="0" borderId="15" xfId="0" applyFont="1" applyBorder="1" applyAlignment="1">
      <alignment/>
    </xf>
    <xf numFmtId="0" fontId="72" fillId="35" borderId="15" xfId="0" applyFont="1" applyFill="1" applyBorder="1" applyAlignment="1">
      <alignment horizontal="right"/>
    </xf>
    <xf numFmtId="0" fontId="72" fillId="0" borderId="15" xfId="0" applyFont="1" applyBorder="1" applyAlignment="1">
      <alignment horizontal="center" vertical="center"/>
    </xf>
    <xf numFmtId="0" fontId="74" fillId="0" borderId="18" xfId="0" applyFont="1" applyBorder="1" applyAlignment="1">
      <alignment horizontal="center"/>
    </xf>
    <xf numFmtId="0" fontId="72" fillId="35" borderId="18" xfId="0" applyFont="1" applyFill="1" applyBorder="1" applyAlignment="1">
      <alignment/>
    </xf>
    <xf numFmtId="0" fontId="72" fillId="35" borderId="15" xfId="0" applyFont="1" applyFill="1" applyBorder="1" applyAlignment="1">
      <alignment/>
    </xf>
    <xf numFmtId="0" fontId="76" fillId="0" borderId="15" xfId="0" applyFont="1" applyBorder="1" applyAlignment="1">
      <alignment horizontal="left" vertical="center" wrapText="1"/>
    </xf>
    <xf numFmtId="0" fontId="12" fillId="0" borderId="0" xfId="0" applyFont="1" applyBorder="1" applyAlignment="1">
      <alignment horizontal="center" vertical="center"/>
    </xf>
    <xf numFmtId="0" fontId="13" fillId="36" borderId="15" xfId="0" applyFont="1" applyFill="1" applyBorder="1" applyAlignment="1">
      <alignment horizontal="center" vertical="center"/>
    </xf>
    <xf numFmtId="0" fontId="13" fillId="0" borderId="15" xfId="0" applyFont="1" applyBorder="1" applyAlignment="1">
      <alignment horizontal="center" vertical="center"/>
    </xf>
    <xf numFmtId="0" fontId="90" fillId="0" borderId="26" xfId="0" applyFont="1" applyBorder="1" applyAlignment="1">
      <alignment horizontal="left" vertical="center" wrapText="1"/>
    </xf>
    <xf numFmtId="0" fontId="91" fillId="0" borderId="0" xfId="0" applyFont="1" applyAlignment="1">
      <alignment horizontal="left" vertical="center"/>
    </xf>
    <xf numFmtId="0" fontId="4" fillId="0" borderId="27" xfId="45"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3" xfId="0"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5">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ap6.pccu.edu.tw/Encyclopedia/index.asp" TargetMode="External" /><Relationship Id="rId13" Type="http://schemas.openxmlformats.org/officeDocument/2006/relationships/hyperlink" Target="http://ebooks.lib.ntu.edu.tw/Home/ListBooks" TargetMode="External" /><Relationship Id="rId14" Type="http://schemas.openxmlformats.org/officeDocument/2006/relationships/hyperlink" Target="http://huso.stpi.narl.org.tw/husoc/husokm?!!FUNC210" TargetMode="External" /><Relationship Id="rId15" Type="http://schemas.openxmlformats.org/officeDocument/2006/relationships/hyperlink" Target="http://search.proquest.com/pqrl?accountid=8092" TargetMode="External" /><Relationship Id="rId16" Type="http://schemas.openxmlformats.org/officeDocument/2006/relationships/hyperlink" Target="http://libibmap.nhu.edu.tw/citesys/" TargetMode="External" /><Relationship Id="rId17" Type="http://schemas.openxmlformats.org/officeDocument/2006/relationships/hyperlink" Target="http://tadels.law.ntu.edu.tw/" TargetMode="External" /><Relationship Id="rId18" Type="http://schemas.openxmlformats.org/officeDocument/2006/relationships/hyperlink" Target="http://tcsd.lib.ntu.edu.tw/" TargetMode="External" /><Relationship Id="rId19" Type="http://schemas.openxmlformats.org/officeDocument/2006/relationships/hyperlink" Target="http://npmhost.npm.gov.tw/tts/npmmeta/RB/RB.html" TargetMode="External" /><Relationship Id="rId20" Type="http://schemas.openxmlformats.org/officeDocument/2006/relationships/hyperlink" Target="http://rub.ihp.sinica.edu.tw/" TargetMode="External" /><Relationship Id="rId21" Type="http://schemas.openxmlformats.org/officeDocument/2006/relationships/hyperlink" Target="http://ndweb.iis.sinica.edu.tw/race_public/index.htm" TargetMode="External" /><Relationship Id="rId22" Type="http://schemas.openxmlformats.org/officeDocument/2006/relationships/hyperlink" Target="http://hanchi.ihp.sinica.edu.tw/ihp/hanji.htm" TargetMode="External" /><Relationship Id="rId23" Type="http://schemas.openxmlformats.org/officeDocument/2006/relationships/hyperlink" Target="http://www.airitilibrary.com/" TargetMode="External" /><Relationship Id="rId24" Type="http://schemas.openxmlformats.org/officeDocument/2006/relationships/hyperlink" Target="http://tao.wordpedia.com/is_tlrcct.aspx" TargetMode="External" /><Relationship Id="rId25" Type="http://schemas.openxmlformats.org/officeDocument/2006/relationships/hyperlink" Target="http://stfj.ntl.edu.tw/" TargetMode="External" /><Relationship Id="rId26" Type="http://schemas.openxmlformats.org/officeDocument/2006/relationships/hyperlink" Target="http://archeodata.sinica.edu.tw/index.html" TargetMode="External" /><Relationship Id="rId27" Type="http://schemas.openxmlformats.org/officeDocument/2006/relationships/hyperlink" Target="http://www.pqdd.sinica.edu.tw/" TargetMode="External" /><Relationship Id="rId28" Type="http://schemas.openxmlformats.org/officeDocument/2006/relationships/hyperlink" Target="http://www.airitilibrary.com/" TargetMode="External" /><Relationship Id="rId29" Type="http://schemas.openxmlformats.org/officeDocument/2006/relationships/hyperlink" Target="http://udndata.com/public/fullpage" TargetMode="External" /><Relationship Id="rId30" Type="http://schemas.openxmlformats.org/officeDocument/2006/relationships/hyperlink" Target="http://www.airitibooks.com/" TargetMode="External" /><Relationship Id="rId31" Type="http://schemas.openxmlformats.org/officeDocument/2006/relationships/hyperlink" Target="http://twu.ebook.hyread.com.tw/index.jsp" TargetMode="External" /><Relationship Id="rId32" Type="http://schemas.openxmlformats.org/officeDocument/2006/relationships/hyperlink" Target="http://penews.ntupes.edu.tw/cgi-bin/gs32/gsweb.cgi/login?o=dwebmge&amp;cache=1510220027585" TargetMode="External" /><Relationship Id="rId33" Type="http://schemas.openxmlformats.org/officeDocument/2006/relationships/hyperlink" Target="http://sunology.yatsen.gov.tw/" TargetMode="External" /><Relationship Id="rId34" Type="http://schemas.openxmlformats.org/officeDocument/2006/relationships/hyperlink" Target="http://stfb.ntl.edu.tw/cgi-bin/gs32/gsweb.cgi/login?o=dwebmge" TargetMode="External" /><Relationship Id="rId35" Type="http://schemas.openxmlformats.org/officeDocument/2006/relationships/hyperlink" Target="http://huso.stpi.narl.org.tw/husoc/husokm?000EF3030001000100000000000021C00000001E000000000" TargetMode="External" /><Relationship Id="rId36" Type="http://schemas.openxmlformats.org/officeDocument/2006/relationships/hyperlink" Target="http://huso.stpi.narl.org.tw/husoc/husokm?000EF3030001000100000000000023000000001E000000000" TargetMode="External" /><Relationship Id="rId37" Type="http://schemas.openxmlformats.org/officeDocument/2006/relationships/hyperlink" Target="http://huso.stpi.narl.org.tw/husoc/husokm?!!FUNC310" TargetMode="External" /><Relationship Id="rId38" Type="http://schemas.openxmlformats.org/officeDocument/2006/relationships/hyperlink" Target="http://huso.stpi.narl.org.tw/husoc/husokm?!!FUNC400" TargetMode="External" /><Relationship Id="rId39" Type="http://schemas.openxmlformats.org/officeDocument/2006/relationships/hyperlink" Target="http://huso.stpi.narl.org.tw/husoc/husokm?0027C6AF000100010000000000001A400000001E000000000" TargetMode="External" /><Relationship Id="rId40" Type="http://schemas.openxmlformats.org/officeDocument/2006/relationships/hyperlink" Target="http://huso.stpi.narl.org.tw/husoc/husokm?!!FUNC440" TargetMode="External" /><Relationship Id="rId41" Type="http://schemas.openxmlformats.org/officeDocument/2006/relationships/hyperlink" Target="http://huso.stpi.narl.org.tw/husoc/husokm?!!FUNC340" TargetMode="External" /><Relationship Id="rId42" Type="http://schemas.openxmlformats.org/officeDocument/2006/relationships/hyperlink" Target="http://www.airitiplagchecker.com/" TargetMode="External" /><Relationship Id="rId43" Type="http://schemas.openxmlformats.org/officeDocument/2006/relationships/hyperlink" Target="https://gpss.tipo.gov.tw/" TargetMode="External" /><Relationship Id="rId44" Type="http://schemas.openxmlformats.org/officeDocument/2006/relationships/hyperlink" Target="https://search.alexanderstreet.com/fash" TargetMode="External" /><Relationship Id="rId45" Type="http://schemas.openxmlformats.org/officeDocument/2006/relationships/hyperlink" Target="https://ebird.org/taiwan/home" TargetMode="External" /><Relationship Id="rId46" Type="http://schemas.openxmlformats.org/officeDocument/2006/relationships/comments" Target="../comments4.xml" /><Relationship Id="rId47"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sheet1.xml><?xml version="1.0" encoding="utf-8"?>
<worksheet xmlns="http://schemas.openxmlformats.org/spreadsheetml/2006/main" xmlns:r="http://schemas.openxmlformats.org/officeDocument/2006/relationships">
  <dimension ref="A1:L208"/>
  <sheetViews>
    <sheetView tabSelected="1" zoomScale="90" zoomScaleNormal="90" workbookViewId="0" topLeftCell="A1">
      <selection activeCell="G30" sqref="G30"/>
    </sheetView>
  </sheetViews>
  <sheetFormatPr defaultColWidth="9.00390625" defaultRowHeight="16.5"/>
  <cols>
    <col min="1" max="1" width="4.375" style="11" customWidth="1"/>
    <col min="2" max="2" width="18.375" style="17" customWidth="1"/>
    <col min="3" max="3" width="14.75390625" style="17" customWidth="1"/>
    <col min="4" max="4" width="16.375" style="17" customWidth="1"/>
    <col min="5" max="5" width="14.875" style="17" customWidth="1"/>
    <col min="6" max="6" width="3.875" style="17" customWidth="1"/>
    <col min="7" max="7" width="17.125" style="17" customWidth="1"/>
    <col min="8" max="8" width="11.125" style="17" customWidth="1"/>
    <col min="9" max="9" width="14.875" style="17" customWidth="1"/>
    <col min="10" max="10" width="11.50390625" style="17" customWidth="1"/>
    <col min="11" max="11" width="4.875" style="15" customWidth="1"/>
    <col min="12" max="16384" width="9.00390625" style="17" customWidth="1"/>
  </cols>
  <sheetData>
    <row r="1" spans="1:11" s="6" customFormat="1" ht="39" customHeight="1">
      <c r="A1" s="1"/>
      <c r="B1" s="2"/>
      <c r="C1" s="2"/>
      <c r="D1" s="3" t="s">
        <v>33</v>
      </c>
      <c r="E1" s="3"/>
      <c r="F1" s="4"/>
      <c r="G1" s="2"/>
      <c r="H1" s="2"/>
      <c r="I1" s="181" t="s">
        <v>63</v>
      </c>
      <c r="J1" s="182"/>
      <c r="K1" s="5"/>
    </row>
    <row r="2" spans="1:11" s="6" customFormat="1" ht="16.5">
      <c r="A2" s="7"/>
      <c r="B2" s="8"/>
      <c r="C2" s="8"/>
      <c r="D2" s="8"/>
      <c r="E2" s="9"/>
      <c r="F2" s="8"/>
      <c r="G2" s="8"/>
      <c r="H2" s="8"/>
      <c r="I2" s="183" t="s">
        <v>64</v>
      </c>
      <c r="J2" s="184"/>
      <c r="K2" s="10"/>
    </row>
    <row r="3" spans="2:12" ht="16.5">
      <c r="B3" s="12" t="s">
        <v>9</v>
      </c>
      <c r="C3" s="13" t="s">
        <v>10</v>
      </c>
      <c r="D3" s="12" t="s">
        <v>11</v>
      </c>
      <c r="E3" s="12" t="s">
        <v>30</v>
      </c>
      <c r="F3" s="14"/>
      <c r="G3" s="185" t="s">
        <v>12</v>
      </c>
      <c r="H3" s="186"/>
      <c r="I3" s="187"/>
      <c r="J3" s="13" t="s">
        <v>27</v>
      </c>
      <c r="L3" s="16"/>
    </row>
    <row r="4" spans="2:10" ht="16.5">
      <c r="B4" s="18" t="s">
        <v>36</v>
      </c>
      <c r="C4" s="18"/>
      <c r="D4" s="18"/>
      <c r="E4" s="18"/>
      <c r="F4" s="19"/>
      <c r="G4" s="188" t="s">
        <v>8</v>
      </c>
      <c r="H4" s="189"/>
      <c r="I4" s="189"/>
      <c r="J4" s="189"/>
    </row>
    <row r="5" spans="2:10" ht="16.5">
      <c r="B5" s="20" t="s">
        <v>0</v>
      </c>
      <c r="C5" s="21">
        <v>10573</v>
      </c>
      <c r="D5" s="21">
        <v>10585</v>
      </c>
      <c r="E5" s="22">
        <f>D5-C5</f>
        <v>12</v>
      </c>
      <c r="F5" s="19"/>
      <c r="G5" s="176" t="s">
        <v>672</v>
      </c>
      <c r="H5" s="190"/>
      <c r="I5" s="190"/>
      <c r="J5" s="54">
        <v>78</v>
      </c>
    </row>
    <row r="6" spans="2:10" ht="16.5">
      <c r="B6" s="20" t="s">
        <v>1</v>
      </c>
      <c r="C6" s="21">
        <v>16237</v>
      </c>
      <c r="D6" s="21">
        <v>16246</v>
      </c>
      <c r="E6" s="22"/>
      <c r="F6" s="19"/>
      <c r="G6" s="193" t="s">
        <v>35</v>
      </c>
      <c r="H6" s="194"/>
      <c r="I6" s="194"/>
      <c r="J6" s="56">
        <v>72738</v>
      </c>
    </row>
    <row r="7" spans="2:10" ht="16.5">
      <c r="B7" s="20" t="s">
        <v>2</v>
      </c>
      <c r="C7" s="21">
        <v>4876</v>
      </c>
      <c r="D7" s="21">
        <v>4878</v>
      </c>
      <c r="E7" s="22">
        <f aca="true" t="shared" si="0" ref="E7:E16">D7-C7</f>
        <v>2</v>
      </c>
      <c r="F7" s="19"/>
      <c r="G7" s="188" t="s">
        <v>37</v>
      </c>
      <c r="H7" s="189"/>
      <c r="I7" s="189"/>
      <c r="J7" s="21">
        <v>11297</v>
      </c>
    </row>
    <row r="8" spans="2:10" ht="16.5">
      <c r="B8" s="20" t="s">
        <v>3</v>
      </c>
      <c r="C8" s="21">
        <v>18708</v>
      </c>
      <c r="D8" s="21">
        <v>18730</v>
      </c>
      <c r="E8" s="22">
        <f t="shared" si="0"/>
        <v>22</v>
      </c>
      <c r="F8" s="19"/>
      <c r="G8" s="188" t="s">
        <v>38</v>
      </c>
      <c r="H8" s="189"/>
      <c r="I8" s="189"/>
      <c r="J8" s="21">
        <v>19</v>
      </c>
    </row>
    <row r="9" spans="2:10" ht="16.5">
      <c r="B9" s="20" t="s">
        <v>4</v>
      </c>
      <c r="C9" s="21">
        <v>53890</v>
      </c>
      <c r="D9" s="21">
        <v>53940</v>
      </c>
      <c r="E9" s="22">
        <f t="shared" si="0"/>
        <v>50</v>
      </c>
      <c r="F9" s="19"/>
      <c r="G9" s="185" t="s">
        <v>21</v>
      </c>
      <c r="H9" s="177"/>
      <c r="I9" s="192"/>
      <c r="J9" s="12" t="s">
        <v>13</v>
      </c>
    </row>
    <row r="10" spans="2:10" ht="16.5">
      <c r="B10" s="20" t="s">
        <v>5</v>
      </c>
      <c r="C10" s="21">
        <v>49677</v>
      </c>
      <c r="D10" s="21">
        <v>49712</v>
      </c>
      <c r="E10" s="25">
        <f t="shared" si="0"/>
        <v>35</v>
      </c>
      <c r="F10" s="19"/>
      <c r="G10" s="23" t="s">
        <v>39</v>
      </c>
      <c r="H10" s="23"/>
      <c r="I10" s="24"/>
      <c r="J10" s="52">
        <v>10</v>
      </c>
    </row>
    <row r="11" spans="2:10" ht="16.5">
      <c r="B11" s="20" t="s">
        <v>40</v>
      </c>
      <c r="C11" s="21">
        <v>6839</v>
      </c>
      <c r="D11" s="21">
        <v>6445</v>
      </c>
      <c r="E11" s="25">
        <f>D11-C11</f>
        <v>-394</v>
      </c>
      <c r="F11" s="19"/>
      <c r="G11" s="23" t="s">
        <v>41</v>
      </c>
      <c r="H11" s="23"/>
      <c r="I11" s="23"/>
      <c r="J11" s="24"/>
    </row>
    <row r="12" spans="2:10" ht="16.5">
      <c r="B12" s="20" t="s">
        <v>42</v>
      </c>
      <c r="C12" s="21">
        <v>13190</v>
      </c>
      <c r="D12" s="21">
        <v>13609</v>
      </c>
      <c r="E12" s="22">
        <f t="shared" si="0"/>
        <v>419</v>
      </c>
      <c r="F12" s="19"/>
      <c r="G12" s="178" t="s">
        <v>184</v>
      </c>
      <c r="H12" s="179"/>
      <c r="I12" s="180"/>
      <c r="J12" s="26">
        <v>340</v>
      </c>
    </row>
    <row r="13" spans="2:10" ht="16.5">
      <c r="B13" s="20" t="s">
        <v>6</v>
      </c>
      <c r="C13" s="21">
        <v>53366</v>
      </c>
      <c r="D13" s="21">
        <v>53391</v>
      </c>
      <c r="E13" s="22">
        <f t="shared" si="0"/>
        <v>25</v>
      </c>
      <c r="F13" s="19"/>
      <c r="G13" s="178" t="s">
        <v>185</v>
      </c>
      <c r="H13" s="179"/>
      <c r="I13" s="180"/>
      <c r="J13" s="26">
        <v>30</v>
      </c>
    </row>
    <row r="14" spans="2:10" ht="16.5">
      <c r="B14" s="20" t="s">
        <v>7</v>
      </c>
      <c r="C14" s="21">
        <v>33093</v>
      </c>
      <c r="D14" s="21">
        <v>33112</v>
      </c>
      <c r="E14" s="22">
        <f t="shared" si="0"/>
        <v>19</v>
      </c>
      <c r="F14" s="19"/>
      <c r="G14" s="23" t="s">
        <v>20</v>
      </c>
      <c r="H14" s="23"/>
      <c r="I14" s="23"/>
      <c r="J14" s="24"/>
    </row>
    <row r="15" spans="2:10" ht="16.5">
      <c r="B15" s="20" t="s">
        <v>14</v>
      </c>
      <c r="C15" s="21">
        <v>260449</v>
      </c>
      <c r="D15" s="21">
        <f>SUM(D5:D14)</f>
        <v>260648</v>
      </c>
      <c r="E15" s="22">
        <f t="shared" si="0"/>
        <v>199</v>
      </c>
      <c r="F15" s="19"/>
      <c r="G15" s="174" t="s">
        <v>43</v>
      </c>
      <c r="H15" s="175"/>
      <c r="I15" s="176"/>
      <c r="J15" s="53">
        <v>41770</v>
      </c>
    </row>
    <row r="16" spans="2:10" ht="16.5">
      <c r="B16" s="20" t="s">
        <v>15</v>
      </c>
      <c r="C16" s="21">
        <v>51393</v>
      </c>
      <c r="D16" s="21">
        <v>51501</v>
      </c>
      <c r="E16" s="22">
        <f t="shared" si="0"/>
        <v>108</v>
      </c>
      <c r="F16" s="19"/>
      <c r="G16" s="174" t="s">
        <v>44</v>
      </c>
      <c r="H16" s="175"/>
      <c r="I16" s="176"/>
      <c r="J16" s="53">
        <v>5995</v>
      </c>
    </row>
    <row r="17" spans="2:10" ht="21" customHeight="1">
      <c r="B17" s="27" t="s">
        <v>16</v>
      </c>
      <c r="C17" s="28">
        <f>C15+C16</f>
        <v>311842</v>
      </c>
      <c r="D17" s="28">
        <f>D15+D16</f>
        <v>312149</v>
      </c>
      <c r="E17" s="28">
        <f>E15+E16</f>
        <v>307</v>
      </c>
      <c r="F17" s="19"/>
      <c r="J17" s="29"/>
    </row>
    <row r="18" spans="2:10" ht="16.5">
      <c r="B18" s="14"/>
      <c r="C18" s="14"/>
      <c r="D18" s="14"/>
      <c r="E18" s="14"/>
      <c r="G18" s="177" t="s">
        <v>32</v>
      </c>
      <c r="H18" s="177"/>
      <c r="I18" s="177"/>
      <c r="J18" s="177"/>
    </row>
    <row r="19" spans="2:10" ht="28.5">
      <c r="B19" s="13" t="s">
        <v>17</v>
      </c>
      <c r="C19" s="13" t="s">
        <v>18</v>
      </c>
      <c r="D19" s="13" t="s">
        <v>19</v>
      </c>
      <c r="E19" s="13" t="s">
        <v>31</v>
      </c>
      <c r="G19" s="30" t="s">
        <v>68</v>
      </c>
      <c r="H19" s="31">
        <v>451</v>
      </c>
      <c r="I19" s="32" t="s">
        <v>51</v>
      </c>
      <c r="J19" s="31">
        <v>2</v>
      </c>
    </row>
    <row r="20" spans="2:10" ht="33" customHeight="1">
      <c r="B20" s="33" t="s">
        <v>45</v>
      </c>
      <c r="C20" s="34">
        <v>507</v>
      </c>
      <c r="D20" s="34">
        <v>507</v>
      </c>
      <c r="E20" s="35">
        <f>D20-C20</f>
        <v>0</v>
      </c>
      <c r="G20" s="30" t="s">
        <v>49</v>
      </c>
      <c r="H20" s="31">
        <v>142</v>
      </c>
      <c r="I20" s="36" t="s">
        <v>70</v>
      </c>
      <c r="J20" s="31">
        <v>1</v>
      </c>
    </row>
    <row r="21" spans="2:10" ht="33" customHeight="1">
      <c r="B21" s="33" t="s">
        <v>46</v>
      </c>
      <c r="C21" s="34">
        <v>510</v>
      </c>
      <c r="D21" s="34">
        <v>1522</v>
      </c>
      <c r="E21" s="55">
        <f>D21-C21</f>
        <v>1012</v>
      </c>
      <c r="G21" s="30" t="s">
        <v>34</v>
      </c>
      <c r="H21" s="31">
        <v>147</v>
      </c>
      <c r="I21" s="30" t="s">
        <v>71</v>
      </c>
      <c r="J21" s="31">
        <v>315</v>
      </c>
    </row>
    <row r="22" spans="2:10" ht="16.5">
      <c r="B22" s="33" t="s">
        <v>47</v>
      </c>
      <c r="C22" s="34">
        <v>2128</v>
      </c>
      <c r="D22" s="34">
        <v>6682</v>
      </c>
      <c r="E22" s="55">
        <f>D22-C22</f>
        <v>4554</v>
      </c>
      <c r="G22" s="30" t="s">
        <v>50</v>
      </c>
      <c r="H22" s="31">
        <v>4</v>
      </c>
      <c r="I22" s="195" t="s">
        <v>72</v>
      </c>
      <c r="J22" s="191">
        <v>0</v>
      </c>
    </row>
    <row r="23" spans="2:10" ht="30.75" customHeight="1">
      <c r="B23" s="33" t="s">
        <v>22</v>
      </c>
      <c r="C23" s="34">
        <v>1903</v>
      </c>
      <c r="D23" s="34">
        <v>4370</v>
      </c>
      <c r="E23" s="55">
        <f>D23-C23</f>
        <v>2467</v>
      </c>
      <c r="G23" s="195" t="s">
        <v>69</v>
      </c>
      <c r="H23" s="191">
        <v>0</v>
      </c>
      <c r="I23" s="195"/>
      <c r="J23" s="191"/>
    </row>
    <row r="24" spans="2:10" ht="33.75" customHeight="1">
      <c r="B24" s="37" t="s">
        <v>23</v>
      </c>
      <c r="C24" s="38" t="s">
        <v>48</v>
      </c>
      <c r="D24" s="38" t="s">
        <v>66</v>
      </c>
      <c r="E24" s="64" t="s">
        <v>67</v>
      </c>
      <c r="G24" s="195"/>
      <c r="H24" s="191"/>
      <c r="I24" s="195"/>
      <c r="J24" s="191"/>
    </row>
    <row r="25" spans="1:11" ht="14.25" customHeight="1" thickBot="1">
      <c r="A25" s="39"/>
      <c r="B25" s="173"/>
      <c r="C25" s="173"/>
      <c r="D25" s="173"/>
      <c r="E25" s="173"/>
      <c r="F25" s="40"/>
      <c r="G25" s="40"/>
      <c r="H25" s="40"/>
      <c r="I25" s="40"/>
      <c r="J25" s="40"/>
      <c r="K25" s="41"/>
    </row>
    <row r="26" spans="1:11" ht="16.5">
      <c r="A26" s="17"/>
      <c r="K26" s="17"/>
    </row>
    <row r="27" spans="1:11" ht="15.75">
      <c r="A27" s="17"/>
      <c r="B27" s="9" t="s">
        <v>25</v>
      </c>
      <c r="C27" s="9" t="s">
        <v>24</v>
      </c>
      <c r="D27" s="9" t="s">
        <v>26</v>
      </c>
      <c r="E27" s="42" t="s">
        <v>28</v>
      </c>
      <c r="F27" s="14"/>
      <c r="G27" s="43"/>
      <c r="H27" s="14"/>
      <c r="I27" s="42" t="s">
        <v>29</v>
      </c>
      <c r="J27" s="42"/>
      <c r="K27" s="17"/>
    </row>
    <row r="28" spans="1:11" ht="15.75">
      <c r="A28" s="17"/>
      <c r="C28" s="44"/>
      <c r="D28" s="44"/>
      <c r="K28" s="17"/>
    </row>
    <row r="29" spans="1:11" ht="15.75">
      <c r="A29" s="17"/>
      <c r="K29" s="17"/>
    </row>
    <row r="30" spans="1:11" ht="15.75">
      <c r="A30" s="17"/>
      <c r="K30" s="17"/>
    </row>
    <row r="31" spans="1:11" ht="15.75">
      <c r="A31" s="17"/>
      <c r="C31" s="45"/>
      <c r="K31" s="17"/>
    </row>
    <row r="32" spans="1:11" ht="15.75">
      <c r="A32" s="17"/>
      <c r="C32" s="45"/>
      <c r="D32" s="45"/>
      <c r="E32" s="46"/>
      <c r="K32" s="17"/>
    </row>
    <row r="33" spans="1:11" ht="15.75">
      <c r="A33" s="17"/>
      <c r="C33" s="45"/>
      <c r="D33" s="45"/>
      <c r="K33" s="17"/>
    </row>
    <row r="34" spans="1:11" ht="15.75">
      <c r="A34" s="17"/>
      <c r="C34" s="45"/>
      <c r="D34" s="45"/>
      <c r="K34" s="17"/>
    </row>
    <row r="35" spans="1:11" ht="15.75">
      <c r="A35" s="17"/>
      <c r="C35" s="45"/>
      <c r="D35" s="45"/>
      <c r="E35" s="46"/>
      <c r="K35" s="17"/>
    </row>
    <row r="36" spans="1:11" ht="15.75">
      <c r="A36" s="17"/>
      <c r="C36" s="45"/>
      <c r="D36" s="45"/>
      <c r="K36" s="17"/>
    </row>
    <row r="37" spans="1:11" ht="15.75">
      <c r="A37" s="17"/>
      <c r="C37" s="45"/>
      <c r="D37" s="45"/>
      <c r="K37" s="17"/>
    </row>
    <row r="38" spans="1:11" ht="15.75">
      <c r="A38" s="17"/>
      <c r="E38" s="45"/>
      <c r="K38" s="17"/>
    </row>
    <row r="39" spans="1:11" ht="15.75">
      <c r="A39" s="17"/>
      <c r="K39" s="17"/>
    </row>
    <row r="40" spans="1:11" ht="15.75">
      <c r="A40" s="17"/>
      <c r="K40" s="17"/>
    </row>
    <row r="41" spans="1:11" ht="15.75">
      <c r="A41" s="17"/>
      <c r="K41" s="17"/>
    </row>
    <row r="42" spans="1:11" ht="15.75">
      <c r="A42" s="17"/>
      <c r="K42" s="17"/>
    </row>
    <row r="43" spans="1:11" ht="15.75">
      <c r="A43" s="17"/>
      <c r="K43" s="17"/>
    </row>
    <row r="44" spans="1:11" ht="15.75">
      <c r="A44" s="17"/>
      <c r="K44" s="17"/>
    </row>
    <row r="45" spans="1:11" ht="15.75">
      <c r="A45" s="17"/>
      <c r="K45" s="17"/>
    </row>
    <row r="46" spans="1:11" ht="15.75">
      <c r="A46" s="17"/>
      <c r="K46" s="17"/>
    </row>
    <row r="47" spans="1:11" ht="15.75">
      <c r="A47" s="17"/>
      <c r="K47" s="17"/>
    </row>
    <row r="48" spans="1:11" ht="15.75">
      <c r="A48" s="17"/>
      <c r="K48" s="17"/>
    </row>
    <row r="49" spans="1:11" ht="15.75">
      <c r="A49" s="17"/>
      <c r="K49" s="17"/>
    </row>
    <row r="50" spans="1:11" ht="15.75">
      <c r="A50" s="17"/>
      <c r="K50" s="17"/>
    </row>
    <row r="51" spans="1:11" ht="15.75">
      <c r="A51" s="17"/>
      <c r="K51" s="17"/>
    </row>
    <row r="52" spans="1:11" ht="15.75">
      <c r="A52" s="17"/>
      <c r="K52" s="17"/>
    </row>
    <row r="53" spans="1:11" ht="15.75">
      <c r="A53" s="17"/>
      <c r="K53" s="17"/>
    </row>
    <row r="54" spans="1:11" ht="15.75">
      <c r="A54" s="17"/>
      <c r="K54" s="17"/>
    </row>
    <row r="55" spans="1:11" ht="15.75">
      <c r="A55" s="17"/>
      <c r="K55" s="17"/>
    </row>
    <row r="56" spans="1:11" ht="15.75">
      <c r="A56" s="17"/>
      <c r="K56" s="17"/>
    </row>
    <row r="57" spans="1:11" ht="15.75">
      <c r="A57" s="17"/>
      <c r="K57" s="17"/>
    </row>
    <row r="58" spans="1:11" ht="15.75">
      <c r="A58" s="17"/>
      <c r="K58" s="17"/>
    </row>
    <row r="59" spans="1:11" ht="15.75">
      <c r="A59" s="17"/>
      <c r="K59" s="17"/>
    </row>
    <row r="60" spans="1:11" ht="15.75">
      <c r="A60" s="17"/>
      <c r="K60" s="17"/>
    </row>
    <row r="61" spans="1:11" ht="15.75">
      <c r="A61" s="17"/>
      <c r="K61" s="17"/>
    </row>
    <row r="62" spans="1:11" ht="15.75">
      <c r="A62" s="17"/>
      <c r="K62" s="17"/>
    </row>
    <row r="63" spans="1:11" ht="15.75">
      <c r="A63" s="17"/>
      <c r="K63" s="17"/>
    </row>
    <row r="64" spans="1:11" ht="15.75">
      <c r="A64" s="17"/>
      <c r="K64" s="17"/>
    </row>
    <row r="65" spans="1:11" ht="15.75">
      <c r="A65" s="17"/>
      <c r="K65" s="17"/>
    </row>
    <row r="66" spans="1:11" ht="15.75">
      <c r="A66" s="17"/>
      <c r="K66" s="17"/>
    </row>
    <row r="67" spans="1:11" ht="15.75">
      <c r="A67" s="17"/>
      <c r="K67" s="17"/>
    </row>
    <row r="68" spans="1:11" ht="15.75">
      <c r="A68" s="17"/>
      <c r="K68" s="17"/>
    </row>
    <row r="69" spans="1:11" ht="15.75">
      <c r="A69" s="17"/>
      <c r="K69" s="17"/>
    </row>
    <row r="70" spans="1:11" ht="15.75">
      <c r="A70" s="17"/>
      <c r="K70" s="17"/>
    </row>
    <row r="71" spans="1:11" ht="15.75">
      <c r="A71" s="17"/>
      <c r="K71" s="17"/>
    </row>
    <row r="72" spans="1:11" ht="15.75">
      <c r="A72" s="17"/>
      <c r="K72" s="17"/>
    </row>
    <row r="73" spans="1:11" ht="15.75">
      <c r="A73" s="17"/>
      <c r="K73" s="17"/>
    </row>
    <row r="74" spans="1:11" ht="15.75">
      <c r="A74" s="17"/>
      <c r="K74" s="17"/>
    </row>
    <row r="75" spans="1:11" ht="15.75">
      <c r="A75" s="17"/>
      <c r="K75" s="17"/>
    </row>
    <row r="76" spans="1:11" ht="15.75">
      <c r="A76" s="17"/>
      <c r="K76" s="17"/>
    </row>
    <row r="77" spans="1:11" ht="15.75">
      <c r="A77" s="17"/>
      <c r="K77" s="17"/>
    </row>
    <row r="78" spans="1:11" ht="15.75">
      <c r="A78" s="17"/>
      <c r="K78" s="17"/>
    </row>
    <row r="79" spans="1:11" ht="15.75">
      <c r="A79" s="17"/>
      <c r="K79" s="17"/>
    </row>
    <row r="80" spans="1:11" ht="15.75">
      <c r="A80" s="17"/>
      <c r="K80" s="17"/>
    </row>
    <row r="81" spans="1:11" ht="15.75">
      <c r="A81" s="17"/>
      <c r="K81" s="17"/>
    </row>
    <row r="82" spans="1:11" ht="15.75">
      <c r="A82" s="17"/>
      <c r="K82" s="17"/>
    </row>
    <row r="83" spans="1:11" ht="15.75">
      <c r="A83" s="17"/>
      <c r="K83" s="17"/>
    </row>
    <row r="84" spans="1:11" ht="15.75">
      <c r="A84" s="17"/>
      <c r="K84" s="17"/>
    </row>
    <row r="85" spans="1:11" ht="15.75">
      <c r="A85" s="17"/>
      <c r="K85" s="17"/>
    </row>
    <row r="86" spans="1:11" ht="15.75">
      <c r="A86" s="17"/>
      <c r="K86" s="17"/>
    </row>
    <row r="87" spans="1:11" ht="15.75">
      <c r="A87" s="17"/>
      <c r="K87" s="17"/>
    </row>
    <row r="88" spans="1:11" ht="15.75">
      <c r="A88" s="17"/>
      <c r="K88" s="17"/>
    </row>
    <row r="89" spans="1:11" ht="15.75">
      <c r="A89" s="17"/>
      <c r="K89" s="17"/>
    </row>
    <row r="90" spans="1:11" ht="15.75">
      <c r="A90" s="17"/>
      <c r="K90" s="17"/>
    </row>
    <row r="91" spans="1:11" ht="15.75">
      <c r="A91" s="17"/>
      <c r="K91" s="17"/>
    </row>
    <row r="92" spans="1:11" ht="15.75">
      <c r="A92" s="17"/>
      <c r="K92" s="17"/>
    </row>
    <row r="93" spans="1:11" ht="15.75">
      <c r="A93" s="17"/>
      <c r="K93" s="17"/>
    </row>
    <row r="94" spans="1:11" ht="15.75">
      <c r="A94" s="17"/>
      <c r="K94" s="17"/>
    </row>
    <row r="95" spans="1:11" ht="15.75">
      <c r="A95" s="17"/>
      <c r="K95" s="17"/>
    </row>
    <row r="96" spans="1:11" ht="15.75">
      <c r="A96" s="17"/>
      <c r="K96" s="17"/>
    </row>
    <row r="97" spans="1:11" ht="15.75">
      <c r="A97" s="17"/>
      <c r="K97" s="17"/>
    </row>
    <row r="98" spans="1:11" ht="15.75">
      <c r="A98" s="17"/>
      <c r="K98" s="17"/>
    </row>
    <row r="99" spans="1:11" ht="15.75">
      <c r="A99" s="17"/>
      <c r="K99" s="17"/>
    </row>
    <row r="100" spans="1:11" ht="15.75">
      <c r="A100" s="17"/>
      <c r="K100" s="17"/>
    </row>
    <row r="101" spans="1:11" ht="15.75">
      <c r="A101" s="17"/>
      <c r="K101" s="17"/>
    </row>
    <row r="102" spans="1:11" ht="15.75">
      <c r="A102" s="17"/>
      <c r="K102" s="17"/>
    </row>
    <row r="103" spans="1:11" ht="15.75">
      <c r="A103" s="17"/>
      <c r="K103" s="17"/>
    </row>
    <row r="104" spans="1:11" ht="15.75">
      <c r="A104" s="17"/>
      <c r="K104" s="17"/>
    </row>
    <row r="105" spans="1:11" ht="15.75">
      <c r="A105" s="17"/>
      <c r="K105" s="17"/>
    </row>
    <row r="106" spans="1:11" ht="15.75">
      <c r="A106" s="17"/>
      <c r="K106" s="17"/>
    </row>
    <row r="107" spans="1:11" ht="15.75">
      <c r="A107" s="17"/>
      <c r="K107" s="17"/>
    </row>
    <row r="108" spans="1:11" ht="15.75">
      <c r="A108" s="17"/>
      <c r="K108" s="17"/>
    </row>
    <row r="109" spans="1:11" ht="15.75">
      <c r="A109" s="17"/>
      <c r="K109" s="17"/>
    </row>
    <row r="110" spans="1:11" ht="15.75">
      <c r="A110" s="17"/>
      <c r="K110" s="17"/>
    </row>
    <row r="111" spans="1:11" ht="15.75">
      <c r="A111" s="17"/>
      <c r="K111" s="17"/>
    </row>
    <row r="112" spans="1:11" ht="15.75">
      <c r="A112" s="17"/>
      <c r="K112" s="17"/>
    </row>
    <row r="113" spans="1:11" ht="15.75">
      <c r="A113" s="17"/>
      <c r="K113" s="17"/>
    </row>
    <row r="114" spans="1:11" ht="15.75">
      <c r="A114" s="17"/>
      <c r="K114" s="17"/>
    </row>
    <row r="115" spans="1:11" ht="15.75">
      <c r="A115" s="17"/>
      <c r="K115" s="17"/>
    </row>
    <row r="116" spans="1:11" ht="15.75">
      <c r="A116" s="17"/>
      <c r="K116" s="17"/>
    </row>
    <row r="117" spans="1:11" ht="15.75">
      <c r="A117" s="17"/>
      <c r="K117" s="17"/>
    </row>
    <row r="118" spans="1:11" ht="15.75">
      <c r="A118" s="17"/>
      <c r="K118" s="17"/>
    </row>
    <row r="119" spans="1:11" ht="15.75">
      <c r="A119" s="17"/>
      <c r="K119" s="17"/>
    </row>
    <row r="120" spans="1:11" ht="15.75">
      <c r="A120" s="17"/>
      <c r="K120" s="17"/>
    </row>
    <row r="121" spans="1:11" ht="15.75">
      <c r="A121" s="17"/>
      <c r="K121" s="17"/>
    </row>
    <row r="122" spans="1:11" ht="15.75">
      <c r="A122" s="17"/>
      <c r="K122" s="17"/>
    </row>
    <row r="123" spans="1:11" ht="15.75">
      <c r="A123" s="17"/>
      <c r="K123" s="17"/>
    </row>
    <row r="124" spans="1:11" ht="15.75">
      <c r="A124" s="17"/>
      <c r="K124" s="17"/>
    </row>
    <row r="125" spans="1:11" ht="15.75">
      <c r="A125" s="17"/>
      <c r="K125" s="17"/>
    </row>
    <row r="126" spans="1:11" ht="15.75">
      <c r="A126" s="17"/>
      <c r="K126" s="17"/>
    </row>
    <row r="127" spans="1:11" ht="15.75">
      <c r="A127" s="17"/>
      <c r="K127" s="17"/>
    </row>
    <row r="128" spans="1:11" ht="15.75">
      <c r="A128" s="17"/>
      <c r="K128" s="17"/>
    </row>
    <row r="129" spans="1:11" ht="15.75">
      <c r="A129" s="17"/>
      <c r="K129" s="17"/>
    </row>
    <row r="130" spans="1:11" ht="15.75">
      <c r="A130" s="17"/>
      <c r="K130" s="17"/>
    </row>
    <row r="131" spans="1:11" ht="15.75">
      <c r="A131" s="17"/>
      <c r="K131" s="17"/>
    </row>
    <row r="132" spans="1:11" ht="15.75">
      <c r="A132" s="17"/>
      <c r="K132" s="17"/>
    </row>
    <row r="133" spans="1:11" ht="15.75">
      <c r="A133" s="17"/>
      <c r="K133" s="17"/>
    </row>
    <row r="134" spans="1:11" ht="15.75">
      <c r="A134" s="17"/>
      <c r="K134" s="17"/>
    </row>
    <row r="135" spans="1:11" ht="15.75">
      <c r="A135" s="17"/>
      <c r="K135" s="17"/>
    </row>
    <row r="136" spans="1:11" ht="15.75">
      <c r="A136" s="17"/>
      <c r="K136" s="17"/>
    </row>
    <row r="137" spans="1:11" ht="15.75">
      <c r="A137" s="17"/>
      <c r="K137" s="17"/>
    </row>
    <row r="138" spans="1:11" ht="15.75">
      <c r="A138" s="17"/>
      <c r="K138" s="17"/>
    </row>
    <row r="139" spans="1:11" ht="15.75">
      <c r="A139" s="17"/>
      <c r="K139" s="17"/>
    </row>
    <row r="140" spans="1:11" ht="15.75">
      <c r="A140" s="17"/>
      <c r="K140" s="17"/>
    </row>
    <row r="141" spans="1:11" ht="15.75">
      <c r="A141" s="17"/>
      <c r="K141" s="17"/>
    </row>
    <row r="142" spans="1:11" ht="15.75">
      <c r="A142" s="17"/>
      <c r="K142" s="17"/>
    </row>
    <row r="143" spans="1:11" ht="15.75">
      <c r="A143" s="17"/>
      <c r="K143" s="17"/>
    </row>
    <row r="144" spans="1:11" ht="15.75">
      <c r="A144" s="17"/>
      <c r="K144" s="17"/>
    </row>
    <row r="145" spans="1:11" ht="15.75">
      <c r="A145" s="17"/>
      <c r="K145" s="17"/>
    </row>
    <row r="146" spans="1:11" ht="15.75">
      <c r="A146" s="17"/>
      <c r="K146" s="17"/>
    </row>
    <row r="147" spans="1:11" ht="15.75">
      <c r="A147" s="17"/>
      <c r="K147" s="17"/>
    </row>
    <row r="148" spans="1:11" ht="15.75">
      <c r="A148" s="17"/>
      <c r="K148" s="17"/>
    </row>
    <row r="149" spans="1:11" ht="15.75">
      <c r="A149" s="17"/>
      <c r="K149" s="17"/>
    </row>
    <row r="150" spans="1:11" ht="15.75">
      <c r="A150" s="17"/>
      <c r="K150" s="17"/>
    </row>
    <row r="151" spans="1:11" ht="15.75">
      <c r="A151" s="17"/>
      <c r="K151" s="17"/>
    </row>
    <row r="152" spans="1:11" ht="15.75">
      <c r="A152" s="17"/>
      <c r="K152" s="17"/>
    </row>
    <row r="153" spans="1:11" ht="15.75">
      <c r="A153" s="17"/>
      <c r="K153" s="17"/>
    </row>
    <row r="154" spans="1:11" ht="15.75">
      <c r="A154" s="17"/>
      <c r="K154" s="17"/>
    </row>
    <row r="155" spans="1:11" ht="15.75">
      <c r="A155" s="17"/>
      <c r="K155" s="17"/>
    </row>
    <row r="156" spans="1:11" ht="15.75">
      <c r="A156" s="17"/>
      <c r="K156" s="17"/>
    </row>
    <row r="157" spans="1:11" ht="15.75">
      <c r="A157" s="17"/>
      <c r="K157" s="17"/>
    </row>
    <row r="158" spans="1:11" ht="15.75">
      <c r="A158" s="17"/>
      <c r="K158" s="17"/>
    </row>
    <row r="159" spans="1:11" ht="15.75">
      <c r="A159" s="17"/>
      <c r="K159" s="17"/>
    </row>
    <row r="160" spans="1:11" ht="15.75">
      <c r="A160" s="17"/>
      <c r="K160" s="17"/>
    </row>
    <row r="161" spans="1:11" ht="15.75">
      <c r="A161" s="17"/>
      <c r="K161" s="17"/>
    </row>
    <row r="162" spans="1:11" ht="15.75">
      <c r="A162" s="17"/>
      <c r="K162" s="17"/>
    </row>
    <row r="163" spans="1:11" ht="15.75">
      <c r="A163" s="17"/>
      <c r="K163" s="17"/>
    </row>
    <row r="164" spans="1:11" ht="15.75">
      <c r="A164" s="17"/>
      <c r="K164" s="17"/>
    </row>
    <row r="165" spans="1:11" ht="15.75">
      <c r="A165" s="17"/>
      <c r="K165" s="17"/>
    </row>
    <row r="166" spans="1:11" ht="15.75">
      <c r="A166" s="17"/>
      <c r="K166" s="17"/>
    </row>
    <row r="167" spans="1:11" ht="15.75">
      <c r="A167" s="17"/>
      <c r="K167" s="17"/>
    </row>
    <row r="168" spans="1:11" ht="15.75">
      <c r="A168" s="17"/>
      <c r="K168" s="17"/>
    </row>
    <row r="169" spans="1:11" ht="15.75">
      <c r="A169" s="17"/>
      <c r="K169" s="17"/>
    </row>
    <row r="170" spans="1:11" ht="15.75">
      <c r="A170" s="17"/>
      <c r="K170" s="17"/>
    </row>
    <row r="171" spans="1:11" ht="15.75">
      <c r="A171" s="17"/>
      <c r="K171" s="17"/>
    </row>
    <row r="172" spans="1:11" ht="15.75">
      <c r="A172" s="17"/>
      <c r="K172" s="17"/>
    </row>
    <row r="173" spans="1:11" ht="15.75">
      <c r="A173" s="17"/>
      <c r="K173" s="17"/>
    </row>
    <row r="174" spans="1:11" ht="15.75">
      <c r="A174" s="17"/>
      <c r="K174" s="17"/>
    </row>
    <row r="175" spans="1:11" ht="15.75">
      <c r="A175" s="17"/>
      <c r="K175" s="17"/>
    </row>
    <row r="176" spans="1:11" ht="15.75">
      <c r="A176" s="17"/>
      <c r="K176" s="17"/>
    </row>
    <row r="177" spans="1:11" ht="15.75">
      <c r="A177" s="17"/>
      <c r="K177" s="17"/>
    </row>
    <row r="178" spans="1:11" ht="15.75">
      <c r="A178" s="17"/>
      <c r="K178" s="17"/>
    </row>
    <row r="179" spans="1:11" ht="15.75">
      <c r="A179" s="17"/>
      <c r="K179" s="17"/>
    </row>
    <row r="180" spans="1:11" ht="15.75">
      <c r="A180" s="17"/>
      <c r="K180" s="17"/>
    </row>
    <row r="181" spans="1:11" ht="15.75">
      <c r="A181" s="17"/>
      <c r="K181" s="17"/>
    </row>
    <row r="182" spans="1:11" ht="15.75">
      <c r="A182" s="17"/>
      <c r="K182" s="17"/>
    </row>
    <row r="183" spans="1:11" ht="15.75">
      <c r="A183" s="17"/>
      <c r="K183" s="17"/>
    </row>
    <row r="184" spans="1:11" ht="15.75">
      <c r="A184" s="17"/>
      <c r="K184" s="17"/>
    </row>
    <row r="185" spans="1:11" ht="15.75">
      <c r="A185" s="17"/>
      <c r="K185" s="17"/>
    </row>
    <row r="186" spans="1:11" ht="15.75">
      <c r="A186" s="17"/>
      <c r="K186" s="17"/>
    </row>
    <row r="187" spans="1:11" ht="15.75">
      <c r="A187" s="17"/>
      <c r="K187" s="17"/>
    </row>
    <row r="188" spans="1:11" ht="15.75">
      <c r="A188" s="17"/>
      <c r="K188" s="17"/>
    </row>
    <row r="189" spans="1:11" ht="15.75">
      <c r="A189" s="17"/>
      <c r="K189" s="17"/>
    </row>
    <row r="190" spans="1:11" ht="15.75">
      <c r="A190" s="17"/>
      <c r="K190" s="17"/>
    </row>
    <row r="191" spans="1:11" ht="15.75">
      <c r="A191" s="17"/>
      <c r="K191" s="17"/>
    </row>
    <row r="192" spans="1:11" ht="15.75">
      <c r="A192" s="17"/>
      <c r="K192" s="17"/>
    </row>
    <row r="193" spans="1:11" ht="15.75">
      <c r="A193" s="17"/>
      <c r="K193" s="17"/>
    </row>
    <row r="194" spans="1:11" ht="15.75">
      <c r="A194" s="17"/>
      <c r="K194" s="17"/>
    </row>
    <row r="195" spans="1:11" ht="15.75">
      <c r="A195" s="17"/>
      <c r="K195" s="17"/>
    </row>
    <row r="196" spans="1:11" ht="15.75">
      <c r="A196" s="17"/>
      <c r="K196" s="17"/>
    </row>
    <row r="197" spans="1:11" ht="15.75">
      <c r="A197" s="17"/>
      <c r="K197" s="17"/>
    </row>
    <row r="198" spans="1:11" ht="15.75">
      <c r="A198" s="17"/>
      <c r="K198" s="17"/>
    </row>
    <row r="199" spans="1:11" ht="15.75">
      <c r="A199" s="17"/>
      <c r="K199" s="17"/>
    </row>
    <row r="200" spans="1:11" ht="15.75">
      <c r="A200" s="17"/>
      <c r="K200" s="17"/>
    </row>
    <row r="201" spans="1:11" ht="15.75">
      <c r="A201" s="17"/>
      <c r="K201" s="17"/>
    </row>
    <row r="202" spans="1:11" ht="15.75">
      <c r="A202" s="17"/>
      <c r="K202" s="17"/>
    </row>
    <row r="203" spans="1:11" ht="15.75">
      <c r="A203" s="17"/>
      <c r="K203" s="17"/>
    </row>
    <row r="204" spans="1:11" ht="15.75">
      <c r="A204" s="17"/>
      <c r="K204" s="17"/>
    </row>
    <row r="205" spans="1:11" ht="15.75">
      <c r="A205" s="17"/>
      <c r="K205" s="17"/>
    </row>
    <row r="206" spans="1:11" ht="15.75">
      <c r="A206" s="17"/>
      <c r="K206" s="17"/>
    </row>
    <row r="207" spans="1:11" ht="15.75">
      <c r="A207" s="17"/>
      <c r="K207" s="17"/>
    </row>
    <row r="208" spans="1:11" ht="15.75">
      <c r="A208" s="17"/>
      <c r="K208" s="17"/>
    </row>
  </sheetData>
  <sheetProtection/>
  <mergeCells count="19">
    <mergeCell ref="J22:J24"/>
    <mergeCell ref="G9:I9"/>
    <mergeCell ref="G12:I12"/>
    <mergeCell ref="G8:I8"/>
    <mergeCell ref="G6:I6"/>
    <mergeCell ref="G7:I7"/>
    <mergeCell ref="G23:G24"/>
    <mergeCell ref="H23:H24"/>
    <mergeCell ref="I22:I24"/>
    <mergeCell ref="B25:E25"/>
    <mergeCell ref="G16:I16"/>
    <mergeCell ref="G15:I15"/>
    <mergeCell ref="G18:J18"/>
    <mergeCell ref="G13:I13"/>
    <mergeCell ref="I1:J1"/>
    <mergeCell ref="I2:J2"/>
    <mergeCell ref="G3:I3"/>
    <mergeCell ref="G4:J4"/>
    <mergeCell ref="G5:I5"/>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D16" sqref="D16"/>
    </sheetView>
  </sheetViews>
  <sheetFormatPr defaultColWidth="9.00390625" defaultRowHeight="16.5"/>
  <cols>
    <col min="1" max="1" width="24.375" style="0" customWidth="1"/>
    <col min="2" max="2" width="31.375" style="0" customWidth="1"/>
    <col min="3" max="3" width="23.50390625" style="0" customWidth="1"/>
  </cols>
  <sheetData>
    <row r="1" spans="1:3" ht="24">
      <c r="A1" s="196" t="s">
        <v>65</v>
      </c>
      <c r="B1" s="196"/>
      <c r="C1" s="196"/>
    </row>
    <row r="2" spans="1:3" ht="19.5">
      <c r="A2" s="47" t="s">
        <v>52</v>
      </c>
      <c r="B2" s="47" t="s">
        <v>53</v>
      </c>
      <c r="C2" s="47" t="s">
        <v>54</v>
      </c>
    </row>
    <row r="3" spans="1:3" ht="19.5">
      <c r="A3" s="198" t="s">
        <v>55</v>
      </c>
      <c r="B3" s="47" t="s">
        <v>75</v>
      </c>
      <c r="C3" s="58">
        <v>290</v>
      </c>
    </row>
    <row r="4" spans="1:3" ht="19.5">
      <c r="A4" s="198"/>
      <c r="B4" s="47" t="s">
        <v>76</v>
      </c>
      <c r="C4" s="58">
        <v>2</v>
      </c>
    </row>
    <row r="5" spans="1:3" ht="19.5">
      <c r="A5" s="198"/>
      <c r="B5" s="47" t="s">
        <v>73</v>
      </c>
      <c r="C5" s="58">
        <v>1</v>
      </c>
    </row>
    <row r="6" spans="1:3" ht="19.5">
      <c r="A6" s="198"/>
      <c r="B6" s="47" t="s">
        <v>74</v>
      </c>
      <c r="C6" s="58">
        <v>14</v>
      </c>
    </row>
    <row r="7" spans="1:3" ht="19.5">
      <c r="A7" s="198"/>
      <c r="B7" s="47" t="s">
        <v>77</v>
      </c>
      <c r="C7" s="58">
        <v>103</v>
      </c>
    </row>
    <row r="8" spans="1:3" ht="19.5">
      <c r="A8" s="198" t="s">
        <v>80</v>
      </c>
      <c r="B8" s="47" t="s">
        <v>78</v>
      </c>
      <c r="C8" s="58">
        <v>1</v>
      </c>
    </row>
    <row r="9" spans="1:3" ht="19.5">
      <c r="A9" s="198"/>
      <c r="B9" s="47" t="s">
        <v>79</v>
      </c>
      <c r="C9" s="58">
        <v>3</v>
      </c>
    </row>
    <row r="10" spans="1:3" ht="19.5">
      <c r="A10" s="198"/>
      <c r="B10" s="47" t="s">
        <v>77</v>
      </c>
      <c r="C10" s="58">
        <v>5</v>
      </c>
    </row>
    <row r="11" spans="1:3" ht="19.5">
      <c r="A11" s="198" t="s">
        <v>56</v>
      </c>
      <c r="B11" s="47" t="s">
        <v>86</v>
      </c>
      <c r="C11" s="58">
        <v>7</v>
      </c>
    </row>
    <row r="12" spans="1:3" ht="19.5" customHeight="1">
      <c r="A12" s="198"/>
      <c r="B12" s="47" t="s">
        <v>87</v>
      </c>
      <c r="C12" s="58">
        <v>1</v>
      </c>
    </row>
    <row r="13" spans="1:3" ht="19.5" customHeight="1">
      <c r="A13" s="198"/>
      <c r="B13" s="47" t="s">
        <v>88</v>
      </c>
      <c r="C13" s="58">
        <v>1</v>
      </c>
    </row>
    <row r="14" spans="1:3" ht="19.5" customHeight="1">
      <c r="A14" s="198"/>
      <c r="B14" s="47" t="s">
        <v>89</v>
      </c>
      <c r="C14" s="58">
        <v>1</v>
      </c>
    </row>
    <row r="15" spans="1:3" ht="19.5">
      <c r="A15" s="198"/>
      <c r="B15" s="47" t="s">
        <v>90</v>
      </c>
      <c r="C15" s="58">
        <v>1</v>
      </c>
    </row>
    <row r="16" spans="1:3" ht="19.5">
      <c r="A16" s="47" t="s">
        <v>57</v>
      </c>
      <c r="B16" s="47"/>
      <c r="C16" s="58">
        <v>124</v>
      </c>
    </row>
    <row r="17" spans="1:3" ht="19.5">
      <c r="A17" s="197" t="s">
        <v>58</v>
      </c>
      <c r="B17" s="197"/>
      <c r="C17" s="57">
        <f>SUM(C3:C16)</f>
        <v>554</v>
      </c>
    </row>
  </sheetData>
  <sheetProtection/>
  <mergeCells count="5">
    <mergeCell ref="A1:C1"/>
    <mergeCell ref="A17:B17"/>
    <mergeCell ref="A3:A7"/>
    <mergeCell ref="A8:A10"/>
    <mergeCell ref="A11:A15"/>
  </mergeCells>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F428"/>
  <sheetViews>
    <sheetView zoomScalePageLayoutView="0" workbookViewId="0" topLeftCell="A223">
      <selection activeCell="I231" sqref="I231"/>
    </sheetView>
  </sheetViews>
  <sheetFormatPr defaultColWidth="9.00390625" defaultRowHeight="16.5"/>
  <cols>
    <col min="1" max="1" width="8.875" style="51" customWidth="1"/>
    <col min="2" max="2" width="10.50390625" style="51" customWidth="1"/>
    <col min="3" max="3" width="33.125" style="50" customWidth="1"/>
    <col min="4" max="4" width="18.00390625" style="51" customWidth="1"/>
    <col min="5" max="5" width="13.625" style="51" customWidth="1"/>
    <col min="6" max="6" width="8.875" style="51" customWidth="1"/>
    <col min="7" max="16384" width="8.875" style="50" customWidth="1"/>
  </cols>
  <sheetData>
    <row r="1" spans="1:6" ht="15.75">
      <c r="A1" s="48" t="s">
        <v>59</v>
      </c>
      <c r="B1" s="48" t="s">
        <v>60</v>
      </c>
      <c r="C1" s="49" t="s">
        <v>61</v>
      </c>
      <c r="D1" s="48" t="s">
        <v>53</v>
      </c>
      <c r="E1" s="48" t="s">
        <v>52</v>
      </c>
      <c r="F1" s="48" t="s">
        <v>62</v>
      </c>
    </row>
    <row r="2" spans="1:6" ht="15.75">
      <c r="A2" s="59">
        <v>43892</v>
      </c>
      <c r="B2" s="60" t="s">
        <v>91</v>
      </c>
      <c r="C2" s="61" t="s">
        <v>94</v>
      </c>
      <c r="D2" s="61"/>
      <c r="E2" s="60" t="s">
        <v>181</v>
      </c>
      <c r="F2" s="60">
        <v>1</v>
      </c>
    </row>
    <row r="3" spans="1:6" ht="15.75">
      <c r="A3" s="59">
        <v>43893</v>
      </c>
      <c r="B3" s="60" t="s">
        <v>92</v>
      </c>
      <c r="C3" s="61"/>
      <c r="D3" s="60" t="s">
        <v>83</v>
      </c>
      <c r="E3" s="60" t="s">
        <v>182</v>
      </c>
      <c r="F3" s="60">
        <v>1</v>
      </c>
    </row>
    <row r="4" spans="1:6" ht="15.75">
      <c r="A4" s="59">
        <v>43893</v>
      </c>
      <c r="B4" s="60" t="s">
        <v>91</v>
      </c>
      <c r="C4" s="61" t="s">
        <v>95</v>
      </c>
      <c r="D4" s="61"/>
      <c r="E4" s="60" t="s">
        <v>181</v>
      </c>
      <c r="F4" s="60">
        <v>1</v>
      </c>
    </row>
    <row r="5" spans="1:6" ht="15.75">
      <c r="A5" s="59">
        <v>43893</v>
      </c>
      <c r="B5" s="60" t="s">
        <v>91</v>
      </c>
      <c r="C5" s="61" t="s">
        <v>95</v>
      </c>
      <c r="D5" s="61"/>
      <c r="E5" s="60" t="s">
        <v>181</v>
      </c>
      <c r="F5" s="60">
        <v>1</v>
      </c>
    </row>
    <row r="6" spans="1:6" ht="15.75">
      <c r="A6" s="59">
        <v>43893</v>
      </c>
      <c r="B6" s="60" t="s">
        <v>91</v>
      </c>
      <c r="C6" s="61" t="s">
        <v>96</v>
      </c>
      <c r="D6" s="60"/>
      <c r="E6" s="60" t="s">
        <v>181</v>
      </c>
      <c r="F6" s="60">
        <v>2</v>
      </c>
    </row>
    <row r="7" spans="1:6" ht="15.75">
      <c r="A7" s="59">
        <v>43893</v>
      </c>
      <c r="B7" s="60" t="s">
        <v>91</v>
      </c>
      <c r="C7" s="61" t="s">
        <v>97</v>
      </c>
      <c r="D7" s="61"/>
      <c r="E7" s="60" t="s">
        <v>181</v>
      </c>
      <c r="F7" s="60">
        <v>2</v>
      </c>
    </row>
    <row r="8" spans="1:6" ht="15.75">
      <c r="A8" s="59">
        <v>43893</v>
      </c>
      <c r="B8" s="60" t="s">
        <v>92</v>
      </c>
      <c r="C8" s="61" t="s">
        <v>98</v>
      </c>
      <c r="D8" s="61"/>
      <c r="E8" s="60" t="s">
        <v>181</v>
      </c>
      <c r="F8" s="60">
        <v>1</v>
      </c>
    </row>
    <row r="9" spans="1:6" ht="15.75">
      <c r="A9" s="59">
        <v>43893</v>
      </c>
      <c r="B9" s="60" t="s">
        <v>92</v>
      </c>
      <c r="C9" s="61" t="s">
        <v>98</v>
      </c>
      <c r="D9" s="61"/>
      <c r="E9" s="60" t="s">
        <v>181</v>
      </c>
      <c r="F9" s="60">
        <v>1</v>
      </c>
    </row>
    <row r="10" spans="1:6" ht="15.75">
      <c r="A10" s="59">
        <v>43893</v>
      </c>
      <c r="B10" s="60" t="s">
        <v>92</v>
      </c>
      <c r="C10" s="61"/>
      <c r="D10" s="60" t="s">
        <v>174</v>
      </c>
      <c r="E10" s="60" t="s">
        <v>55</v>
      </c>
      <c r="F10" s="60">
        <v>1</v>
      </c>
    </row>
    <row r="11" spans="1:6" ht="15.75">
      <c r="A11" s="59">
        <v>43893</v>
      </c>
      <c r="B11" s="60" t="s">
        <v>91</v>
      </c>
      <c r="C11" s="61" t="s">
        <v>99</v>
      </c>
      <c r="D11" s="61"/>
      <c r="E11" s="60" t="s">
        <v>181</v>
      </c>
      <c r="F11" s="60">
        <v>1</v>
      </c>
    </row>
    <row r="12" spans="1:6" ht="15.75">
      <c r="A12" s="59">
        <v>43894</v>
      </c>
      <c r="B12" s="60" t="s">
        <v>91</v>
      </c>
      <c r="C12" s="61" t="s">
        <v>100</v>
      </c>
      <c r="D12" s="61"/>
      <c r="E12" s="60" t="s">
        <v>181</v>
      </c>
      <c r="F12" s="60">
        <v>1</v>
      </c>
    </row>
    <row r="13" spans="1:6" ht="15.75">
      <c r="A13" s="59">
        <v>43894</v>
      </c>
      <c r="B13" s="60" t="s">
        <v>91</v>
      </c>
      <c r="C13" s="61" t="s">
        <v>101</v>
      </c>
      <c r="D13" s="60"/>
      <c r="E13" s="60" t="s">
        <v>181</v>
      </c>
      <c r="F13" s="60">
        <v>1</v>
      </c>
    </row>
    <row r="14" spans="1:6" ht="15.75">
      <c r="A14" s="59">
        <v>43894</v>
      </c>
      <c r="B14" s="60" t="s">
        <v>91</v>
      </c>
      <c r="C14" s="61" t="s">
        <v>102</v>
      </c>
      <c r="D14" s="61"/>
      <c r="E14" s="60" t="s">
        <v>181</v>
      </c>
      <c r="F14" s="60">
        <v>1</v>
      </c>
    </row>
    <row r="15" spans="1:6" ht="15.75">
      <c r="A15" s="59">
        <v>43894</v>
      </c>
      <c r="B15" s="60" t="s">
        <v>91</v>
      </c>
      <c r="C15" s="61" t="s">
        <v>103</v>
      </c>
      <c r="D15" s="61"/>
      <c r="E15" s="60" t="s">
        <v>181</v>
      </c>
      <c r="F15" s="60">
        <v>1</v>
      </c>
    </row>
    <row r="16" spans="1:6" ht="15.75">
      <c r="A16" s="59">
        <v>43894</v>
      </c>
      <c r="B16" s="60" t="s">
        <v>92</v>
      </c>
      <c r="C16" s="61"/>
      <c r="D16" s="60" t="s">
        <v>84</v>
      </c>
      <c r="E16" s="60" t="s">
        <v>182</v>
      </c>
      <c r="F16" s="60">
        <v>1</v>
      </c>
    </row>
    <row r="17" spans="1:6" ht="15.75">
      <c r="A17" s="59">
        <v>43894</v>
      </c>
      <c r="B17" s="60" t="s">
        <v>91</v>
      </c>
      <c r="C17" s="61" t="s">
        <v>104</v>
      </c>
      <c r="D17" s="61"/>
      <c r="E17" s="60" t="s">
        <v>181</v>
      </c>
      <c r="F17" s="60">
        <v>1</v>
      </c>
    </row>
    <row r="18" spans="1:6" ht="15.75">
      <c r="A18" s="59">
        <v>43894</v>
      </c>
      <c r="B18" s="60" t="s">
        <v>91</v>
      </c>
      <c r="C18" s="61" t="s">
        <v>105</v>
      </c>
      <c r="D18" s="60"/>
      <c r="E18" s="60" t="s">
        <v>181</v>
      </c>
      <c r="F18" s="60">
        <v>1</v>
      </c>
    </row>
    <row r="19" spans="1:6" ht="15.75">
      <c r="A19" s="59">
        <v>43894</v>
      </c>
      <c r="B19" s="60" t="s">
        <v>91</v>
      </c>
      <c r="C19" s="61" t="s">
        <v>106</v>
      </c>
      <c r="D19" s="60"/>
      <c r="E19" s="60" t="s">
        <v>181</v>
      </c>
      <c r="F19" s="60">
        <v>1</v>
      </c>
    </row>
    <row r="20" spans="1:6" ht="15.75">
      <c r="A20" s="59">
        <v>43895</v>
      </c>
      <c r="B20" s="60" t="s">
        <v>92</v>
      </c>
      <c r="C20" s="61"/>
      <c r="D20" s="60" t="s">
        <v>81</v>
      </c>
      <c r="E20" s="60" t="s">
        <v>182</v>
      </c>
      <c r="F20" s="60">
        <v>1</v>
      </c>
    </row>
    <row r="21" spans="1:6" ht="15.75">
      <c r="A21" s="59">
        <v>43895</v>
      </c>
      <c r="B21" s="60" t="s">
        <v>92</v>
      </c>
      <c r="C21" s="61"/>
      <c r="D21" s="60" t="s">
        <v>81</v>
      </c>
      <c r="E21" s="60" t="s">
        <v>182</v>
      </c>
      <c r="F21" s="60">
        <v>1</v>
      </c>
    </row>
    <row r="22" spans="1:6" ht="15.75">
      <c r="A22" s="59">
        <v>43895</v>
      </c>
      <c r="B22" s="60" t="s">
        <v>92</v>
      </c>
      <c r="C22" s="61"/>
      <c r="D22" s="60" t="s">
        <v>81</v>
      </c>
      <c r="E22" s="60" t="s">
        <v>182</v>
      </c>
      <c r="F22" s="60">
        <v>1</v>
      </c>
    </row>
    <row r="23" spans="1:6" ht="15.75">
      <c r="A23" s="59">
        <v>43895</v>
      </c>
      <c r="B23" s="60" t="s">
        <v>92</v>
      </c>
      <c r="C23" s="61"/>
      <c r="D23" s="60" t="s">
        <v>81</v>
      </c>
      <c r="E23" s="60" t="s">
        <v>182</v>
      </c>
      <c r="F23" s="60">
        <v>1</v>
      </c>
    </row>
    <row r="24" spans="1:6" ht="15.75">
      <c r="A24" s="59">
        <v>43895</v>
      </c>
      <c r="B24" s="60" t="s">
        <v>92</v>
      </c>
      <c r="C24" s="61"/>
      <c r="D24" s="60" t="s">
        <v>81</v>
      </c>
      <c r="E24" s="60" t="s">
        <v>182</v>
      </c>
      <c r="F24" s="60">
        <v>1</v>
      </c>
    </row>
    <row r="25" spans="1:6" ht="15.75">
      <c r="A25" s="59">
        <v>43895</v>
      </c>
      <c r="B25" s="60" t="s">
        <v>92</v>
      </c>
      <c r="C25" s="61"/>
      <c r="D25" s="60" t="s">
        <v>81</v>
      </c>
      <c r="E25" s="60" t="s">
        <v>182</v>
      </c>
      <c r="F25" s="60">
        <v>1</v>
      </c>
    </row>
    <row r="26" spans="1:6" ht="15.75">
      <c r="A26" s="59">
        <v>43895</v>
      </c>
      <c r="B26" s="60" t="s">
        <v>92</v>
      </c>
      <c r="C26" s="61"/>
      <c r="D26" s="60" t="s">
        <v>81</v>
      </c>
      <c r="E26" s="60" t="s">
        <v>182</v>
      </c>
      <c r="F26" s="60">
        <v>1</v>
      </c>
    </row>
    <row r="27" spans="1:6" ht="15.75">
      <c r="A27" s="59">
        <v>43895</v>
      </c>
      <c r="B27" s="60" t="s">
        <v>92</v>
      </c>
      <c r="C27" s="61"/>
      <c r="D27" s="60" t="s">
        <v>175</v>
      </c>
      <c r="E27" s="60" t="s">
        <v>55</v>
      </c>
      <c r="F27" s="60">
        <v>1</v>
      </c>
    </row>
    <row r="28" spans="1:6" ht="15.75">
      <c r="A28" s="59">
        <v>43895</v>
      </c>
      <c r="B28" s="60" t="s">
        <v>91</v>
      </c>
      <c r="C28" s="61" t="s">
        <v>107</v>
      </c>
      <c r="D28" s="60"/>
      <c r="E28" s="60" t="s">
        <v>181</v>
      </c>
      <c r="F28" s="60">
        <v>1</v>
      </c>
    </row>
    <row r="29" spans="1:6" ht="15.75">
      <c r="A29" s="59">
        <v>43895</v>
      </c>
      <c r="B29" s="60" t="s">
        <v>91</v>
      </c>
      <c r="C29" s="61" t="s">
        <v>108</v>
      </c>
      <c r="D29" s="61"/>
      <c r="E29" s="60" t="s">
        <v>181</v>
      </c>
      <c r="F29" s="60">
        <v>1</v>
      </c>
    </row>
    <row r="30" spans="1:6" ht="15.75">
      <c r="A30" s="59">
        <v>43895</v>
      </c>
      <c r="B30" s="60" t="s">
        <v>91</v>
      </c>
      <c r="C30" s="61" t="s">
        <v>109</v>
      </c>
      <c r="D30" s="61"/>
      <c r="E30" s="60" t="s">
        <v>181</v>
      </c>
      <c r="F30" s="60">
        <v>1</v>
      </c>
    </row>
    <row r="31" spans="1:6" ht="15.75">
      <c r="A31" s="59">
        <v>43895</v>
      </c>
      <c r="B31" s="60" t="s">
        <v>91</v>
      </c>
      <c r="C31" s="61" t="s">
        <v>109</v>
      </c>
      <c r="D31" s="61"/>
      <c r="E31" s="60" t="s">
        <v>181</v>
      </c>
      <c r="F31" s="60">
        <v>1</v>
      </c>
    </row>
    <row r="32" spans="1:6" ht="15.75">
      <c r="A32" s="59">
        <v>43895</v>
      </c>
      <c r="B32" s="60" t="s">
        <v>91</v>
      </c>
      <c r="C32" s="61" t="s">
        <v>110</v>
      </c>
      <c r="D32" s="61"/>
      <c r="E32" s="60" t="s">
        <v>181</v>
      </c>
      <c r="F32" s="60">
        <v>1</v>
      </c>
    </row>
    <row r="33" spans="1:6" ht="15.75">
      <c r="A33" s="59">
        <v>43895</v>
      </c>
      <c r="B33" s="60" t="s">
        <v>91</v>
      </c>
      <c r="C33" s="61" t="s">
        <v>111</v>
      </c>
      <c r="D33" s="61"/>
      <c r="E33" s="60" t="s">
        <v>181</v>
      </c>
      <c r="F33" s="60">
        <v>1</v>
      </c>
    </row>
    <row r="34" spans="1:6" ht="15.75">
      <c r="A34" s="59">
        <v>43895</v>
      </c>
      <c r="B34" s="60" t="s">
        <v>91</v>
      </c>
      <c r="C34" s="61" t="s">
        <v>112</v>
      </c>
      <c r="D34" s="60"/>
      <c r="E34" s="60" t="s">
        <v>181</v>
      </c>
      <c r="F34" s="60">
        <v>1</v>
      </c>
    </row>
    <row r="35" spans="1:6" ht="15.75">
      <c r="A35" s="59">
        <v>43895</v>
      </c>
      <c r="B35" s="60" t="s">
        <v>91</v>
      </c>
      <c r="C35" s="61" t="s">
        <v>113</v>
      </c>
      <c r="D35" s="61"/>
      <c r="E35" s="60" t="s">
        <v>181</v>
      </c>
      <c r="F35" s="60">
        <v>1</v>
      </c>
    </row>
    <row r="36" spans="1:6" ht="15.75">
      <c r="A36" s="59">
        <v>43895</v>
      </c>
      <c r="B36" s="60" t="s">
        <v>91</v>
      </c>
      <c r="C36" s="61" t="s">
        <v>114</v>
      </c>
      <c r="D36" s="60"/>
      <c r="E36" s="60" t="s">
        <v>181</v>
      </c>
      <c r="F36" s="60">
        <v>1</v>
      </c>
    </row>
    <row r="37" spans="1:6" ht="15.75">
      <c r="A37" s="59">
        <v>43895</v>
      </c>
      <c r="B37" s="60" t="s">
        <v>91</v>
      </c>
      <c r="C37" s="61" t="s">
        <v>115</v>
      </c>
      <c r="D37" s="60"/>
      <c r="E37" s="60" t="s">
        <v>181</v>
      </c>
      <c r="F37" s="60">
        <v>1</v>
      </c>
    </row>
    <row r="38" spans="1:6" ht="15.75">
      <c r="A38" s="59">
        <v>43895</v>
      </c>
      <c r="B38" s="60" t="s">
        <v>91</v>
      </c>
      <c r="C38" s="61" t="s">
        <v>116</v>
      </c>
      <c r="D38" s="60"/>
      <c r="E38" s="60" t="s">
        <v>181</v>
      </c>
      <c r="F38" s="60">
        <v>1</v>
      </c>
    </row>
    <row r="39" spans="1:6" ht="15.75">
      <c r="A39" s="59">
        <v>43895</v>
      </c>
      <c r="B39" s="60" t="s">
        <v>91</v>
      </c>
      <c r="C39" s="61" t="s">
        <v>117</v>
      </c>
      <c r="D39" s="60"/>
      <c r="E39" s="60" t="s">
        <v>181</v>
      </c>
      <c r="F39" s="60">
        <v>1</v>
      </c>
    </row>
    <row r="40" spans="1:6" ht="15.75">
      <c r="A40" s="59">
        <v>43895</v>
      </c>
      <c r="B40" s="60" t="s">
        <v>91</v>
      </c>
      <c r="C40" s="61" t="s">
        <v>118</v>
      </c>
      <c r="D40" s="60"/>
      <c r="E40" s="60" t="s">
        <v>181</v>
      </c>
      <c r="F40" s="60">
        <v>10</v>
      </c>
    </row>
    <row r="41" spans="1:6" ht="15.75">
      <c r="A41" s="59">
        <v>43895</v>
      </c>
      <c r="B41" s="60" t="s">
        <v>92</v>
      </c>
      <c r="C41" s="61"/>
      <c r="D41" s="60" t="s">
        <v>175</v>
      </c>
      <c r="E41" s="60" t="s">
        <v>55</v>
      </c>
      <c r="F41" s="60">
        <v>1</v>
      </c>
    </row>
    <row r="42" spans="1:6" ht="15.75">
      <c r="A42" s="59">
        <v>43895</v>
      </c>
      <c r="B42" s="60" t="s">
        <v>92</v>
      </c>
      <c r="C42" s="61"/>
      <c r="D42" s="60" t="s">
        <v>175</v>
      </c>
      <c r="E42" s="60" t="s">
        <v>55</v>
      </c>
      <c r="F42" s="60">
        <v>1</v>
      </c>
    </row>
    <row r="43" spans="1:6" ht="15.75">
      <c r="A43" s="59">
        <v>43895</v>
      </c>
      <c r="B43" s="60" t="s">
        <v>92</v>
      </c>
      <c r="C43" s="61"/>
      <c r="D43" s="60" t="s">
        <v>175</v>
      </c>
      <c r="E43" s="60" t="s">
        <v>55</v>
      </c>
      <c r="F43" s="60">
        <v>1</v>
      </c>
    </row>
    <row r="44" spans="1:6" ht="15.75">
      <c r="A44" s="59">
        <v>43899</v>
      </c>
      <c r="B44" s="60" t="s">
        <v>91</v>
      </c>
      <c r="C44" s="61" t="s">
        <v>119</v>
      </c>
      <c r="D44" s="60"/>
      <c r="E44" s="60" t="s">
        <v>181</v>
      </c>
      <c r="F44" s="60">
        <v>1</v>
      </c>
    </row>
    <row r="45" spans="1:6" ht="15.75">
      <c r="A45" s="59">
        <v>43899</v>
      </c>
      <c r="B45" s="60" t="s">
        <v>91</v>
      </c>
      <c r="C45" s="61" t="s">
        <v>120</v>
      </c>
      <c r="D45" s="61"/>
      <c r="E45" s="60" t="s">
        <v>181</v>
      </c>
      <c r="F45" s="60">
        <v>1</v>
      </c>
    </row>
    <row r="46" spans="1:6" ht="15.75">
      <c r="A46" s="59">
        <v>43899</v>
      </c>
      <c r="B46" s="60" t="s">
        <v>91</v>
      </c>
      <c r="C46" s="61" t="s">
        <v>121</v>
      </c>
      <c r="D46" s="61"/>
      <c r="E46" s="60" t="s">
        <v>181</v>
      </c>
      <c r="F46" s="60">
        <v>3</v>
      </c>
    </row>
    <row r="47" spans="1:6" ht="15.75">
      <c r="A47" s="59">
        <v>43899</v>
      </c>
      <c r="B47" s="60" t="s">
        <v>92</v>
      </c>
      <c r="C47" s="61"/>
      <c r="D47" s="60" t="s">
        <v>175</v>
      </c>
      <c r="E47" s="60" t="s">
        <v>55</v>
      </c>
      <c r="F47" s="60">
        <v>1</v>
      </c>
    </row>
    <row r="48" spans="1:6" ht="15.75">
      <c r="A48" s="59">
        <v>43899</v>
      </c>
      <c r="B48" s="60" t="s">
        <v>92</v>
      </c>
      <c r="C48" s="61"/>
      <c r="D48" s="60" t="s">
        <v>175</v>
      </c>
      <c r="E48" s="60" t="s">
        <v>55</v>
      </c>
      <c r="F48" s="60">
        <v>1</v>
      </c>
    </row>
    <row r="49" spans="1:6" ht="15.75">
      <c r="A49" s="59">
        <v>43899</v>
      </c>
      <c r="B49" s="60" t="s">
        <v>92</v>
      </c>
      <c r="C49" s="61"/>
      <c r="D49" s="60" t="s">
        <v>175</v>
      </c>
      <c r="E49" s="60" t="s">
        <v>55</v>
      </c>
      <c r="F49" s="60">
        <v>1</v>
      </c>
    </row>
    <row r="50" spans="1:6" ht="15.75">
      <c r="A50" s="59">
        <v>43899</v>
      </c>
      <c r="B50" s="60" t="s">
        <v>92</v>
      </c>
      <c r="C50" s="61"/>
      <c r="D50" s="60" t="s">
        <v>175</v>
      </c>
      <c r="E50" s="60" t="s">
        <v>55</v>
      </c>
      <c r="F50" s="60">
        <v>1</v>
      </c>
    </row>
    <row r="51" spans="1:6" ht="15.75">
      <c r="A51" s="59">
        <v>43899</v>
      </c>
      <c r="B51" s="60" t="s">
        <v>92</v>
      </c>
      <c r="C51" s="61"/>
      <c r="D51" s="60" t="s">
        <v>175</v>
      </c>
      <c r="E51" s="60" t="s">
        <v>55</v>
      </c>
      <c r="F51" s="60">
        <v>1</v>
      </c>
    </row>
    <row r="52" spans="1:6" ht="15.75">
      <c r="A52" s="59">
        <v>43899</v>
      </c>
      <c r="B52" s="60" t="s">
        <v>92</v>
      </c>
      <c r="C52" s="61"/>
      <c r="D52" s="60" t="s">
        <v>175</v>
      </c>
      <c r="E52" s="60" t="s">
        <v>55</v>
      </c>
      <c r="F52" s="60">
        <v>1</v>
      </c>
    </row>
    <row r="53" spans="1:6" ht="15.75">
      <c r="A53" s="59">
        <v>43899</v>
      </c>
      <c r="B53" s="60" t="s">
        <v>92</v>
      </c>
      <c r="C53" s="61"/>
      <c r="D53" s="60" t="s">
        <v>175</v>
      </c>
      <c r="E53" s="60" t="s">
        <v>55</v>
      </c>
      <c r="F53" s="60">
        <v>1</v>
      </c>
    </row>
    <row r="54" spans="1:6" ht="15.75">
      <c r="A54" s="59">
        <v>43899</v>
      </c>
      <c r="B54" s="60" t="s">
        <v>92</v>
      </c>
      <c r="C54" s="61"/>
      <c r="D54" s="60" t="s">
        <v>175</v>
      </c>
      <c r="E54" s="60" t="s">
        <v>55</v>
      </c>
      <c r="F54" s="60">
        <v>1</v>
      </c>
    </row>
    <row r="55" spans="1:6" ht="15.75">
      <c r="A55" s="59">
        <v>43899</v>
      </c>
      <c r="B55" s="60" t="s">
        <v>92</v>
      </c>
      <c r="C55" s="61"/>
      <c r="D55" s="60" t="s">
        <v>175</v>
      </c>
      <c r="E55" s="60" t="s">
        <v>55</v>
      </c>
      <c r="F55" s="60">
        <v>1</v>
      </c>
    </row>
    <row r="56" spans="1:6" ht="15.75">
      <c r="A56" s="59">
        <v>43899</v>
      </c>
      <c r="B56" s="60" t="s">
        <v>92</v>
      </c>
      <c r="C56" s="61"/>
      <c r="D56" s="60" t="s">
        <v>175</v>
      </c>
      <c r="E56" s="60" t="s">
        <v>55</v>
      </c>
      <c r="F56" s="60">
        <v>1</v>
      </c>
    </row>
    <row r="57" spans="1:6" ht="15.75">
      <c r="A57" s="59">
        <v>43899</v>
      </c>
      <c r="B57" s="60" t="s">
        <v>92</v>
      </c>
      <c r="C57" s="61"/>
      <c r="D57" s="60" t="s">
        <v>175</v>
      </c>
      <c r="E57" s="60" t="s">
        <v>55</v>
      </c>
      <c r="F57" s="60">
        <v>1</v>
      </c>
    </row>
    <row r="58" spans="1:6" ht="15.75">
      <c r="A58" s="59">
        <v>43899</v>
      </c>
      <c r="B58" s="60" t="s">
        <v>92</v>
      </c>
      <c r="C58" s="61"/>
      <c r="D58" s="60" t="s">
        <v>175</v>
      </c>
      <c r="E58" s="60" t="s">
        <v>55</v>
      </c>
      <c r="F58" s="60">
        <v>1</v>
      </c>
    </row>
    <row r="59" spans="1:6" ht="15.75">
      <c r="A59" s="59">
        <v>43899</v>
      </c>
      <c r="B59" s="60" t="s">
        <v>92</v>
      </c>
      <c r="C59" s="61"/>
      <c r="D59" s="60" t="s">
        <v>175</v>
      </c>
      <c r="E59" s="60" t="s">
        <v>55</v>
      </c>
      <c r="F59" s="60">
        <v>1</v>
      </c>
    </row>
    <row r="60" spans="1:6" ht="15.75">
      <c r="A60" s="59">
        <v>43899</v>
      </c>
      <c r="B60" s="60" t="s">
        <v>92</v>
      </c>
      <c r="C60" s="61"/>
      <c r="D60" s="60" t="s">
        <v>175</v>
      </c>
      <c r="E60" s="60" t="s">
        <v>55</v>
      </c>
      <c r="F60" s="60">
        <v>1</v>
      </c>
    </row>
    <row r="61" spans="1:6" ht="15.75">
      <c r="A61" s="59">
        <v>43899</v>
      </c>
      <c r="B61" s="60" t="s">
        <v>92</v>
      </c>
      <c r="C61" s="61"/>
      <c r="D61" s="60" t="s">
        <v>175</v>
      </c>
      <c r="E61" s="60" t="s">
        <v>55</v>
      </c>
      <c r="F61" s="60">
        <v>1</v>
      </c>
    </row>
    <row r="62" spans="1:6" ht="15.75">
      <c r="A62" s="59">
        <v>43899</v>
      </c>
      <c r="B62" s="60" t="s">
        <v>92</v>
      </c>
      <c r="C62" s="61"/>
      <c r="D62" s="60" t="s">
        <v>175</v>
      </c>
      <c r="E62" s="60" t="s">
        <v>55</v>
      </c>
      <c r="F62" s="60">
        <v>1</v>
      </c>
    </row>
    <row r="63" spans="1:6" ht="15.75">
      <c r="A63" s="59">
        <v>43899</v>
      </c>
      <c r="B63" s="60" t="s">
        <v>92</v>
      </c>
      <c r="C63" s="61"/>
      <c r="D63" s="60" t="s">
        <v>175</v>
      </c>
      <c r="E63" s="60" t="s">
        <v>55</v>
      </c>
      <c r="F63" s="60">
        <v>1</v>
      </c>
    </row>
    <row r="64" spans="1:6" ht="15.75">
      <c r="A64" s="59">
        <v>43899</v>
      </c>
      <c r="B64" s="60" t="s">
        <v>92</v>
      </c>
      <c r="C64" s="61"/>
      <c r="D64" s="60" t="s">
        <v>175</v>
      </c>
      <c r="E64" s="60" t="s">
        <v>55</v>
      </c>
      <c r="F64" s="60">
        <v>1</v>
      </c>
    </row>
    <row r="65" spans="1:6" ht="15.75">
      <c r="A65" s="59">
        <v>43899</v>
      </c>
      <c r="B65" s="60" t="s">
        <v>92</v>
      </c>
      <c r="C65" s="61"/>
      <c r="D65" s="60" t="s">
        <v>175</v>
      </c>
      <c r="E65" s="60" t="s">
        <v>55</v>
      </c>
      <c r="F65" s="60">
        <v>1</v>
      </c>
    </row>
    <row r="66" spans="1:6" ht="15.75">
      <c r="A66" s="59">
        <v>43899</v>
      </c>
      <c r="B66" s="60" t="s">
        <v>92</v>
      </c>
      <c r="C66" s="61"/>
      <c r="D66" s="60" t="s">
        <v>175</v>
      </c>
      <c r="E66" s="60" t="s">
        <v>55</v>
      </c>
      <c r="F66" s="60">
        <v>1</v>
      </c>
    </row>
    <row r="67" spans="1:6" ht="15.75">
      <c r="A67" s="59">
        <v>43899</v>
      </c>
      <c r="B67" s="60" t="s">
        <v>92</v>
      </c>
      <c r="C67" s="61"/>
      <c r="D67" s="60" t="s">
        <v>175</v>
      </c>
      <c r="E67" s="60" t="s">
        <v>55</v>
      </c>
      <c r="F67" s="60">
        <v>1</v>
      </c>
    </row>
    <row r="68" spans="1:6" ht="15.75">
      <c r="A68" s="59">
        <v>43899</v>
      </c>
      <c r="B68" s="60" t="s">
        <v>92</v>
      </c>
      <c r="C68" s="61"/>
      <c r="D68" s="60" t="s">
        <v>175</v>
      </c>
      <c r="E68" s="60" t="s">
        <v>55</v>
      </c>
      <c r="F68" s="60">
        <v>1</v>
      </c>
    </row>
    <row r="69" spans="1:6" ht="15.75">
      <c r="A69" s="59">
        <v>43899</v>
      </c>
      <c r="B69" s="60" t="s">
        <v>92</v>
      </c>
      <c r="C69" s="61"/>
      <c r="D69" s="60" t="s">
        <v>175</v>
      </c>
      <c r="E69" s="60" t="s">
        <v>55</v>
      </c>
      <c r="F69" s="60">
        <v>1</v>
      </c>
    </row>
    <row r="70" spans="1:6" ht="15.75">
      <c r="A70" s="59">
        <v>43899</v>
      </c>
      <c r="B70" s="60" t="s">
        <v>92</v>
      </c>
      <c r="C70" s="61"/>
      <c r="D70" s="60" t="s">
        <v>175</v>
      </c>
      <c r="E70" s="60" t="s">
        <v>55</v>
      </c>
      <c r="F70" s="60">
        <v>1</v>
      </c>
    </row>
    <row r="71" spans="1:6" ht="15.75">
      <c r="A71" s="59">
        <v>43899</v>
      </c>
      <c r="B71" s="60" t="s">
        <v>92</v>
      </c>
      <c r="C71" s="61"/>
      <c r="D71" s="60" t="s">
        <v>175</v>
      </c>
      <c r="E71" s="60" t="s">
        <v>55</v>
      </c>
      <c r="F71" s="60">
        <v>1</v>
      </c>
    </row>
    <row r="72" spans="1:6" ht="15.75">
      <c r="A72" s="59">
        <v>43899</v>
      </c>
      <c r="B72" s="60" t="s">
        <v>92</v>
      </c>
      <c r="C72" s="61"/>
      <c r="D72" s="60" t="s">
        <v>175</v>
      </c>
      <c r="E72" s="60" t="s">
        <v>55</v>
      </c>
      <c r="F72" s="60">
        <v>1</v>
      </c>
    </row>
    <row r="73" spans="1:6" ht="15.75">
      <c r="A73" s="59">
        <v>43899</v>
      </c>
      <c r="B73" s="60" t="s">
        <v>92</v>
      </c>
      <c r="C73" s="61"/>
      <c r="D73" s="60" t="s">
        <v>175</v>
      </c>
      <c r="E73" s="60" t="s">
        <v>55</v>
      </c>
      <c r="F73" s="60">
        <v>1</v>
      </c>
    </row>
    <row r="74" spans="1:6" ht="15.75">
      <c r="A74" s="59">
        <v>43899</v>
      </c>
      <c r="B74" s="60" t="s">
        <v>92</v>
      </c>
      <c r="C74" s="61"/>
      <c r="D74" s="60" t="s">
        <v>175</v>
      </c>
      <c r="E74" s="60" t="s">
        <v>55</v>
      </c>
      <c r="F74" s="60">
        <v>1</v>
      </c>
    </row>
    <row r="75" spans="1:6" ht="15.75">
      <c r="A75" s="59">
        <v>43899</v>
      </c>
      <c r="B75" s="60" t="s">
        <v>92</v>
      </c>
      <c r="C75" s="61"/>
      <c r="D75" s="60" t="s">
        <v>175</v>
      </c>
      <c r="E75" s="60" t="s">
        <v>55</v>
      </c>
      <c r="F75" s="60">
        <v>1</v>
      </c>
    </row>
    <row r="76" spans="1:6" ht="15.75">
      <c r="A76" s="59">
        <v>43899</v>
      </c>
      <c r="B76" s="60" t="s">
        <v>92</v>
      </c>
      <c r="C76" s="61"/>
      <c r="D76" s="60" t="s">
        <v>175</v>
      </c>
      <c r="E76" s="60" t="s">
        <v>55</v>
      </c>
      <c r="F76" s="60">
        <v>1</v>
      </c>
    </row>
    <row r="77" spans="1:6" ht="15.75">
      <c r="A77" s="59">
        <v>43899</v>
      </c>
      <c r="B77" s="60" t="s">
        <v>92</v>
      </c>
      <c r="C77" s="61"/>
      <c r="D77" s="60" t="s">
        <v>175</v>
      </c>
      <c r="E77" s="60" t="s">
        <v>55</v>
      </c>
      <c r="F77" s="60">
        <v>1</v>
      </c>
    </row>
    <row r="78" spans="1:6" ht="15.75">
      <c r="A78" s="59">
        <v>43899</v>
      </c>
      <c r="B78" s="60" t="s">
        <v>92</v>
      </c>
      <c r="C78" s="61"/>
      <c r="D78" s="60" t="s">
        <v>175</v>
      </c>
      <c r="E78" s="60" t="s">
        <v>55</v>
      </c>
      <c r="F78" s="60">
        <v>1</v>
      </c>
    </row>
    <row r="79" spans="1:6" ht="15.75">
      <c r="A79" s="59">
        <v>43899</v>
      </c>
      <c r="B79" s="60" t="s">
        <v>92</v>
      </c>
      <c r="C79" s="61"/>
      <c r="D79" s="60" t="s">
        <v>175</v>
      </c>
      <c r="E79" s="60" t="s">
        <v>55</v>
      </c>
      <c r="F79" s="60">
        <v>1</v>
      </c>
    </row>
    <row r="80" spans="1:6" ht="15.75">
      <c r="A80" s="59">
        <v>43899</v>
      </c>
      <c r="B80" s="60" t="s">
        <v>92</v>
      </c>
      <c r="C80" s="61"/>
      <c r="D80" s="60" t="s">
        <v>175</v>
      </c>
      <c r="E80" s="60" t="s">
        <v>55</v>
      </c>
      <c r="F80" s="60">
        <v>1</v>
      </c>
    </row>
    <row r="81" spans="1:6" ht="15.75">
      <c r="A81" s="59">
        <v>43900</v>
      </c>
      <c r="B81" s="60" t="s">
        <v>92</v>
      </c>
      <c r="C81" s="61"/>
      <c r="D81" s="60" t="s">
        <v>175</v>
      </c>
      <c r="E81" s="60" t="s">
        <v>55</v>
      </c>
      <c r="F81" s="60">
        <v>1</v>
      </c>
    </row>
    <row r="82" spans="1:6" ht="15.75">
      <c r="A82" s="59">
        <v>43900</v>
      </c>
      <c r="B82" s="60" t="s">
        <v>92</v>
      </c>
      <c r="C82" s="61"/>
      <c r="D82" s="60" t="s">
        <v>175</v>
      </c>
      <c r="E82" s="60" t="s">
        <v>55</v>
      </c>
      <c r="F82" s="60">
        <v>1</v>
      </c>
    </row>
    <row r="83" spans="1:6" ht="15.75">
      <c r="A83" s="59">
        <v>43900</v>
      </c>
      <c r="B83" s="60" t="s">
        <v>92</v>
      </c>
      <c r="C83" s="61"/>
      <c r="D83" s="60" t="s">
        <v>175</v>
      </c>
      <c r="E83" s="60" t="s">
        <v>55</v>
      </c>
      <c r="F83" s="60">
        <v>1</v>
      </c>
    </row>
    <row r="84" spans="1:6" ht="15.75">
      <c r="A84" s="59">
        <v>43900</v>
      </c>
      <c r="B84" s="60" t="s">
        <v>92</v>
      </c>
      <c r="C84" s="61"/>
      <c r="D84" s="60" t="s">
        <v>175</v>
      </c>
      <c r="E84" s="60" t="s">
        <v>55</v>
      </c>
      <c r="F84" s="60">
        <v>1</v>
      </c>
    </row>
    <row r="85" spans="1:6" ht="15.75">
      <c r="A85" s="59">
        <v>43900</v>
      </c>
      <c r="B85" s="60" t="s">
        <v>92</v>
      </c>
      <c r="C85" s="61"/>
      <c r="D85" s="60" t="s">
        <v>175</v>
      </c>
      <c r="E85" s="60" t="s">
        <v>55</v>
      </c>
      <c r="F85" s="60">
        <v>1</v>
      </c>
    </row>
    <row r="86" spans="1:6" ht="15.75">
      <c r="A86" s="59">
        <v>43900</v>
      </c>
      <c r="B86" s="60" t="s">
        <v>92</v>
      </c>
      <c r="C86" s="61"/>
      <c r="D86" s="60" t="s">
        <v>175</v>
      </c>
      <c r="E86" s="60" t="s">
        <v>55</v>
      </c>
      <c r="F86" s="60">
        <v>1</v>
      </c>
    </row>
    <row r="87" spans="1:6" ht="15.75">
      <c r="A87" s="59">
        <v>43900</v>
      </c>
      <c r="B87" s="60" t="s">
        <v>92</v>
      </c>
      <c r="C87" s="61"/>
      <c r="D87" s="60" t="s">
        <v>175</v>
      </c>
      <c r="E87" s="60" t="s">
        <v>55</v>
      </c>
      <c r="F87" s="60">
        <v>1</v>
      </c>
    </row>
    <row r="88" spans="1:6" ht="15.75">
      <c r="A88" s="59">
        <v>43900</v>
      </c>
      <c r="B88" s="60" t="s">
        <v>92</v>
      </c>
      <c r="C88" s="61"/>
      <c r="D88" s="60" t="s">
        <v>175</v>
      </c>
      <c r="E88" s="60" t="s">
        <v>55</v>
      </c>
      <c r="F88" s="60">
        <v>1</v>
      </c>
    </row>
    <row r="89" spans="1:6" ht="15.75">
      <c r="A89" s="59">
        <v>43900</v>
      </c>
      <c r="B89" s="60" t="s">
        <v>92</v>
      </c>
      <c r="C89" s="61"/>
      <c r="D89" s="60" t="s">
        <v>175</v>
      </c>
      <c r="E89" s="60" t="s">
        <v>55</v>
      </c>
      <c r="F89" s="60">
        <v>1</v>
      </c>
    </row>
    <row r="90" spans="1:6" ht="15.75">
      <c r="A90" s="59">
        <v>43900</v>
      </c>
      <c r="B90" s="60" t="s">
        <v>92</v>
      </c>
      <c r="C90" s="61"/>
      <c r="D90" s="60" t="s">
        <v>175</v>
      </c>
      <c r="E90" s="60" t="s">
        <v>55</v>
      </c>
      <c r="F90" s="60">
        <v>1</v>
      </c>
    </row>
    <row r="91" spans="1:6" ht="15.75">
      <c r="A91" s="59">
        <v>43900</v>
      </c>
      <c r="B91" s="60" t="s">
        <v>92</v>
      </c>
      <c r="C91" s="61"/>
      <c r="D91" s="60" t="s">
        <v>175</v>
      </c>
      <c r="E91" s="60" t="s">
        <v>55</v>
      </c>
      <c r="F91" s="60">
        <v>1</v>
      </c>
    </row>
    <row r="92" spans="1:6" ht="15.75">
      <c r="A92" s="59">
        <v>43900</v>
      </c>
      <c r="B92" s="60" t="s">
        <v>92</v>
      </c>
      <c r="C92" s="61"/>
      <c r="D92" s="60" t="s">
        <v>175</v>
      </c>
      <c r="E92" s="60" t="s">
        <v>55</v>
      </c>
      <c r="F92" s="60">
        <v>1</v>
      </c>
    </row>
    <row r="93" spans="1:6" ht="15.75">
      <c r="A93" s="59">
        <v>43900</v>
      </c>
      <c r="B93" s="60" t="s">
        <v>92</v>
      </c>
      <c r="C93" s="61"/>
      <c r="D93" s="60" t="s">
        <v>175</v>
      </c>
      <c r="E93" s="60" t="s">
        <v>55</v>
      </c>
      <c r="F93" s="60">
        <v>1</v>
      </c>
    </row>
    <row r="94" spans="1:6" ht="15.75">
      <c r="A94" s="59">
        <v>43900</v>
      </c>
      <c r="B94" s="60" t="s">
        <v>92</v>
      </c>
      <c r="C94" s="61"/>
      <c r="D94" s="60" t="s">
        <v>175</v>
      </c>
      <c r="E94" s="60" t="s">
        <v>55</v>
      </c>
      <c r="F94" s="60">
        <v>1</v>
      </c>
    </row>
    <row r="95" spans="1:6" ht="15.75">
      <c r="A95" s="59">
        <v>43900</v>
      </c>
      <c r="B95" s="60" t="s">
        <v>92</v>
      </c>
      <c r="C95" s="61"/>
      <c r="D95" s="60" t="s">
        <v>175</v>
      </c>
      <c r="E95" s="60" t="s">
        <v>55</v>
      </c>
      <c r="F95" s="60">
        <v>1</v>
      </c>
    </row>
    <row r="96" spans="1:6" ht="15.75">
      <c r="A96" s="59">
        <v>43900</v>
      </c>
      <c r="B96" s="60" t="s">
        <v>92</v>
      </c>
      <c r="C96" s="61"/>
      <c r="D96" s="60" t="s">
        <v>175</v>
      </c>
      <c r="E96" s="60" t="s">
        <v>55</v>
      </c>
      <c r="F96" s="60">
        <v>1</v>
      </c>
    </row>
    <row r="97" spans="1:6" ht="15.75">
      <c r="A97" s="59">
        <v>43900</v>
      </c>
      <c r="B97" s="60" t="s">
        <v>92</v>
      </c>
      <c r="C97" s="61"/>
      <c r="D97" s="60" t="s">
        <v>175</v>
      </c>
      <c r="E97" s="60" t="s">
        <v>55</v>
      </c>
      <c r="F97" s="60">
        <v>1</v>
      </c>
    </row>
    <row r="98" spans="1:6" ht="15.75">
      <c r="A98" s="59">
        <v>43900</v>
      </c>
      <c r="B98" s="60" t="s">
        <v>92</v>
      </c>
      <c r="C98" s="61"/>
      <c r="D98" s="60" t="s">
        <v>175</v>
      </c>
      <c r="E98" s="60" t="s">
        <v>55</v>
      </c>
      <c r="F98" s="60">
        <v>1</v>
      </c>
    </row>
    <row r="99" spans="1:6" ht="15.75">
      <c r="A99" s="59">
        <v>43900</v>
      </c>
      <c r="B99" s="60" t="s">
        <v>92</v>
      </c>
      <c r="C99" s="61"/>
      <c r="D99" s="60" t="s">
        <v>175</v>
      </c>
      <c r="E99" s="60" t="s">
        <v>55</v>
      </c>
      <c r="F99" s="60">
        <v>1</v>
      </c>
    </row>
    <row r="100" spans="1:6" ht="15.75">
      <c r="A100" s="59">
        <v>43900</v>
      </c>
      <c r="B100" s="60" t="s">
        <v>92</v>
      </c>
      <c r="C100" s="61"/>
      <c r="D100" s="60" t="s">
        <v>175</v>
      </c>
      <c r="E100" s="60" t="s">
        <v>55</v>
      </c>
      <c r="F100" s="60">
        <v>1</v>
      </c>
    </row>
    <row r="101" spans="1:6" ht="15.75">
      <c r="A101" s="59">
        <v>43900</v>
      </c>
      <c r="B101" s="60" t="s">
        <v>92</v>
      </c>
      <c r="C101" s="61"/>
      <c r="D101" s="60" t="s">
        <v>175</v>
      </c>
      <c r="E101" s="60" t="s">
        <v>55</v>
      </c>
      <c r="F101" s="60">
        <v>1</v>
      </c>
    </row>
    <row r="102" spans="1:6" ht="15.75">
      <c r="A102" s="59">
        <v>43900</v>
      </c>
      <c r="B102" s="60" t="s">
        <v>92</v>
      </c>
      <c r="C102" s="61"/>
      <c r="D102" s="60" t="s">
        <v>175</v>
      </c>
      <c r="E102" s="60" t="s">
        <v>55</v>
      </c>
      <c r="F102" s="60">
        <v>1</v>
      </c>
    </row>
    <row r="103" spans="1:6" ht="15.75">
      <c r="A103" s="59">
        <v>43900</v>
      </c>
      <c r="B103" s="60" t="s">
        <v>92</v>
      </c>
      <c r="C103" s="61"/>
      <c r="D103" s="60" t="s">
        <v>176</v>
      </c>
      <c r="E103" s="60" t="s">
        <v>183</v>
      </c>
      <c r="F103" s="60">
        <v>1</v>
      </c>
    </row>
    <row r="104" spans="1:6" ht="15.75">
      <c r="A104" s="59">
        <v>43900</v>
      </c>
      <c r="B104" s="60" t="s">
        <v>92</v>
      </c>
      <c r="C104" s="61"/>
      <c r="D104" s="60" t="s">
        <v>176</v>
      </c>
      <c r="E104" s="60" t="s">
        <v>183</v>
      </c>
      <c r="F104" s="60">
        <v>1</v>
      </c>
    </row>
    <row r="105" spans="1:6" ht="15.75">
      <c r="A105" s="59">
        <v>43900</v>
      </c>
      <c r="B105" s="60" t="s">
        <v>92</v>
      </c>
      <c r="C105" s="61"/>
      <c r="D105" s="60" t="s">
        <v>176</v>
      </c>
      <c r="E105" s="60" t="s">
        <v>183</v>
      </c>
      <c r="F105" s="60">
        <v>1</v>
      </c>
    </row>
    <row r="106" spans="1:6" ht="15.75">
      <c r="A106" s="59">
        <v>43900</v>
      </c>
      <c r="B106" s="60" t="s">
        <v>92</v>
      </c>
      <c r="C106" s="61" t="s">
        <v>122</v>
      </c>
      <c r="D106" s="61"/>
      <c r="E106" s="60" t="s">
        <v>181</v>
      </c>
      <c r="F106" s="60">
        <v>1</v>
      </c>
    </row>
    <row r="107" spans="1:6" ht="15.75">
      <c r="A107" s="59">
        <v>43900</v>
      </c>
      <c r="B107" s="60" t="s">
        <v>91</v>
      </c>
      <c r="C107" s="61" t="s">
        <v>123</v>
      </c>
      <c r="D107" s="61"/>
      <c r="E107" s="60" t="s">
        <v>181</v>
      </c>
      <c r="F107" s="60">
        <v>1</v>
      </c>
    </row>
    <row r="108" spans="1:6" ht="15.75">
      <c r="A108" s="59">
        <v>43900</v>
      </c>
      <c r="B108" s="60" t="s">
        <v>91</v>
      </c>
      <c r="C108" s="62" t="s">
        <v>124</v>
      </c>
      <c r="D108" s="60"/>
      <c r="E108" s="60" t="s">
        <v>181</v>
      </c>
      <c r="F108" s="60">
        <v>1</v>
      </c>
    </row>
    <row r="109" spans="1:6" ht="15.75">
      <c r="A109" s="59">
        <v>43900</v>
      </c>
      <c r="B109" s="60" t="s">
        <v>92</v>
      </c>
      <c r="C109" s="61"/>
      <c r="D109" s="60" t="s">
        <v>175</v>
      </c>
      <c r="E109" s="60" t="s">
        <v>55</v>
      </c>
      <c r="F109" s="60">
        <v>1</v>
      </c>
    </row>
    <row r="110" spans="1:6" ht="15.75">
      <c r="A110" s="59">
        <v>43900</v>
      </c>
      <c r="B110" s="60" t="s">
        <v>92</v>
      </c>
      <c r="C110" s="61"/>
      <c r="D110" s="60" t="s">
        <v>175</v>
      </c>
      <c r="E110" s="60" t="s">
        <v>55</v>
      </c>
      <c r="F110" s="60">
        <v>1</v>
      </c>
    </row>
    <row r="111" spans="1:6" ht="15.75">
      <c r="A111" s="59">
        <v>43900</v>
      </c>
      <c r="B111" s="60" t="s">
        <v>92</v>
      </c>
      <c r="C111" s="61"/>
      <c r="D111" s="60" t="s">
        <v>175</v>
      </c>
      <c r="E111" s="60" t="s">
        <v>55</v>
      </c>
      <c r="F111" s="60">
        <v>1</v>
      </c>
    </row>
    <row r="112" spans="1:6" ht="15.75">
      <c r="A112" s="59">
        <v>43900</v>
      </c>
      <c r="B112" s="60" t="s">
        <v>92</v>
      </c>
      <c r="C112" s="61"/>
      <c r="D112" s="60" t="s">
        <v>175</v>
      </c>
      <c r="E112" s="60" t="s">
        <v>55</v>
      </c>
      <c r="F112" s="60">
        <v>1</v>
      </c>
    </row>
    <row r="113" spans="1:6" ht="15.75">
      <c r="A113" s="59">
        <v>43900</v>
      </c>
      <c r="B113" s="60" t="s">
        <v>92</v>
      </c>
      <c r="C113" s="61"/>
      <c r="D113" s="60" t="s">
        <v>175</v>
      </c>
      <c r="E113" s="60" t="s">
        <v>55</v>
      </c>
      <c r="F113" s="60">
        <v>1</v>
      </c>
    </row>
    <row r="114" spans="1:6" ht="15.75">
      <c r="A114" s="59">
        <v>43900</v>
      </c>
      <c r="B114" s="60" t="s">
        <v>92</v>
      </c>
      <c r="C114" s="61"/>
      <c r="D114" s="60" t="s">
        <v>175</v>
      </c>
      <c r="E114" s="60" t="s">
        <v>55</v>
      </c>
      <c r="F114" s="60">
        <v>2</v>
      </c>
    </row>
    <row r="115" spans="1:6" ht="15.75">
      <c r="A115" s="59">
        <v>43900</v>
      </c>
      <c r="B115" s="60" t="s">
        <v>92</v>
      </c>
      <c r="C115" s="61"/>
      <c r="D115" s="60" t="s">
        <v>175</v>
      </c>
      <c r="E115" s="60" t="s">
        <v>55</v>
      </c>
      <c r="F115" s="60">
        <v>1</v>
      </c>
    </row>
    <row r="116" spans="1:6" ht="15.75">
      <c r="A116" s="59">
        <v>43900</v>
      </c>
      <c r="B116" s="60" t="s">
        <v>92</v>
      </c>
      <c r="C116" s="61"/>
      <c r="D116" s="60" t="s">
        <v>175</v>
      </c>
      <c r="E116" s="60" t="s">
        <v>55</v>
      </c>
      <c r="F116" s="60">
        <v>1</v>
      </c>
    </row>
    <row r="117" spans="1:6" ht="15.75">
      <c r="A117" s="59">
        <v>43900</v>
      </c>
      <c r="B117" s="60" t="s">
        <v>92</v>
      </c>
      <c r="C117" s="61"/>
      <c r="D117" s="60" t="s">
        <v>175</v>
      </c>
      <c r="E117" s="60" t="s">
        <v>55</v>
      </c>
      <c r="F117" s="60">
        <v>1</v>
      </c>
    </row>
    <row r="118" spans="1:6" ht="15.75">
      <c r="A118" s="59">
        <v>43900</v>
      </c>
      <c r="B118" s="60" t="s">
        <v>92</v>
      </c>
      <c r="C118" s="61"/>
      <c r="D118" s="60" t="s">
        <v>175</v>
      </c>
      <c r="E118" s="60" t="s">
        <v>55</v>
      </c>
      <c r="F118" s="60">
        <v>1</v>
      </c>
    </row>
    <row r="119" spans="1:6" ht="15.75">
      <c r="A119" s="59">
        <v>43900</v>
      </c>
      <c r="B119" s="60" t="s">
        <v>92</v>
      </c>
      <c r="C119" s="61"/>
      <c r="D119" s="60" t="s">
        <v>175</v>
      </c>
      <c r="E119" s="60" t="s">
        <v>55</v>
      </c>
      <c r="F119" s="60">
        <v>1</v>
      </c>
    </row>
    <row r="120" spans="1:6" ht="15.75">
      <c r="A120" s="59">
        <v>43900</v>
      </c>
      <c r="B120" s="60" t="s">
        <v>92</v>
      </c>
      <c r="C120" s="61"/>
      <c r="D120" s="60" t="s">
        <v>175</v>
      </c>
      <c r="E120" s="60" t="s">
        <v>55</v>
      </c>
      <c r="F120" s="60">
        <v>1</v>
      </c>
    </row>
    <row r="121" spans="1:6" ht="15.75">
      <c r="A121" s="59">
        <v>43900</v>
      </c>
      <c r="B121" s="60" t="s">
        <v>92</v>
      </c>
      <c r="C121" s="61"/>
      <c r="D121" s="60" t="s">
        <v>175</v>
      </c>
      <c r="E121" s="60" t="s">
        <v>55</v>
      </c>
      <c r="F121" s="60">
        <v>1</v>
      </c>
    </row>
    <row r="122" spans="1:6" ht="15.75">
      <c r="A122" s="59">
        <v>43900</v>
      </c>
      <c r="B122" s="60" t="s">
        <v>92</v>
      </c>
      <c r="C122" s="61"/>
      <c r="D122" s="60" t="s">
        <v>175</v>
      </c>
      <c r="E122" s="60" t="s">
        <v>55</v>
      </c>
      <c r="F122" s="60">
        <v>1</v>
      </c>
    </row>
    <row r="123" spans="1:6" ht="15.75">
      <c r="A123" s="59">
        <v>43900</v>
      </c>
      <c r="B123" s="60" t="s">
        <v>92</v>
      </c>
      <c r="C123" s="61"/>
      <c r="D123" s="60" t="s">
        <v>175</v>
      </c>
      <c r="E123" s="60" t="s">
        <v>55</v>
      </c>
      <c r="F123" s="60">
        <v>1</v>
      </c>
    </row>
    <row r="124" spans="1:6" ht="15.75">
      <c r="A124" s="59">
        <v>43900</v>
      </c>
      <c r="B124" s="60" t="s">
        <v>92</v>
      </c>
      <c r="C124" s="61"/>
      <c r="D124" s="60" t="s">
        <v>175</v>
      </c>
      <c r="E124" s="60" t="s">
        <v>55</v>
      </c>
      <c r="F124" s="60">
        <v>1</v>
      </c>
    </row>
    <row r="125" spans="1:6" ht="15.75">
      <c r="A125" s="59">
        <v>43900</v>
      </c>
      <c r="B125" s="60" t="s">
        <v>92</v>
      </c>
      <c r="C125" s="61"/>
      <c r="D125" s="60" t="s">
        <v>175</v>
      </c>
      <c r="E125" s="60" t="s">
        <v>55</v>
      </c>
      <c r="F125" s="60">
        <v>1</v>
      </c>
    </row>
    <row r="126" spans="1:6" ht="15.75">
      <c r="A126" s="59">
        <v>43900</v>
      </c>
      <c r="B126" s="60" t="s">
        <v>92</v>
      </c>
      <c r="C126" s="61"/>
      <c r="D126" s="60" t="s">
        <v>175</v>
      </c>
      <c r="E126" s="60" t="s">
        <v>55</v>
      </c>
      <c r="F126" s="60">
        <v>1</v>
      </c>
    </row>
    <row r="127" spans="1:6" ht="15.75">
      <c r="A127" s="59">
        <v>43900</v>
      </c>
      <c r="B127" s="60" t="s">
        <v>92</v>
      </c>
      <c r="C127" s="61"/>
      <c r="D127" s="60" t="s">
        <v>175</v>
      </c>
      <c r="E127" s="60" t="s">
        <v>55</v>
      </c>
      <c r="F127" s="60">
        <v>1</v>
      </c>
    </row>
    <row r="128" spans="1:6" ht="15.75">
      <c r="A128" s="59">
        <v>43900</v>
      </c>
      <c r="B128" s="60" t="s">
        <v>92</v>
      </c>
      <c r="C128" s="61"/>
      <c r="D128" s="60" t="s">
        <v>175</v>
      </c>
      <c r="E128" s="60" t="s">
        <v>55</v>
      </c>
      <c r="F128" s="60">
        <v>1</v>
      </c>
    </row>
    <row r="129" spans="1:6" ht="15.75">
      <c r="A129" s="59">
        <v>43900</v>
      </c>
      <c r="B129" s="60" t="s">
        <v>92</v>
      </c>
      <c r="C129" s="61"/>
      <c r="D129" s="60" t="s">
        <v>175</v>
      </c>
      <c r="E129" s="60" t="s">
        <v>55</v>
      </c>
      <c r="F129" s="60">
        <v>1</v>
      </c>
    </row>
    <row r="130" spans="1:6" ht="15.75">
      <c r="A130" s="59">
        <v>43900</v>
      </c>
      <c r="B130" s="60" t="s">
        <v>92</v>
      </c>
      <c r="C130" s="61"/>
      <c r="D130" s="60" t="s">
        <v>175</v>
      </c>
      <c r="E130" s="60" t="s">
        <v>55</v>
      </c>
      <c r="F130" s="60">
        <v>3</v>
      </c>
    </row>
    <row r="131" spans="1:6" ht="15.75">
      <c r="A131" s="59">
        <v>43900</v>
      </c>
      <c r="B131" s="60" t="s">
        <v>92</v>
      </c>
      <c r="C131" s="61"/>
      <c r="D131" s="60" t="s">
        <v>175</v>
      </c>
      <c r="E131" s="60" t="s">
        <v>55</v>
      </c>
      <c r="F131" s="60">
        <v>1</v>
      </c>
    </row>
    <row r="132" spans="1:6" ht="15.75">
      <c r="A132" s="59">
        <v>43900</v>
      </c>
      <c r="B132" s="60" t="s">
        <v>92</v>
      </c>
      <c r="C132" s="61"/>
      <c r="D132" s="60" t="s">
        <v>175</v>
      </c>
      <c r="E132" s="60" t="s">
        <v>55</v>
      </c>
      <c r="F132" s="60">
        <v>1</v>
      </c>
    </row>
    <row r="133" spans="1:6" ht="15.75">
      <c r="A133" s="59">
        <v>43900</v>
      </c>
      <c r="B133" s="60" t="s">
        <v>92</v>
      </c>
      <c r="C133" s="61"/>
      <c r="D133" s="60" t="s">
        <v>175</v>
      </c>
      <c r="E133" s="60" t="s">
        <v>55</v>
      </c>
      <c r="F133" s="60">
        <v>1</v>
      </c>
    </row>
    <row r="134" spans="1:6" ht="15.75">
      <c r="A134" s="59">
        <v>43900</v>
      </c>
      <c r="B134" s="60" t="s">
        <v>92</v>
      </c>
      <c r="C134" s="61"/>
      <c r="D134" s="60" t="s">
        <v>175</v>
      </c>
      <c r="E134" s="60" t="s">
        <v>55</v>
      </c>
      <c r="F134" s="60">
        <v>1</v>
      </c>
    </row>
    <row r="135" spans="1:6" ht="15.75">
      <c r="A135" s="59">
        <v>43900</v>
      </c>
      <c r="B135" s="60" t="s">
        <v>92</v>
      </c>
      <c r="C135" s="61"/>
      <c r="D135" s="60" t="s">
        <v>175</v>
      </c>
      <c r="E135" s="60" t="s">
        <v>55</v>
      </c>
      <c r="F135" s="60">
        <v>1</v>
      </c>
    </row>
    <row r="136" spans="1:6" ht="15.75">
      <c r="A136" s="59">
        <v>43900</v>
      </c>
      <c r="B136" s="60" t="s">
        <v>92</v>
      </c>
      <c r="C136" s="61"/>
      <c r="D136" s="60" t="s">
        <v>175</v>
      </c>
      <c r="E136" s="60" t="s">
        <v>55</v>
      </c>
      <c r="F136" s="60">
        <v>1</v>
      </c>
    </row>
    <row r="137" spans="1:6" ht="15.75">
      <c r="A137" s="59">
        <v>43900</v>
      </c>
      <c r="B137" s="60" t="s">
        <v>92</v>
      </c>
      <c r="C137" s="61"/>
      <c r="D137" s="60" t="s">
        <v>175</v>
      </c>
      <c r="E137" s="60" t="s">
        <v>55</v>
      </c>
      <c r="F137" s="60">
        <v>1</v>
      </c>
    </row>
    <row r="138" spans="1:6" ht="15.75">
      <c r="A138" s="59">
        <v>43901</v>
      </c>
      <c r="B138" s="60" t="s">
        <v>92</v>
      </c>
      <c r="C138" s="61"/>
      <c r="D138" s="60" t="s">
        <v>175</v>
      </c>
      <c r="E138" s="60" t="s">
        <v>55</v>
      </c>
      <c r="F138" s="60">
        <v>1</v>
      </c>
    </row>
    <row r="139" spans="1:6" ht="15.75">
      <c r="A139" s="59">
        <v>43901</v>
      </c>
      <c r="B139" s="60" t="s">
        <v>92</v>
      </c>
      <c r="C139" s="61"/>
      <c r="D139" s="60" t="s">
        <v>175</v>
      </c>
      <c r="E139" s="60" t="s">
        <v>55</v>
      </c>
      <c r="F139" s="60">
        <v>1</v>
      </c>
    </row>
    <row r="140" spans="1:6" ht="15.75">
      <c r="A140" s="59">
        <v>43901</v>
      </c>
      <c r="B140" s="60" t="s">
        <v>92</v>
      </c>
      <c r="C140" s="61"/>
      <c r="D140" s="60" t="s">
        <v>175</v>
      </c>
      <c r="E140" s="60" t="s">
        <v>55</v>
      </c>
      <c r="F140" s="60">
        <v>1</v>
      </c>
    </row>
    <row r="141" spans="1:6" ht="15.75">
      <c r="A141" s="59">
        <v>43901</v>
      </c>
      <c r="B141" s="60" t="s">
        <v>92</v>
      </c>
      <c r="C141" s="61"/>
      <c r="D141" s="60" t="s">
        <v>175</v>
      </c>
      <c r="E141" s="60" t="s">
        <v>55</v>
      </c>
      <c r="F141" s="60">
        <v>1</v>
      </c>
    </row>
    <row r="142" spans="1:6" ht="15.75">
      <c r="A142" s="59">
        <v>43901</v>
      </c>
      <c r="B142" s="60" t="s">
        <v>92</v>
      </c>
      <c r="C142" s="61"/>
      <c r="D142" s="60" t="s">
        <v>175</v>
      </c>
      <c r="E142" s="60" t="s">
        <v>55</v>
      </c>
      <c r="F142" s="60">
        <v>1</v>
      </c>
    </row>
    <row r="143" spans="1:6" ht="15.75">
      <c r="A143" s="59">
        <v>43901</v>
      </c>
      <c r="B143" s="60" t="s">
        <v>92</v>
      </c>
      <c r="C143" s="61"/>
      <c r="D143" s="60" t="s">
        <v>175</v>
      </c>
      <c r="E143" s="60" t="s">
        <v>55</v>
      </c>
      <c r="F143" s="60">
        <v>1</v>
      </c>
    </row>
    <row r="144" spans="1:6" ht="15.75">
      <c r="A144" s="59">
        <v>43901</v>
      </c>
      <c r="B144" s="60" t="s">
        <v>92</v>
      </c>
      <c r="C144" s="61"/>
      <c r="D144" s="60" t="s">
        <v>175</v>
      </c>
      <c r="E144" s="60" t="s">
        <v>55</v>
      </c>
      <c r="F144" s="60">
        <v>1</v>
      </c>
    </row>
    <row r="145" spans="1:6" ht="15.75">
      <c r="A145" s="59">
        <v>43901</v>
      </c>
      <c r="B145" s="60" t="s">
        <v>92</v>
      </c>
      <c r="C145" s="61"/>
      <c r="D145" s="60" t="s">
        <v>175</v>
      </c>
      <c r="E145" s="60" t="s">
        <v>55</v>
      </c>
      <c r="F145" s="60">
        <v>1</v>
      </c>
    </row>
    <row r="146" spans="1:6" ht="15.75">
      <c r="A146" s="59">
        <v>43901</v>
      </c>
      <c r="B146" s="60" t="s">
        <v>92</v>
      </c>
      <c r="C146" s="61"/>
      <c r="D146" s="60" t="s">
        <v>175</v>
      </c>
      <c r="E146" s="60" t="s">
        <v>55</v>
      </c>
      <c r="F146" s="60">
        <v>1</v>
      </c>
    </row>
    <row r="147" spans="1:6" ht="15.75">
      <c r="A147" s="59">
        <v>43901</v>
      </c>
      <c r="B147" s="60" t="s">
        <v>92</v>
      </c>
      <c r="C147" s="61"/>
      <c r="D147" s="60" t="s">
        <v>175</v>
      </c>
      <c r="E147" s="60" t="s">
        <v>55</v>
      </c>
      <c r="F147" s="60">
        <v>1</v>
      </c>
    </row>
    <row r="148" spans="1:6" ht="15.75">
      <c r="A148" s="59">
        <v>43901</v>
      </c>
      <c r="B148" s="60" t="s">
        <v>92</v>
      </c>
      <c r="C148" s="61"/>
      <c r="D148" s="60" t="s">
        <v>175</v>
      </c>
      <c r="E148" s="60" t="s">
        <v>55</v>
      </c>
      <c r="F148" s="60">
        <v>1</v>
      </c>
    </row>
    <row r="149" spans="1:6" ht="15.75">
      <c r="A149" s="59">
        <v>43901</v>
      </c>
      <c r="B149" s="60" t="s">
        <v>91</v>
      </c>
      <c r="C149" s="61" t="s">
        <v>103</v>
      </c>
      <c r="D149" s="61"/>
      <c r="E149" s="60" t="s">
        <v>181</v>
      </c>
      <c r="F149" s="60">
        <v>1</v>
      </c>
    </row>
    <row r="150" spans="1:6" ht="15.75">
      <c r="A150" s="59">
        <v>43901</v>
      </c>
      <c r="B150" s="60" t="s">
        <v>91</v>
      </c>
      <c r="C150" s="61" t="s">
        <v>102</v>
      </c>
      <c r="D150" s="61"/>
      <c r="E150" s="60" t="s">
        <v>181</v>
      </c>
      <c r="F150" s="60">
        <v>1</v>
      </c>
    </row>
    <row r="151" spans="1:6" ht="15.75">
      <c r="A151" s="59">
        <v>43901</v>
      </c>
      <c r="B151" s="60" t="s">
        <v>91</v>
      </c>
      <c r="C151" s="61" t="s">
        <v>125</v>
      </c>
      <c r="D151" s="60"/>
      <c r="E151" s="60" t="s">
        <v>181</v>
      </c>
      <c r="F151" s="60">
        <v>1</v>
      </c>
    </row>
    <row r="152" spans="1:6" ht="15.75">
      <c r="A152" s="59">
        <v>43901</v>
      </c>
      <c r="B152" s="60" t="s">
        <v>91</v>
      </c>
      <c r="C152" s="61" t="s">
        <v>126</v>
      </c>
      <c r="D152" s="60"/>
      <c r="E152" s="60" t="s">
        <v>181</v>
      </c>
      <c r="F152" s="60">
        <v>1</v>
      </c>
    </row>
    <row r="153" spans="1:6" ht="15.75">
      <c r="A153" s="59">
        <v>43901</v>
      </c>
      <c r="B153" s="60" t="s">
        <v>91</v>
      </c>
      <c r="C153" s="61" t="s">
        <v>127</v>
      </c>
      <c r="D153" s="60"/>
      <c r="E153" s="60" t="s">
        <v>181</v>
      </c>
      <c r="F153" s="60">
        <v>1</v>
      </c>
    </row>
    <row r="154" spans="1:6" ht="15.75">
      <c r="A154" s="59">
        <v>43902</v>
      </c>
      <c r="B154" s="60" t="s">
        <v>91</v>
      </c>
      <c r="C154" s="61" t="s">
        <v>128</v>
      </c>
      <c r="D154" s="61"/>
      <c r="E154" s="60" t="s">
        <v>181</v>
      </c>
      <c r="F154" s="60">
        <v>1</v>
      </c>
    </row>
    <row r="155" spans="1:6" ht="15.75">
      <c r="A155" s="59">
        <v>43902</v>
      </c>
      <c r="B155" s="60" t="s">
        <v>91</v>
      </c>
      <c r="C155" s="61" t="s">
        <v>129</v>
      </c>
      <c r="D155" s="60"/>
      <c r="E155" s="60" t="s">
        <v>181</v>
      </c>
      <c r="F155" s="60">
        <v>1</v>
      </c>
    </row>
    <row r="156" spans="1:6" ht="15.75">
      <c r="A156" s="59">
        <v>43902</v>
      </c>
      <c r="B156" s="60" t="s">
        <v>91</v>
      </c>
      <c r="C156" s="61" t="s">
        <v>129</v>
      </c>
      <c r="D156" s="60"/>
      <c r="E156" s="60" t="s">
        <v>181</v>
      </c>
      <c r="F156" s="60">
        <v>1</v>
      </c>
    </row>
    <row r="157" spans="1:6" ht="15.75">
      <c r="A157" s="59">
        <v>43906</v>
      </c>
      <c r="B157" s="60" t="s">
        <v>92</v>
      </c>
      <c r="C157" s="61"/>
      <c r="D157" s="60" t="s">
        <v>177</v>
      </c>
      <c r="E157" s="60" t="s">
        <v>55</v>
      </c>
      <c r="F157" s="60">
        <v>2</v>
      </c>
    </row>
    <row r="158" spans="1:6" ht="15.75">
      <c r="A158" s="59">
        <v>43906</v>
      </c>
      <c r="B158" s="60" t="s">
        <v>91</v>
      </c>
      <c r="C158" s="61" t="s">
        <v>112</v>
      </c>
      <c r="D158" s="60"/>
      <c r="E158" s="60" t="s">
        <v>181</v>
      </c>
      <c r="F158" s="60">
        <v>1</v>
      </c>
    </row>
    <row r="159" spans="1:6" ht="15.75">
      <c r="A159" s="59">
        <v>43906</v>
      </c>
      <c r="B159" s="60" t="s">
        <v>91</v>
      </c>
      <c r="C159" s="61" t="s">
        <v>130</v>
      </c>
      <c r="D159" s="60"/>
      <c r="E159" s="60" t="s">
        <v>181</v>
      </c>
      <c r="F159" s="60">
        <v>1</v>
      </c>
    </row>
    <row r="160" spans="1:6" ht="15.75">
      <c r="A160" s="59">
        <v>43906</v>
      </c>
      <c r="B160" s="60" t="s">
        <v>91</v>
      </c>
      <c r="C160" s="61" t="s">
        <v>131</v>
      </c>
      <c r="D160" s="61"/>
      <c r="E160" s="60" t="s">
        <v>181</v>
      </c>
      <c r="F160" s="60">
        <v>1</v>
      </c>
    </row>
    <row r="161" spans="1:6" ht="15.75">
      <c r="A161" s="59">
        <v>43906</v>
      </c>
      <c r="B161" s="60" t="s">
        <v>91</v>
      </c>
      <c r="C161" s="60" t="s">
        <v>132</v>
      </c>
      <c r="D161" s="60"/>
      <c r="E161" s="60" t="s">
        <v>181</v>
      </c>
      <c r="F161" s="60">
        <v>1</v>
      </c>
    </row>
    <row r="162" spans="1:6" ht="15.75">
      <c r="A162" s="59">
        <v>43906</v>
      </c>
      <c r="B162" s="60" t="s">
        <v>91</v>
      </c>
      <c r="C162" s="61" t="s">
        <v>96</v>
      </c>
      <c r="D162" s="60"/>
      <c r="E162" s="60" t="s">
        <v>181</v>
      </c>
      <c r="F162" s="60">
        <v>2</v>
      </c>
    </row>
    <row r="163" spans="1:6" ht="15.75">
      <c r="A163" s="59">
        <v>43906</v>
      </c>
      <c r="B163" s="60" t="s">
        <v>91</v>
      </c>
      <c r="C163" s="61" t="s">
        <v>133</v>
      </c>
      <c r="D163" s="60"/>
      <c r="E163" s="60" t="s">
        <v>181</v>
      </c>
      <c r="F163" s="60">
        <v>2</v>
      </c>
    </row>
    <row r="164" spans="1:6" ht="15.75">
      <c r="A164" s="59">
        <v>43906</v>
      </c>
      <c r="B164" s="60" t="s">
        <v>91</v>
      </c>
      <c r="C164" s="61" t="s">
        <v>134</v>
      </c>
      <c r="D164" s="60"/>
      <c r="E164" s="60" t="s">
        <v>181</v>
      </c>
      <c r="F164" s="60">
        <v>1</v>
      </c>
    </row>
    <row r="165" spans="1:6" ht="15.75">
      <c r="A165" s="59">
        <v>43906</v>
      </c>
      <c r="B165" s="60" t="s">
        <v>91</v>
      </c>
      <c r="C165" s="61" t="s">
        <v>135</v>
      </c>
      <c r="D165" s="60"/>
      <c r="E165" s="60" t="s">
        <v>181</v>
      </c>
      <c r="F165" s="60">
        <v>1</v>
      </c>
    </row>
    <row r="166" spans="1:6" ht="15.75">
      <c r="A166" s="59">
        <v>43906</v>
      </c>
      <c r="B166" s="60" t="s">
        <v>92</v>
      </c>
      <c r="C166" s="61"/>
      <c r="D166" s="60" t="s">
        <v>178</v>
      </c>
      <c r="E166" s="60" t="s">
        <v>55</v>
      </c>
      <c r="F166" s="60">
        <v>1</v>
      </c>
    </row>
    <row r="167" spans="1:6" ht="15.75">
      <c r="A167" s="59">
        <v>43906</v>
      </c>
      <c r="B167" s="60" t="s">
        <v>92</v>
      </c>
      <c r="C167" s="61"/>
      <c r="D167" s="60" t="s">
        <v>178</v>
      </c>
      <c r="E167" s="60" t="s">
        <v>55</v>
      </c>
      <c r="F167" s="60">
        <v>1</v>
      </c>
    </row>
    <row r="168" spans="1:6" ht="15.75">
      <c r="A168" s="59">
        <v>43906</v>
      </c>
      <c r="B168" s="60" t="s">
        <v>92</v>
      </c>
      <c r="C168" s="61"/>
      <c r="D168" s="60" t="s">
        <v>178</v>
      </c>
      <c r="E168" s="60" t="s">
        <v>55</v>
      </c>
      <c r="F168" s="60">
        <v>1</v>
      </c>
    </row>
    <row r="169" spans="1:6" ht="15.75">
      <c r="A169" s="59">
        <v>43906</v>
      </c>
      <c r="B169" s="60" t="s">
        <v>92</v>
      </c>
      <c r="C169" s="61"/>
      <c r="D169" s="60" t="s">
        <v>178</v>
      </c>
      <c r="E169" s="60" t="s">
        <v>55</v>
      </c>
      <c r="F169" s="60">
        <v>1</v>
      </c>
    </row>
    <row r="170" spans="1:6" ht="15.75">
      <c r="A170" s="59">
        <v>43906</v>
      </c>
      <c r="B170" s="60" t="s">
        <v>92</v>
      </c>
      <c r="C170" s="61"/>
      <c r="D170" s="60" t="s">
        <v>178</v>
      </c>
      <c r="E170" s="60" t="s">
        <v>55</v>
      </c>
      <c r="F170" s="60">
        <v>1</v>
      </c>
    </row>
    <row r="171" spans="1:6" ht="15.75">
      <c r="A171" s="59">
        <v>43906</v>
      </c>
      <c r="B171" s="60" t="s">
        <v>92</v>
      </c>
      <c r="C171" s="61"/>
      <c r="D171" s="60" t="s">
        <v>178</v>
      </c>
      <c r="E171" s="60" t="s">
        <v>55</v>
      </c>
      <c r="F171" s="60">
        <v>1</v>
      </c>
    </row>
    <row r="172" spans="1:6" ht="15.75">
      <c r="A172" s="59">
        <v>43906</v>
      </c>
      <c r="B172" s="60" t="s">
        <v>92</v>
      </c>
      <c r="C172" s="61"/>
      <c r="D172" s="60" t="s">
        <v>178</v>
      </c>
      <c r="E172" s="60" t="s">
        <v>55</v>
      </c>
      <c r="F172" s="60">
        <v>1</v>
      </c>
    </row>
    <row r="173" spans="1:6" ht="15.75">
      <c r="A173" s="59">
        <v>43906</v>
      </c>
      <c r="B173" s="60" t="s">
        <v>92</v>
      </c>
      <c r="C173" s="61"/>
      <c r="D173" s="60" t="s">
        <v>178</v>
      </c>
      <c r="E173" s="60" t="s">
        <v>55</v>
      </c>
      <c r="F173" s="60">
        <v>1</v>
      </c>
    </row>
    <row r="174" spans="1:6" ht="15.75">
      <c r="A174" s="59">
        <v>43906</v>
      </c>
      <c r="B174" s="60" t="s">
        <v>92</v>
      </c>
      <c r="C174" s="61"/>
      <c r="D174" s="60" t="s">
        <v>178</v>
      </c>
      <c r="E174" s="60" t="s">
        <v>55</v>
      </c>
      <c r="F174" s="60">
        <v>1</v>
      </c>
    </row>
    <row r="175" spans="1:6" ht="15.75">
      <c r="A175" s="59">
        <v>43906</v>
      </c>
      <c r="B175" s="60" t="s">
        <v>92</v>
      </c>
      <c r="C175" s="61"/>
      <c r="D175" s="60" t="s">
        <v>178</v>
      </c>
      <c r="E175" s="60" t="s">
        <v>55</v>
      </c>
      <c r="F175" s="60">
        <v>1</v>
      </c>
    </row>
    <row r="176" spans="1:6" ht="15.75">
      <c r="A176" s="59">
        <v>43906</v>
      </c>
      <c r="B176" s="60" t="s">
        <v>92</v>
      </c>
      <c r="C176" s="61"/>
      <c r="D176" s="60" t="s">
        <v>178</v>
      </c>
      <c r="E176" s="60" t="s">
        <v>55</v>
      </c>
      <c r="F176" s="60">
        <v>1</v>
      </c>
    </row>
    <row r="177" spans="1:6" ht="15.75">
      <c r="A177" s="59">
        <v>43906</v>
      </c>
      <c r="B177" s="60" t="s">
        <v>92</v>
      </c>
      <c r="C177" s="61"/>
      <c r="D177" s="60" t="s">
        <v>178</v>
      </c>
      <c r="E177" s="60" t="s">
        <v>55</v>
      </c>
      <c r="F177" s="60">
        <v>1</v>
      </c>
    </row>
    <row r="178" spans="1:6" ht="15.75">
      <c r="A178" s="59">
        <v>43906</v>
      </c>
      <c r="B178" s="60" t="s">
        <v>92</v>
      </c>
      <c r="C178" s="61"/>
      <c r="D178" s="60" t="s">
        <v>178</v>
      </c>
      <c r="E178" s="60" t="s">
        <v>55</v>
      </c>
      <c r="F178" s="60">
        <v>1</v>
      </c>
    </row>
    <row r="179" spans="1:6" ht="15.75">
      <c r="A179" s="59">
        <v>43906</v>
      </c>
      <c r="B179" s="60" t="s">
        <v>92</v>
      </c>
      <c r="C179" s="61"/>
      <c r="D179" s="60" t="s">
        <v>178</v>
      </c>
      <c r="E179" s="60" t="s">
        <v>55</v>
      </c>
      <c r="F179" s="60">
        <v>1</v>
      </c>
    </row>
    <row r="180" spans="1:6" ht="15.75">
      <c r="A180" s="59">
        <v>43908</v>
      </c>
      <c r="B180" s="60" t="s">
        <v>92</v>
      </c>
      <c r="C180" s="61" t="s">
        <v>116</v>
      </c>
      <c r="D180" s="61"/>
      <c r="E180" s="60" t="s">
        <v>181</v>
      </c>
      <c r="F180" s="60">
        <v>1</v>
      </c>
    </row>
    <row r="181" spans="1:6" ht="15.75">
      <c r="A181" s="59">
        <v>43908</v>
      </c>
      <c r="B181" s="60" t="s">
        <v>91</v>
      </c>
      <c r="C181" s="61" t="s">
        <v>136</v>
      </c>
      <c r="D181" s="61"/>
      <c r="E181" s="60" t="s">
        <v>181</v>
      </c>
      <c r="F181" s="60">
        <v>1</v>
      </c>
    </row>
    <row r="182" spans="1:6" ht="15.75">
      <c r="A182" s="59">
        <v>43908</v>
      </c>
      <c r="B182" s="60" t="s">
        <v>92</v>
      </c>
      <c r="C182" s="61"/>
      <c r="D182" s="60" t="s">
        <v>179</v>
      </c>
      <c r="E182" s="60" t="s">
        <v>183</v>
      </c>
      <c r="F182" s="60">
        <v>1</v>
      </c>
    </row>
    <row r="183" spans="1:6" ht="15.75">
      <c r="A183" s="59">
        <v>43908</v>
      </c>
      <c r="B183" s="60" t="s">
        <v>92</v>
      </c>
      <c r="C183" s="61" t="s">
        <v>137</v>
      </c>
      <c r="D183" s="61"/>
      <c r="E183" s="60" t="s">
        <v>181</v>
      </c>
      <c r="F183" s="60">
        <v>1</v>
      </c>
    </row>
    <row r="184" spans="1:6" ht="15.75">
      <c r="A184" s="59">
        <v>43908</v>
      </c>
      <c r="B184" s="60" t="s">
        <v>92</v>
      </c>
      <c r="C184" s="61" t="s">
        <v>137</v>
      </c>
      <c r="D184" s="61"/>
      <c r="E184" s="60" t="s">
        <v>181</v>
      </c>
      <c r="F184" s="60">
        <v>1</v>
      </c>
    </row>
    <row r="185" spans="1:6" ht="15.75">
      <c r="A185" s="59">
        <v>43908</v>
      </c>
      <c r="B185" s="60" t="s">
        <v>92</v>
      </c>
      <c r="C185" s="61" t="s">
        <v>137</v>
      </c>
      <c r="D185" s="61"/>
      <c r="E185" s="60" t="s">
        <v>181</v>
      </c>
      <c r="F185" s="60">
        <v>1</v>
      </c>
    </row>
    <row r="186" spans="1:6" ht="15.75">
      <c r="A186" s="59">
        <v>43908</v>
      </c>
      <c r="B186" s="60" t="s">
        <v>92</v>
      </c>
      <c r="C186" s="61" t="s">
        <v>137</v>
      </c>
      <c r="D186" s="61"/>
      <c r="E186" s="60" t="s">
        <v>181</v>
      </c>
      <c r="F186" s="60">
        <v>1</v>
      </c>
    </row>
    <row r="187" spans="1:6" ht="15.75">
      <c r="A187" s="59">
        <v>43908</v>
      </c>
      <c r="B187" s="60" t="s">
        <v>92</v>
      </c>
      <c r="C187" s="61" t="s">
        <v>137</v>
      </c>
      <c r="D187" s="61"/>
      <c r="E187" s="60" t="s">
        <v>181</v>
      </c>
      <c r="F187" s="60">
        <v>1</v>
      </c>
    </row>
    <row r="188" spans="1:6" ht="15.75">
      <c r="A188" s="59">
        <v>43908</v>
      </c>
      <c r="B188" s="60" t="s">
        <v>92</v>
      </c>
      <c r="C188" s="61"/>
      <c r="D188" s="60" t="s">
        <v>82</v>
      </c>
      <c r="E188" s="60" t="s">
        <v>182</v>
      </c>
      <c r="F188" s="60">
        <v>1</v>
      </c>
    </row>
    <row r="189" spans="1:6" ht="15.75">
      <c r="A189" s="59">
        <v>43908</v>
      </c>
      <c r="B189" s="60" t="s">
        <v>91</v>
      </c>
      <c r="C189" s="63" t="s">
        <v>138</v>
      </c>
      <c r="D189" s="60"/>
      <c r="E189" s="60" t="s">
        <v>181</v>
      </c>
      <c r="F189" s="60">
        <v>1</v>
      </c>
    </row>
    <row r="190" spans="1:6" ht="15.75">
      <c r="A190" s="59">
        <v>43908</v>
      </c>
      <c r="B190" s="60" t="s">
        <v>91</v>
      </c>
      <c r="C190" s="63" t="s">
        <v>138</v>
      </c>
      <c r="D190" s="60"/>
      <c r="E190" s="60" t="s">
        <v>181</v>
      </c>
      <c r="F190" s="60">
        <v>1</v>
      </c>
    </row>
    <row r="191" spans="1:6" ht="15.75">
      <c r="A191" s="59">
        <v>43908</v>
      </c>
      <c r="B191" s="60" t="s">
        <v>91</v>
      </c>
      <c r="C191" s="61" t="s">
        <v>139</v>
      </c>
      <c r="D191" s="60"/>
      <c r="E191" s="60" t="s">
        <v>181</v>
      </c>
      <c r="F191" s="60">
        <v>1</v>
      </c>
    </row>
    <row r="192" spans="1:6" ht="15.75">
      <c r="A192" s="59">
        <v>43908</v>
      </c>
      <c r="B192" s="60" t="s">
        <v>91</v>
      </c>
      <c r="C192" s="61" t="s">
        <v>102</v>
      </c>
      <c r="D192" s="61"/>
      <c r="E192" s="60" t="s">
        <v>181</v>
      </c>
      <c r="F192" s="60">
        <v>1</v>
      </c>
    </row>
    <row r="193" spans="1:6" ht="15.75">
      <c r="A193" s="59">
        <v>43908</v>
      </c>
      <c r="B193" s="60" t="s">
        <v>91</v>
      </c>
      <c r="C193" s="61" t="s">
        <v>114</v>
      </c>
      <c r="D193" s="60"/>
      <c r="E193" s="60" t="s">
        <v>181</v>
      </c>
      <c r="F193" s="60">
        <v>1</v>
      </c>
    </row>
    <row r="194" spans="1:6" ht="15.75">
      <c r="A194" s="59">
        <v>43908</v>
      </c>
      <c r="B194" s="60" t="s">
        <v>91</v>
      </c>
      <c r="C194" s="61" t="s">
        <v>140</v>
      </c>
      <c r="D194" s="60"/>
      <c r="E194" s="60" t="s">
        <v>181</v>
      </c>
      <c r="F194" s="60">
        <v>1</v>
      </c>
    </row>
    <row r="195" spans="1:6" ht="15.75">
      <c r="A195" s="59">
        <v>43908</v>
      </c>
      <c r="B195" s="60" t="s">
        <v>91</v>
      </c>
      <c r="C195" s="61" t="s">
        <v>141</v>
      </c>
      <c r="D195" s="60"/>
      <c r="E195" s="60" t="s">
        <v>181</v>
      </c>
      <c r="F195" s="60">
        <v>1</v>
      </c>
    </row>
    <row r="196" spans="1:6" ht="15.75">
      <c r="A196" s="59">
        <v>43908</v>
      </c>
      <c r="B196" s="60" t="s">
        <v>91</v>
      </c>
      <c r="C196" s="61" t="s">
        <v>142</v>
      </c>
      <c r="D196" s="61"/>
      <c r="E196" s="60" t="s">
        <v>181</v>
      </c>
      <c r="F196" s="60">
        <v>1</v>
      </c>
    </row>
    <row r="197" spans="1:6" ht="15.75">
      <c r="A197" s="59">
        <v>43908</v>
      </c>
      <c r="B197" s="60" t="s">
        <v>91</v>
      </c>
      <c r="C197" s="61" t="s">
        <v>143</v>
      </c>
      <c r="D197" s="60"/>
      <c r="E197" s="60" t="s">
        <v>181</v>
      </c>
      <c r="F197" s="60">
        <v>1</v>
      </c>
    </row>
    <row r="198" spans="1:6" ht="15.75">
      <c r="A198" s="59">
        <v>43908</v>
      </c>
      <c r="B198" s="60" t="s">
        <v>91</v>
      </c>
      <c r="C198" s="61" t="s">
        <v>144</v>
      </c>
      <c r="D198" s="60"/>
      <c r="E198" s="60" t="s">
        <v>181</v>
      </c>
      <c r="F198" s="60">
        <v>1</v>
      </c>
    </row>
    <row r="199" spans="1:6" ht="15.75">
      <c r="A199" s="59">
        <v>43908</v>
      </c>
      <c r="B199" s="60" t="s">
        <v>91</v>
      </c>
      <c r="C199" s="61" t="s">
        <v>103</v>
      </c>
      <c r="D199" s="61"/>
      <c r="E199" s="60" t="s">
        <v>181</v>
      </c>
      <c r="F199" s="60">
        <v>1</v>
      </c>
    </row>
    <row r="200" spans="1:6" ht="15.75">
      <c r="A200" s="59">
        <v>43908</v>
      </c>
      <c r="B200" s="60" t="s">
        <v>91</v>
      </c>
      <c r="C200" s="61" t="s">
        <v>145</v>
      </c>
      <c r="D200" s="61"/>
      <c r="E200" s="60" t="s">
        <v>181</v>
      </c>
      <c r="F200" s="60">
        <v>1</v>
      </c>
    </row>
    <row r="201" spans="1:6" ht="15.75">
      <c r="A201" s="59">
        <v>43908</v>
      </c>
      <c r="B201" s="60" t="s">
        <v>91</v>
      </c>
      <c r="C201" s="61" t="s">
        <v>145</v>
      </c>
      <c r="D201" s="61"/>
      <c r="E201" s="60" t="s">
        <v>181</v>
      </c>
      <c r="F201" s="60">
        <v>1</v>
      </c>
    </row>
    <row r="202" spans="1:6" ht="15.75">
      <c r="A202" s="59">
        <v>43908</v>
      </c>
      <c r="B202" s="60" t="s">
        <v>91</v>
      </c>
      <c r="C202" s="61" t="s">
        <v>146</v>
      </c>
      <c r="D202" s="61"/>
      <c r="E202" s="60" t="s">
        <v>181</v>
      </c>
      <c r="F202" s="60">
        <v>1</v>
      </c>
    </row>
    <row r="203" spans="1:6" ht="15.75">
      <c r="A203" s="59">
        <v>43908</v>
      </c>
      <c r="B203" s="60" t="s">
        <v>91</v>
      </c>
      <c r="C203" s="61" t="s">
        <v>147</v>
      </c>
      <c r="D203" s="60"/>
      <c r="E203" s="60" t="s">
        <v>181</v>
      </c>
      <c r="F203" s="60">
        <v>1</v>
      </c>
    </row>
    <row r="204" spans="1:6" ht="15.75">
      <c r="A204" s="59">
        <v>43908</v>
      </c>
      <c r="B204" s="60" t="s">
        <v>91</v>
      </c>
      <c r="C204" s="61" t="s">
        <v>148</v>
      </c>
      <c r="D204" s="60"/>
      <c r="E204" s="60" t="s">
        <v>181</v>
      </c>
      <c r="F204" s="60">
        <v>1</v>
      </c>
    </row>
    <row r="205" spans="1:6" ht="15.75">
      <c r="A205" s="59">
        <v>43909</v>
      </c>
      <c r="B205" s="60" t="s">
        <v>92</v>
      </c>
      <c r="C205" s="61"/>
      <c r="D205" s="60" t="s">
        <v>180</v>
      </c>
      <c r="E205" s="60" t="s">
        <v>55</v>
      </c>
      <c r="F205" s="60">
        <v>1</v>
      </c>
    </row>
    <row r="206" spans="1:6" ht="15.75">
      <c r="A206" s="59">
        <v>43909</v>
      </c>
      <c r="B206" s="60" t="s">
        <v>92</v>
      </c>
      <c r="C206" s="61"/>
      <c r="D206" s="60" t="s">
        <v>180</v>
      </c>
      <c r="E206" s="60" t="s">
        <v>55</v>
      </c>
      <c r="F206" s="60">
        <v>1</v>
      </c>
    </row>
    <row r="207" spans="1:6" ht="15.75">
      <c r="A207" s="59">
        <v>43909</v>
      </c>
      <c r="B207" s="60" t="s">
        <v>92</v>
      </c>
      <c r="C207" s="61"/>
      <c r="D207" s="60" t="s">
        <v>180</v>
      </c>
      <c r="E207" s="60" t="s">
        <v>55</v>
      </c>
      <c r="F207" s="60">
        <v>1</v>
      </c>
    </row>
    <row r="208" spans="1:6" ht="15.75">
      <c r="A208" s="59">
        <v>43909</v>
      </c>
      <c r="B208" s="60" t="s">
        <v>92</v>
      </c>
      <c r="C208" s="61"/>
      <c r="D208" s="60" t="s">
        <v>180</v>
      </c>
      <c r="E208" s="60" t="s">
        <v>55</v>
      </c>
      <c r="F208" s="60">
        <v>1</v>
      </c>
    </row>
    <row r="209" spans="1:6" ht="15.75">
      <c r="A209" s="59">
        <v>43909</v>
      </c>
      <c r="B209" s="60" t="s">
        <v>91</v>
      </c>
      <c r="C209" s="61"/>
      <c r="D209" s="60" t="s">
        <v>180</v>
      </c>
      <c r="E209" s="60" t="s">
        <v>55</v>
      </c>
      <c r="F209" s="60">
        <v>2</v>
      </c>
    </row>
    <row r="210" spans="1:6" ht="15.75">
      <c r="A210" s="59">
        <v>43909</v>
      </c>
      <c r="B210" s="60" t="s">
        <v>92</v>
      </c>
      <c r="C210" s="61"/>
      <c r="D210" s="60" t="s">
        <v>180</v>
      </c>
      <c r="E210" s="60" t="s">
        <v>55</v>
      </c>
      <c r="F210" s="60">
        <v>1</v>
      </c>
    </row>
    <row r="211" spans="1:6" ht="15.75">
      <c r="A211" s="59">
        <v>43909</v>
      </c>
      <c r="B211" s="60" t="s">
        <v>92</v>
      </c>
      <c r="C211" s="61"/>
      <c r="D211" s="60" t="s">
        <v>180</v>
      </c>
      <c r="E211" s="60" t="s">
        <v>55</v>
      </c>
      <c r="F211" s="60">
        <v>2</v>
      </c>
    </row>
    <row r="212" spans="1:6" ht="15.75">
      <c r="A212" s="59">
        <v>43909</v>
      </c>
      <c r="B212" s="60" t="s">
        <v>92</v>
      </c>
      <c r="C212" s="61"/>
      <c r="D212" s="60" t="s">
        <v>180</v>
      </c>
      <c r="E212" s="60" t="s">
        <v>55</v>
      </c>
      <c r="F212" s="60">
        <v>1</v>
      </c>
    </row>
    <row r="213" spans="1:6" ht="15.75">
      <c r="A213" s="59">
        <v>43909</v>
      </c>
      <c r="B213" s="60" t="s">
        <v>92</v>
      </c>
      <c r="C213" s="61"/>
      <c r="D213" s="60" t="s">
        <v>180</v>
      </c>
      <c r="E213" s="60" t="s">
        <v>55</v>
      </c>
      <c r="F213" s="60">
        <v>1</v>
      </c>
    </row>
    <row r="214" spans="1:6" ht="15.75">
      <c r="A214" s="59">
        <v>43909</v>
      </c>
      <c r="B214" s="60" t="s">
        <v>92</v>
      </c>
      <c r="C214" s="61"/>
      <c r="D214" s="60" t="s">
        <v>180</v>
      </c>
      <c r="E214" s="60" t="s">
        <v>55</v>
      </c>
      <c r="F214" s="60">
        <v>1</v>
      </c>
    </row>
    <row r="215" spans="1:6" ht="15.75">
      <c r="A215" s="59">
        <v>43909</v>
      </c>
      <c r="B215" s="60" t="s">
        <v>92</v>
      </c>
      <c r="C215" s="61"/>
      <c r="D215" s="60" t="s">
        <v>180</v>
      </c>
      <c r="E215" s="60" t="s">
        <v>55</v>
      </c>
      <c r="F215" s="60">
        <v>1</v>
      </c>
    </row>
    <row r="216" spans="1:6" ht="15.75">
      <c r="A216" s="59">
        <v>43909</v>
      </c>
      <c r="B216" s="60" t="s">
        <v>91</v>
      </c>
      <c r="C216" s="61"/>
      <c r="D216" s="60" t="s">
        <v>180</v>
      </c>
      <c r="E216" s="60" t="s">
        <v>55</v>
      </c>
      <c r="F216" s="60">
        <v>52</v>
      </c>
    </row>
    <row r="217" spans="1:6" ht="15.75">
      <c r="A217" s="59">
        <v>43909</v>
      </c>
      <c r="B217" s="60" t="s">
        <v>91</v>
      </c>
      <c r="C217" s="61"/>
      <c r="D217" s="60" t="s">
        <v>180</v>
      </c>
      <c r="E217" s="60" t="s">
        <v>55</v>
      </c>
      <c r="F217" s="60">
        <v>5</v>
      </c>
    </row>
    <row r="218" spans="1:6" ht="15.75">
      <c r="A218" s="59">
        <v>43909</v>
      </c>
      <c r="B218" s="60" t="s">
        <v>91</v>
      </c>
      <c r="C218" s="61"/>
      <c r="D218" s="60" t="s">
        <v>180</v>
      </c>
      <c r="E218" s="60" t="s">
        <v>55</v>
      </c>
      <c r="F218" s="60">
        <v>1</v>
      </c>
    </row>
    <row r="219" spans="1:6" ht="15.75">
      <c r="A219" s="59">
        <v>43909</v>
      </c>
      <c r="B219" s="60" t="s">
        <v>91</v>
      </c>
      <c r="C219" s="61" t="s">
        <v>149</v>
      </c>
      <c r="D219" s="60"/>
      <c r="E219" s="60" t="s">
        <v>181</v>
      </c>
      <c r="F219" s="60">
        <v>1</v>
      </c>
    </row>
    <row r="220" spans="1:6" ht="15.75">
      <c r="A220" s="59">
        <v>43910</v>
      </c>
      <c r="B220" s="60" t="s">
        <v>91</v>
      </c>
      <c r="C220" s="61" t="s">
        <v>150</v>
      </c>
      <c r="D220" s="61"/>
      <c r="E220" s="60" t="s">
        <v>181</v>
      </c>
      <c r="F220" s="60">
        <v>1</v>
      </c>
    </row>
    <row r="221" spans="1:6" ht="15.75">
      <c r="A221" s="59">
        <v>43910</v>
      </c>
      <c r="B221" s="60" t="s">
        <v>91</v>
      </c>
      <c r="C221" s="61" t="s">
        <v>109</v>
      </c>
      <c r="D221" s="61"/>
      <c r="E221" s="60" t="s">
        <v>181</v>
      </c>
      <c r="F221" s="60">
        <v>1</v>
      </c>
    </row>
    <row r="222" spans="1:6" ht="15.75">
      <c r="A222" s="59">
        <v>43910</v>
      </c>
      <c r="B222" s="60" t="s">
        <v>91</v>
      </c>
      <c r="C222" s="61" t="s">
        <v>151</v>
      </c>
      <c r="D222" s="60"/>
      <c r="E222" s="60" t="s">
        <v>181</v>
      </c>
      <c r="F222" s="60">
        <v>1</v>
      </c>
    </row>
    <row r="223" spans="1:6" ht="15.75">
      <c r="A223" s="59">
        <v>43910</v>
      </c>
      <c r="B223" s="60" t="s">
        <v>91</v>
      </c>
      <c r="C223" s="61" t="s">
        <v>151</v>
      </c>
      <c r="D223" s="60"/>
      <c r="E223" s="60" t="s">
        <v>181</v>
      </c>
      <c r="F223" s="60">
        <v>1</v>
      </c>
    </row>
    <row r="224" spans="1:6" ht="15.75">
      <c r="A224" s="59">
        <v>43910</v>
      </c>
      <c r="B224" s="60" t="s">
        <v>91</v>
      </c>
      <c r="C224" s="61" t="s">
        <v>152</v>
      </c>
      <c r="D224" s="60"/>
      <c r="E224" s="60" t="s">
        <v>181</v>
      </c>
      <c r="F224" s="60">
        <v>1</v>
      </c>
    </row>
    <row r="225" spans="1:6" ht="15.75">
      <c r="A225" s="59">
        <v>43910</v>
      </c>
      <c r="B225" s="60" t="s">
        <v>91</v>
      </c>
      <c r="C225" s="61" t="s">
        <v>153</v>
      </c>
      <c r="D225" s="60"/>
      <c r="E225" s="60" t="s">
        <v>181</v>
      </c>
      <c r="F225" s="60">
        <v>1</v>
      </c>
    </row>
    <row r="226" spans="1:6" ht="15.75">
      <c r="A226" s="59">
        <v>43910</v>
      </c>
      <c r="B226" s="60" t="s">
        <v>91</v>
      </c>
      <c r="C226" s="61" t="s">
        <v>154</v>
      </c>
      <c r="D226" s="60"/>
      <c r="E226" s="60" t="s">
        <v>181</v>
      </c>
      <c r="F226" s="60">
        <v>1</v>
      </c>
    </row>
    <row r="227" spans="1:6" ht="15.75">
      <c r="A227" s="59">
        <v>43910</v>
      </c>
      <c r="B227" s="60" t="s">
        <v>91</v>
      </c>
      <c r="C227" s="61" t="s">
        <v>155</v>
      </c>
      <c r="D227" s="60"/>
      <c r="E227" s="60" t="s">
        <v>181</v>
      </c>
      <c r="F227" s="60">
        <v>1</v>
      </c>
    </row>
    <row r="228" spans="1:6" ht="15.75">
      <c r="A228" s="59">
        <v>43910</v>
      </c>
      <c r="B228" s="60" t="s">
        <v>91</v>
      </c>
      <c r="C228" s="61" t="s">
        <v>156</v>
      </c>
      <c r="D228" s="61"/>
      <c r="E228" s="60" t="s">
        <v>181</v>
      </c>
      <c r="F228" s="60">
        <v>1</v>
      </c>
    </row>
    <row r="229" spans="1:6" ht="15.75">
      <c r="A229" s="59">
        <v>43913</v>
      </c>
      <c r="B229" s="60" t="s">
        <v>92</v>
      </c>
      <c r="C229" s="61"/>
      <c r="D229" s="60" t="s">
        <v>175</v>
      </c>
      <c r="E229" s="60" t="s">
        <v>183</v>
      </c>
      <c r="F229" s="60">
        <v>1</v>
      </c>
    </row>
    <row r="230" spans="1:6" ht="15.75">
      <c r="A230" s="59">
        <v>43913</v>
      </c>
      <c r="B230" s="60" t="s">
        <v>92</v>
      </c>
      <c r="C230" s="61"/>
      <c r="D230" s="60" t="s">
        <v>175</v>
      </c>
      <c r="E230" s="60" t="s">
        <v>183</v>
      </c>
      <c r="F230" s="60">
        <v>2</v>
      </c>
    </row>
    <row r="231" spans="1:6" ht="15.75">
      <c r="A231" s="59">
        <v>43913</v>
      </c>
      <c r="B231" s="60" t="s">
        <v>92</v>
      </c>
      <c r="C231" s="61"/>
      <c r="D231" s="60" t="s">
        <v>175</v>
      </c>
      <c r="E231" s="60" t="s">
        <v>183</v>
      </c>
      <c r="F231" s="60">
        <v>1</v>
      </c>
    </row>
    <row r="232" spans="1:6" ht="15.75">
      <c r="A232" s="59">
        <v>43913</v>
      </c>
      <c r="B232" s="60" t="s">
        <v>92</v>
      </c>
      <c r="C232" s="61"/>
      <c r="D232" s="60" t="s">
        <v>175</v>
      </c>
      <c r="E232" s="60" t="s">
        <v>183</v>
      </c>
      <c r="F232" s="60">
        <v>1</v>
      </c>
    </row>
    <row r="233" spans="1:6" ht="15.75">
      <c r="A233" s="59">
        <v>43913</v>
      </c>
      <c r="B233" s="60" t="s">
        <v>91</v>
      </c>
      <c r="C233" s="61" t="s">
        <v>157</v>
      </c>
      <c r="D233" s="61"/>
      <c r="E233" s="60" t="s">
        <v>181</v>
      </c>
      <c r="F233" s="60">
        <v>1</v>
      </c>
    </row>
    <row r="234" spans="1:6" ht="15.75">
      <c r="A234" s="59">
        <v>43913</v>
      </c>
      <c r="B234" s="60" t="s">
        <v>91</v>
      </c>
      <c r="C234" s="61" t="s">
        <v>158</v>
      </c>
      <c r="D234" s="61"/>
      <c r="E234" s="60" t="s">
        <v>181</v>
      </c>
      <c r="F234" s="60">
        <v>2</v>
      </c>
    </row>
    <row r="235" spans="1:6" ht="15.75">
      <c r="A235" s="59">
        <v>43913</v>
      </c>
      <c r="B235" s="60" t="s">
        <v>92</v>
      </c>
      <c r="C235" s="61"/>
      <c r="D235" s="60" t="s">
        <v>180</v>
      </c>
      <c r="E235" s="60" t="s">
        <v>55</v>
      </c>
      <c r="F235" s="60">
        <v>1</v>
      </c>
    </row>
    <row r="236" spans="1:6" ht="15.75">
      <c r="A236" s="59">
        <v>43913</v>
      </c>
      <c r="B236" s="60" t="s">
        <v>92</v>
      </c>
      <c r="C236" s="61"/>
      <c r="D236" s="60" t="s">
        <v>180</v>
      </c>
      <c r="E236" s="60" t="s">
        <v>55</v>
      </c>
      <c r="F236" s="60">
        <v>1</v>
      </c>
    </row>
    <row r="237" spans="1:6" ht="15.75">
      <c r="A237" s="59">
        <v>43913</v>
      </c>
      <c r="B237" s="60" t="s">
        <v>92</v>
      </c>
      <c r="C237" s="61"/>
      <c r="D237" s="60" t="s">
        <v>180</v>
      </c>
      <c r="E237" s="60" t="s">
        <v>55</v>
      </c>
      <c r="F237" s="60">
        <v>1</v>
      </c>
    </row>
    <row r="238" spans="1:6" ht="15.75">
      <c r="A238" s="59">
        <v>43913</v>
      </c>
      <c r="B238" s="60" t="s">
        <v>92</v>
      </c>
      <c r="C238" s="61"/>
      <c r="D238" s="60" t="s">
        <v>180</v>
      </c>
      <c r="E238" s="60" t="s">
        <v>55</v>
      </c>
      <c r="F238" s="60">
        <v>1</v>
      </c>
    </row>
    <row r="239" spans="1:6" ht="15.75">
      <c r="A239" s="59">
        <v>43913</v>
      </c>
      <c r="B239" s="60" t="s">
        <v>92</v>
      </c>
      <c r="C239" s="61"/>
      <c r="D239" s="60" t="s">
        <v>180</v>
      </c>
      <c r="E239" s="60" t="s">
        <v>55</v>
      </c>
      <c r="F239" s="60">
        <v>1</v>
      </c>
    </row>
    <row r="240" spans="1:6" ht="15.75">
      <c r="A240" s="59">
        <v>43913</v>
      </c>
      <c r="B240" s="60" t="s">
        <v>92</v>
      </c>
      <c r="C240" s="61"/>
      <c r="D240" s="60" t="s">
        <v>180</v>
      </c>
      <c r="E240" s="60" t="s">
        <v>55</v>
      </c>
      <c r="F240" s="60">
        <v>1</v>
      </c>
    </row>
    <row r="241" spans="1:6" ht="15.75">
      <c r="A241" s="59">
        <v>43913</v>
      </c>
      <c r="B241" s="60" t="s">
        <v>92</v>
      </c>
      <c r="C241" s="61"/>
      <c r="D241" s="60" t="s">
        <v>180</v>
      </c>
      <c r="E241" s="60" t="s">
        <v>55</v>
      </c>
      <c r="F241" s="60">
        <v>1</v>
      </c>
    </row>
    <row r="242" spans="1:6" ht="15.75">
      <c r="A242" s="59">
        <v>43913</v>
      </c>
      <c r="B242" s="60" t="s">
        <v>92</v>
      </c>
      <c r="C242" s="61"/>
      <c r="D242" s="60" t="s">
        <v>180</v>
      </c>
      <c r="E242" s="60" t="s">
        <v>55</v>
      </c>
      <c r="F242" s="60">
        <v>1</v>
      </c>
    </row>
    <row r="243" spans="1:6" ht="15.75">
      <c r="A243" s="59">
        <v>43913</v>
      </c>
      <c r="B243" s="60" t="s">
        <v>92</v>
      </c>
      <c r="C243" s="61"/>
      <c r="D243" s="60" t="s">
        <v>180</v>
      </c>
      <c r="E243" s="60" t="s">
        <v>55</v>
      </c>
      <c r="F243" s="60">
        <v>1</v>
      </c>
    </row>
    <row r="244" spans="1:6" ht="15.75">
      <c r="A244" s="59">
        <v>43913</v>
      </c>
      <c r="B244" s="60" t="s">
        <v>92</v>
      </c>
      <c r="C244" s="61"/>
      <c r="D244" s="60" t="s">
        <v>180</v>
      </c>
      <c r="E244" s="60" t="s">
        <v>55</v>
      </c>
      <c r="F244" s="60">
        <v>1</v>
      </c>
    </row>
    <row r="245" spans="1:6" ht="15.75">
      <c r="A245" s="59">
        <v>43913</v>
      </c>
      <c r="B245" s="60" t="s">
        <v>92</v>
      </c>
      <c r="C245" s="61"/>
      <c r="D245" s="60" t="s">
        <v>180</v>
      </c>
      <c r="E245" s="60" t="s">
        <v>55</v>
      </c>
      <c r="F245" s="60">
        <v>1</v>
      </c>
    </row>
    <row r="246" spans="1:6" ht="15.75">
      <c r="A246" s="59">
        <v>43914</v>
      </c>
      <c r="B246" s="60" t="s">
        <v>92</v>
      </c>
      <c r="C246" s="61"/>
      <c r="D246" s="60" t="s">
        <v>180</v>
      </c>
      <c r="E246" s="60" t="s">
        <v>55</v>
      </c>
      <c r="F246" s="60">
        <v>1</v>
      </c>
    </row>
    <row r="247" spans="1:6" ht="15.75">
      <c r="A247" s="59">
        <v>43914</v>
      </c>
      <c r="B247" s="60" t="s">
        <v>92</v>
      </c>
      <c r="C247" s="61"/>
      <c r="D247" s="60" t="s">
        <v>180</v>
      </c>
      <c r="E247" s="60" t="s">
        <v>55</v>
      </c>
      <c r="F247" s="60">
        <v>1</v>
      </c>
    </row>
    <row r="248" spans="1:6" ht="15.75">
      <c r="A248" s="59">
        <v>43914</v>
      </c>
      <c r="B248" s="60" t="s">
        <v>92</v>
      </c>
      <c r="C248" s="61"/>
      <c r="D248" s="60" t="s">
        <v>180</v>
      </c>
      <c r="E248" s="60" t="s">
        <v>55</v>
      </c>
      <c r="F248" s="60">
        <v>1</v>
      </c>
    </row>
    <row r="249" spans="1:6" ht="15.75">
      <c r="A249" s="59">
        <v>43914</v>
      </c>
      <c r="B249" s="60" t="s">
        <v>92</v>
      </c>
      <c r="C249" s="61"/>
      <c r="D249" s="60" t="s">
        <v>180</v>
      </c>
      <c r="E249" s="60" t="s">
        <v>55</v>
      </c>
      <c r="F249" s="60">
        <v>1</v>
      </c>
    </row>
    <row r="250" spans="1:6" ht="15.75">
      <c r="A250" s="59">
        <v>43914</v>
      </c>
      <c r="B250" s="60" t="s">
        <v>92</v>
      </c>
      <c r="C250" s="61"/>
      <c r="D250" s="60" t="s">
        <v>180</v>
      </c>
      <c r="E250" s="60" t="s">
        <v>55</v>
      </c>
      <c r="F250" s="60">
        <v>1</v>
      </c>
    </row>
    <row r="251" spans="1:6" ht="15.75">
      <c r="A251" s="59">
        <v>43914</v>
      </c>
      <c r="B251" s="60" t="s">
        <v>92</v>
      </c>
      <c r="C251" s="61"/>
      <c r="D251" s="60" t="s">
        <v>180</v>
      </c>
      <c r="E251" s="60" t="s">
        <v>55</v>
      </c>
      <c r="F251" s="60">
        <v>1</v>
      </c>
    </row>
    <row r="252" spans="1:6" ht="15.75">
      <c r="A252" s="59">
        <v>43914</v>
      </c>
      <c r="B252" s="60" t="s">
        <v>92</v>
      </c>
      <c r="C252" s="61"/>
      <c r="D252" s="60" t="s">
        <v>180</v>
      </c>
      <c r="E252" s="60" t="s">
        <v>55</v>
      </c>
      <c r="F252" s="60">
        <v>1</v>
      </c>
    </row>
    <row r="253" spans="1:6" ht="15.75">
      <c r="A253" s="59">
        <v>43914</v>
      </c>
      <c r="B253" s="60" t="s">
        <v>92</v>
      </c>
      <c r="C253" s="61"/>
      <c r="D253" s="60" t="s">
        <v>180</v>
      </c>
      <c r="E253" s="60" t="s">
        <v>55</v>
      </c>
      <c r="F253" s="60">
        <v>1</v>
      </c>
    </row>
    <row r="254" spans="1:6" ht="15.75">
      <c r="A254" s="59">
        <v>43914</v>
      </c>
      <c r="B254" s="60" t="s">
        <v>92</v>
      </c>
      <c r="C254" s="61"/>
      <c r="D254" s="60" t="s">
        <v>180</v>
      </c>
      <c r="E254" s="60" t="s">
        <v>55</v>
      </c>
      <c r="F254" s="60">
        <v>1</v>
      </c>
    </row>
    <row r="255" spans="1:6" ht="15.75">
      <c r="A255" s="59">
        <v>43914</v>
      </c>
      <c r="B255" s="60" t="s">
        <v>92</v>
      </c>
      <c r="C255" s="61"/>
      <c r="D255" s="60" t="s">
        <v>180</v>
      </c>
      <c r="E255" s="60" t="s">
        <v>55</v>
      </c>
      <c r="F255" s="60">
        <v>1</v>
      </c>
    </row>
    <row r="256" spans="1:6" ht="15.75">
      <c r="A256" s="59">
        <v>43914</v>
      </c>
      <c r="B256" s="60" t="s">
        <v>92</v>
      </c>
      <c r="C256" s="61"/>
      <c r="D256" s="60" t="s">
        <v>180</v>
      </c>
      <c r="E256" s="60" t="s">
        <v>55</v>
      </c>
      <c r="F256" s="60">
        <v>1</v>
      </c>
    </row>
    <row r="257" spans="1:6" ht="15.75">
      <c r="A257" s="59">
        <v>43914</v>
      </c>
      <c r="B257" s="60" t="s">
        <v>92</v>
      </c>
      <c r="C257" s="61"/>
      <c r="D257" s="60" t="s">
        <v>180</v>
      </c>
      <c r="E257" s="60" t="s">
        <v>55</v>
      </c>
      <c r="F257" s="60">
        <v>1</v>
      </c>
    </row>
    <row r="258" spans="1:6" ht="15.75">
      <c r="A258" s="59">
        <v>43914</v>
      </c>
      <c r="B258" s="60" t="s">
        <v>92</v>
      </c>
      <c r="C258" s="61"/>
      <c r="D258" s="60" t="s">
        <v>180</v>
      </c>
      <c r="E258" s="60" t="s">
        <v>55</v>
      </c>
      <c r="F258" s="60">
        <v>1</v>
      </c>
    </row>
    <row r="259" spans="1:6" ht="15.75">
      <c r="A259" s="59">
        <v>43914</v>
      </c>
      <c r="B259" s="60" t="s">
        <v>92</v>
      </c>
      <c r="C259" s="61"/>
      <c r="D259" s="60" t="s">
        <v>180</v>
      </c>
      <c r="E259" s="60" t="s">
        <v>55</v>
      </c>
      <c r="F259" s="60">
        <v>1</v>
      </c>
    </row>
    <row r="260" spans="1:6" ht="15.75">
      <c r="A260" s="59">
        <v>43914</v>
      </c>
      <c r="B260" s="60" t="s">
        <v>92</v>
      </c>
      <c r="C260" s="61"/>
      <c r="D260" s="60" t="s">
        <v>180</v>
      </c>
      <c r="E260" s="60" t="s">
        <v>55</v>
      </c>
      <c r="F260" s="60">
        <v>1</v>
      </c>
    </row>
    <row r="261" spans="1:6" ht="15.75">
      <c r="A261" s="59">
        <v>43914</v>
      </c>
      <c r="B261" s="60" t="s">
        <v>92</v>
      </c>
      <c r="C261" s="61"/>
      <c r="D261" s="60" t="s">
        <v>180</v>
      </c>
      <c r="E261" s="60" t="s">
        <v>55</v>
      </c>
      <c r="F261" s="60">
        <v>1</v>
      </c>
    </row>
    <row r="262" spans="1:6" ht="15.75">
      <c r="A262" s="59">
        <v>43914</v>
      </c>
      <c r="B262" s="60" t="s">
        <v>92</v>
      </c>
      <c r="C262" s="61"/>
      <c r="D262" s="60" t="s">
        <v>180</v>
      </c>
      <c r="E262" s="60" t="s">
        <v>55</v>
      </c>
      <c r="F262" s="60">
        <v>1</v>
      </c>
    </row>
    <row r="263" spans="1:6" ht="15.75">
      <c r="A263" s="59">
        <v>43914</v>
      </c>
      <c r="B263" s="60" t="s">
        <v>92</v>
      </c>
      <c r="C263" s="61"/>
      <c r="D263" s="60" t="s">
        <v>180</v>
      </c>
      <c r="E263" s="60" t="s">
        <v>55</v>
      </c>
      <c r="F263" s="60">
        <v>1</v>
      </c>
    </row>
    <row r="264" spans="1:6" ht="15.75">
      <c r="A264" s="59">
        <v>43914</v>
      </c>
      <c r="B264" s="60" t="s">
        <v>91</v>
      </c>
      <c r="C264" s="61" t="s">
        <v>159</v>
      </c>
      <c r="D264" s="60"/>
      <c r="E264" s="60" t="s">
        <v>181</v>
      </c>
      <c r="F264" s="60">
        <v>1</v>
      </c>
    </row>
    <row r="265" spans="1:6" ht="15.75">
      <c r="A265" s="59">
        <v>43914</v>
      </c>
      <c r="B265" s="60" t="s">
        <v>91</v>
      </c>
      <c r="C265" s="61" t="s">
        <v>141</v>
      </c>
      <c r="D265" s="60"/>
      <c r="E265" s="60" t="s">
        <v>181</v>
      </c>
      <c r="F265" s="60">
        <v>1</v>
      </c>
    </row>
    <row r="266" spans="1:6" ht="15.75">
      <c r="A266" s="59">
        <v>43914</v>
      </c>
      <c r="B266" s="60" t="s">
        <v>92</v>
      </c>
      <c r="C266" s="61"/>
      <c r="D266" s="60" t="s">
        <v>180</v>
      </c>
      <c r="E266" s="60" t="s">
        <v>55</v>
      </c>
      <c r="F266" s="60">
        <v>1</v>
      </c>
    </row>
    <row r="267" spans="1:6" ht="15.75">
      <c r="A267" s="59">
        <v>43914</v>
      </c>
      <c r="B267" s="60" t="s">
        <v>92</v>
      </c>
      <c r="C267" s="61"/>
      <c r="D267" s="60" t="s">
        <v>180</v>
      </c>
      <c r="E267" s="60" t="s">
        <v>55</v>
      </c>
      <c r="F267" s="60">
        <v>1</v>
      </c>
    </row>
    <row r="268" spans="1:6" ht="15.75">
      <c r="A268" s="59">
        <v>43914</v>
      </c>
      <c r="B268" s="60" t="s">
        <v>92</v>
      </c>
      <c r="C268" s="61"/>
      <c r="D268" s="60" t="s">
        <v>180</v>
      </c>
      <c r="E268" s="60" t="s">
        <v>55</v>
      </c>
      <c r="F268" s="60">
        <v>1</v>
      </c>
    </row>
    <row r="269" spans="1:6" ht="15.75">
      <c r="A269" s="59">
        <v>43914</v>
      </c>
      <c r="B269" s="60" t="s">
        <v>92</v>
      </c>
      <c r="C269" s="61"/>
      <c r="D269" s="60" t="s">
        <v>180</v>
      </c>
      <c r="E269" s="60" t="s">
        <v>55</v>
      </c>
      <c r="F269" s="60">
        <v>1</v>
      </c>
    </row>
    <row r="270" spans="1:6" ht="15.75">
      <c r="A270" s="59">
        <v>43914</v>
      </c>
      <c r="B270" s="60" t="s">
        <v>92</v>
      </c>
      <c r="C270" s="61"/>
      <c r="D270" s="60" t="s">
        <v>180</v>
      </c>
      <c r="E270" s="60" t="s">
        <v>55</v>
      </c>
      <c r="F270" s="60">
        <v>1</v>
      </c>
    </row>
    <row r="271" spans="1:6" ht="15.75">
      <c r="A271" s="59">
        <v>43914</v>
      </c>
      <c r="B271" s="60" t="s">
        <v>92</v>
      </c>
      <c r="C271" s="61"/>
      <c r="D271" s="60" t="s">
        <v>180</v>
      </c>
      <c r="E271" s="60" t="s">
        <v>55</v>
      </c>
      <c r="F271" s="60">
        <v>1</v>
      </c>
    </row>
    <row r="272" spans="1:6" ht="15.75">
      <c r="A272" s="59">
        <v>43914</v>
      </c>
      <c r="B272" s="60" t="s">
        <v>92</v>
      </c>
      <c r="C272" s="61"/>
      <c r="D272" s="60" t="s">
        <v>180</v>
      </c>
      <c r="E272" s="60" t="s">
        <v>55</v>
      </c>
      <c r="F272" s="60">
        <v>5</v>
      </c>
    </row>
    <row r="273" spans="1:6" ht="15.75">
      <c r="A273" s="59">
        <v>43914</v>
      </c>
      <c r="B273" s="60" t="s">
        <v>92</v>
      </c>
      <c r="C273" s="61"/>
      <c r="D273" s="60" t="s">
        <v>180</v>
      </c>
      <c r="E273" s="60" t="s">
        <v>55</v>
      </c>
      <c r="F273" s="60">
        <v>1</v>
      </c>
    </row>
    <row r="274" spans="1:6" ht="15.75">
      <c r="A274" s="59">
        <v>43914</v>
      </c>
      <c r="B274" s="60" t="s">
        <v>92</v>
      </c>
      <c r="C274" s="61"/>
      <c r="D274" s="60" t="s">
        <v>180</v>
      </c>
      <c r="E274" s="60" t="s">
        <v>55</v>
      </c>
      <c r="F274" s="60">
        <v>1</v>
      </c>
    </row>
    <row r="275" spans="1:6" ht="15.75">
      <c r="A275" s="59">
        <v>43914</v>
      </c>
      <c r="B275" s="60" t="s">
        <v>92</v>
      </c>
      <c r="C275" s="61"/>
      <c r="D275" s="60" t="s">
        <v>180</v>
      </c>
      <c r="E275" s="60" t="s">
        <v>55</v>
      </c>
      <c r="F275" s="60">
        <v>1</v>
      </c>
    </row>
    <row r="276" spans="1:6" ht="15.75">
      <c r="A276" s="59">
        <v>43914</v>
      </c>
      <c r="B276" s="60" t="s">
        <v>92</v>
      </c>
      <c r="C276" s="61"/>
      <c r="D276" s="60" t="s">
        <v>180</v>
      </c>
      <c r="E276" s="60" t="s">
        <v>55</v>
      </c>
      <c r="F276" s="60">
        <v>1</v>
      </c>
    </row>
    <row r="277" spans="1:6" ht="15.75">
      <c r="A277" s="59">
        <v>43914</v>
      </c>
      <c r="B277" s="60" t="s">
        <v>92</v>
      </c>
      <c r="C277" s="61"/>
      <c r="D277" s="60" t="s">
        <v>180</v>
      </c>
      <c r="E277" s="60" t="s">
        <v>55</v>
      </c>
      <c r="F277" s="60">
        <v>1</v>
      </c>
    </row>
    <row r="278" spans="1:6" ht="15.75">
      <c r="A278" s="59">
        <v>43914</v>
      </c>
      <c r="B278" s="60" t="s">
        <v>92</v>
      </c>
      <c r="C278" s="61"/>
      <c r="D278" s="60" t="s">
        <v>180</v>
      </c>
      <c r="E278" s="60" t="s">
        <v>55</v>
      </c>
      <c r="F278" s="60">
        <v>2</v>
      </c>
    </row>
    <row r="279" spans="1:6" ht="15.75">
      <c r="A279" s="59">
        <v>43914</v>
      </c>
      <c r="B279" s="60" t="s">
        <v>92</v>
      </c>
      <c r="C279" s="61"/>
      <c r="D279" s="60" t="s">
        <v>180</v>
      </c>
      <c r="E279" s="60" t="s">
        <v>55</v>
      </c>
      <c r="F279" s="60">
        <v>1</v>
      </c>
    </row>
    <row r="280" spans="1:6" ht="15.75">
      <c r="A280" s="59">
        <v>43914</v>
      </c>
      <c r="B280" s="60" t="s">
        <v>92</v>
      </c>
      <c r="C280" s="61"/>
      <c r="D280" s="60" t="s">
        <v>180</v>
      </c>
      <c r="E280" s="60" t="s">
        <v>55</v>
      </c>
      <c r="F280" s="60">
        <v>1</v>
      </c>
    </row>
    <row r="281" spans="1:6" ht="15.75">
      <c r="A281" s="59">
        <v>43914</v>
      </c>
      <c r="B281" s="60" t="s">
        <v>92</v>
      </c>
      <c r="C281" s="61"/>
      <c r="D281" s="60" t="s">
        <v>180</v>
      </c>
      <c r="E281" s="60" t="s">
        <v>55</v>
      </c>
      <c r="F281" s="60">
        <v>1</v>
      </c>
    </row>
    <row r="282" spans="1:6" ht="15.75">
      <c r="A282" s="59">
        <v>43914</v>
      </c>
      <c r="B282" s="60" t="s">
        <v>92</v>
      </c>
      <c r="C282" s="61"/>
      <c r="D282" s="60" t="s">
        <v>180</v>
      </c>
      <c r="E282" s="60" t="s">
        <v>55</v>
      </c>
      <c r="F282" s="60">
        <v>1</v>
      </c>
    </row>
    <row r="283" spans="1:6" ht="15.75">
      <c r="A283" s="59">
        <v>43914</v>
      </c>
      <c r="B283" s="60" t="s">
        <v>92</v>
      </c>
      <c r="C283" s="61"/>
      <c r="D283" s="60" t="s">
        <v>180</v>
      </c>
      <c r="E283" s="60" t="s">
        <v>55</v>
      </c>
      <c r="F283" s="60">
        <v>1</v>
      </c>
    </row>
    <row r="284" spans="1:6" ht="15.75">
      <c r="A284" s="59">
        <v>43914</v>
      </c>
      <c r="B284" s="60" t="s">
        <v>92</v>
      </c>
      <c r="C284" s="61"/>
      <c r="D284" s="60" t="s">
        <v>180</v>
      </c>
      <c r="E284" s="60" t="s">
        <v>55</v>
      </c>
      <c r="F284" s="60">
        <v>1</v>
      </c>
    </row>
    <row r="285" spans="1:6" ht="15.75">
      <c r="A285" s="59">
        <v>43914</v>
      </c>
      <c r="B285" s="60" t="s">
        <v>92</v>
      </c>
      <c r="C285" s="61"/>
      <c r="D285" s="60" t="s">
        <v>180</v>
      </c>
      <c r="E285" s="60" t="s">
        <v>55</v>
      </c>
      <c r="F285" s="60">
        <v>1</v>
      </c>
    </row>
    <row r="286" spans="1:6" ht="15.75">
      <c r="A286" s="59">
        <v>43914</v>
      </c>
      <c r="B286" s="60" t="s">
        <v>92</v>
      </c>
      <c r="C286" s="61"/>
      <c r="D286" s="60" t="s">
        <v>180</v>
      </c>
      <c r="E286" s="60" t="s">
        <v>55</v>
      </c>
      <c r="F286" s="60">
        <v>1</v>
      </c>
    </row>
    <row r="287" spans="1:6" ht="15.75">
      <c r="A287" s="59">
        <v>43914</v>
      </c>
      <c r="B287" s="60" t="s">
        <v>92</v>
      </c>
      <c r="C287" s="61"/>
      <c r="D287" s="60" t="s">
        <v>180</v>
      </c>
      <c r="E287" s="60" t="s">
        <v>55</v>
      </c>
      <c r="F287" s="60">
        <v>1</v>
      </c>
    </row>
    <row r="288" spans="1:6" ht="15.75">
      <c r="A288" s="59">
        <v>43914</v>
      </c>
      <c r="B288" s="60" t="s">
        <v>92</v>
      </c>
      <c r="C288" s="61"/>
      <c r="D288" s="60" t="s">
        <v>180</v>
      </c>
      <c r="E288" s="60" t="s">
        <v>55</v>
      </c>
      <c r="F288" s="60">
        <v>1</v>
      </c>
    </row>
    <row r="289" spans="1:6" ht="15.75">
      <c r="A289" s="59">
        <v>43914</v>
      </c>
      <c r="B289" s="60" t="s">
        <v>92</v>
      </c>
      <c r="C289" s="61"/>
      <c r="D289" s="60" t="s">
        <v>180</v>
      </c>
      <c r="E289" s="60" t="s">
        <v>55</v>
      </c>
      <c r="F289" s="60">
        <v>1</v>
      </c>
    </row>
    <row r="290" spans="1:6" ht="15.75">
      <c r="A290" s="59">
        <v>43914</v>
      </c>
      <c r="B290" s="60" t="s">
        <v>92</v>
      </c>
      <c r="C290" s="61"/>
      <c r="D290" s="60" t="s">
        <v>180</v>
      </c>
      <c r="E290" s="60" t="s">
        <v>55</v>
      </c>
      <c r="F290" s="60">
        <v>1</v>
      </c>
    </row>
    <row r="291" spans="1:6" ht="15.75">
      <c r="A291" s="59">
        <v>43914</v>
      </c>
      <c r="B291" s="60" t="s">
        <v>92</v>
      </c>
      <c r="C291" s="61"/>
      <c r="D291" s="60" t="s">
        <v>180</v>
      </c>
      <c r="E291" s="60" t="s">
        <v>55</v>
      </c>
      <c r="F291" s="60">
        <v>1</v>
      </c>
    </row>
    <row r="292" spans="1:6" ht="15.75">
      <c r="A292" s="59">
        <v>43914</v>
      </c>
      <c r="B292" s="60" t="s">
        <v>92</v>
      </c>
      <c r="C292" s="61"/>
      <c r="D292" s="60" t="s">
        <v>180</v>
      </c>
      <c r="E292" s="60" t="s">
        <v>55</v>
      </c>
      <c r="F292" s="60">
        <v>1</v>
      </c>
    </row>
    <row r="293" spans="1:6" ht="15.75">
      <c r="A293" s="59">
        <v>43914</v>
      </c>
      <c r="B293" s="60" t="s">
        <v>92</v>
      </c>
      <c r="C293" s="61"/>
      <c r="D293" s="60" t="s">
        <v>180</v>
      </c>
      <c r="E293" s="60" t="s">
        <v>55</v>
      </c>
      <c r="F293" s="60">
        <v>1</v>
      </c>
    </row>
    <row r="294" spans="1:6" ht="15.75">
      <c r="A294" s="59">
        <v>43914</v>
      </c>
      <c r="B294" s="60" t="s">
        <v>92</v>
      </c>
      <c r="C294" s="61"/>
      <c r="D294" s="60" t="s">
        <v>180</v>
      </c>
      <c r="E294" s="60" t="s">
        <v>55</v>
      </c>
      <c r="F294" s="60">
        <v>1</v>
      </c>
    </row>
    <row r="295" spans="1:6" ht="15.75">
      <c r="A295" s="59">
        <v>43914</v>
      </c>
      <c r="B295" s="60" t="s">
        <v>92</v>
      </c>
      <c r="C295" s="61"/>
      <c r="D295" s="60" t="s">
        <v>180</v>
      </c>
      <c r="E295" s="60" t="s">
        <v>55</v>
      </c>
      <c r="F295" s="60">
        <v>1</v>
      </c>
    </row>
    <row r="296" spans="1:6" ht="15.75">
      <c r="A296" s="59">
        <v>43914</v>
      </c>
      <c r="B296" s="60" t="s">
        <v>92</v>
      </c>
      <c r="C296" s="61"/>
      <c r="D296" s="60" t="s">
        <v>180</v>
      </c>
      <c r="E296" s="60" t="s">
        <v>55</v>
      </c>
      <c r="F296" s="60">
        <v>1</v>
      </c>
    </row>
    <row r="297" spans="1:6" ht="15.75">
      <c r="A297" s="59">
        <v>43914</v>
      </c>
      <c r="B297" s="60" t="s">
        <v>92</v>
      </c>
      <c r="C297" s="61"/>
      <c r="D297" s="60" t="s">
        <v>180</v>
      </c>
      <c r="E297" s="60" t="s">
        <v>55</v>
      </c>
      <c r="F297" s="60">
        <v>1</v>
      </c>
    </row>
    <row r="298" spans="1:6" ht="15.75">
      <c r="A298" s="59">
        <v>43914</v>
      </c>
      <c r="B298" s="60" t="s">
        <v>92</v>
      </c>
      <c r="C298" s="61"/>
      <c r="D298" s="60" t="s">
        <v>180</v>
      </c>
      <c r="E298" s="60" t="s">
        <v>55</v>
      </c>
      <c r="F298" s="60">
        <v>1</v>
      </c>
    </row>
    <row r="299" spans="1:6" ht="15.75">
      <c r="A299" s="59">
        <v>43915</v>
      </c>
      <c r="B299" s="60" t="s">
        <v>91</v>
      </c>
      <c r="C299" s="61" t="s">
        <v>160</v>
      </c>
      <c r="D299" s="60"/>
      <c r="E299" s="60" t="s">
        <v>181</v>
      </c>
      <c r="F299" s="60">
        <v>1</v>
      </c>
    </row>
    <row r="300" spans="1:6" ht="15.75">
      <c r="A300" s="59">
        <v>43915</v>
      </c>
      <c r="B300" s="60" t="s">
        <v>91</v>
      </c>
      <c r="C300" s="61" t="s">
        <v>103</v>
      </c>
      <c r="D300" s="61"/>
      <c r="E300" s="60" t="s">
        <v>181</v>
      </c>
      <c r="F300" s="60">
        <v>1</v>
      </c>
    </row>
    <row r="301" spans="1:6" ht="15.75">
      <c r="A301" s="59">
        <v>43915</v>
      </c>
      <c r="B301" s="60" t="s">
        <v>91</v>
      </c>
      <c r="C301" s="61" t="s">
        <v>102</v>
      </c>
      <c r="D301" s="61"/>
      <c r="E301" s="60" t="s">
        <v>181</v>
      </c>
      <c r="F301" s="60">
        <v>1</v>
      </c>
    </row>
    <row r="302" spans="1:6" ht="15.75">
      <c r="A302" s="59">
        <v>43915</v>
      </c>
      <c r="B302" s="60" t="s">
        <v>91</v>
      </c>
      <c r="C302" s="61" t="s">
        <v>161</v>
      </c>
      <c r="D302" s="60"/>
      <c r="E302" s="60" t="s">
        <v>181</v>
      </c>
      <c r="F302" s="60">
        <v>1</v>
      </c>
    </row>
    <row r="303" spans="1:6" ht="15.75">
      <c r="A303" s="59">
        <v>43915</v>
      </c>
      <c r="B303" s="60" t="s">
        <v>92</v>
      </c>
      <c r="C303" s="61"/>
      <c r="D303" s="60" t="s">
        <v>180</v>
      </c>
      <c r="E303" s="60" t="s">
        <v>55</v>
      </c>
      <c r="F303" s="60">
        <v>22</v>
      </c>
    </row>
    <row r="304" spans="1:6" ht="15.75">
      <c r="A304" s="59">
        <v>43915</v>
      </c>
      <c r="B304" s="60" t="s">
        <v>92</v>
      </c>
      <c r="C304" s="61"/>
      <c r="D304" s="60" t="s">
        <v>180</v>
      </c>
      <c r="E304" s="60" t="s">
        <v>55</v>
      </c>
      <c r="F304" s="60">
        <v>2</v>
      </c>
    </row>
    <row r="305" spans="1:6" ht="15.75">
      <c r="A305" s="59">
        <v>43915</v>
      </c>
      <c r="B305" s="60" t="s">
        <v>92</v>
      </c>
      <c r="C305" s="61"/>
      <c r="D305" s="60" t="s">
        <v>180</v>
      </c>
      <c r="E305" s="60" t="s">
        <v>55</v>
      </c>
      <c r="F305" s="60">
        <v>2</v>
      </c>
    </row>
    <row r="306" spans="1:6" ht="15.75">
      <c r="A306" s="59">
        <v>43915</v>
      </c>
      <c r="B306" s="60" t="s">
        <v>92</v>
      </c>
      <c r="C306" s="61"/>
      <c r="D306" s="60" t="s">
        <v>180</v>
      </c>
      <c r="E306" s="60" t="s">
        <v>55</v>
      </c>
      <c r="F306" s="60">
        <v>1</v>
      </c>
    </row>
    <row r="307" spans="1:6" ht="15.75">
      <c r="A307" s="59">
        <v>43915</v>
      </c>
      <c r="B307" s="60" t="s">
        <v>92</v>
      </c>
      <c r="C307" s="61"/>
      <c r="D307" s="60" t="s">
        <v>180</v>
      </c>
      <c r="E307" s="60" t="s">
        <v>55</v>
      </c>
      <c r="F307" s="60">
        <v>1</v>
      </c>
    </row>
    <row r="308" spans="1:6" ht="15.75">
      <c r="A308" s="59">
        <v>43915</v>
      </c>
      <c r="B308" s="60" t="s">
        <v>92</v>
      </c>
      <c r="C308" s="61"/>
      <c r="D308" s="60" t="s">
        <v>180</v>
      </c>
      <c r="E308" s="60" t="s">
        <v>55</v>
      </c>
      <c r="F308" s="60">
        <v>3</v>
      </c>
    </row>
    <row r="309" spans="1:6" ht="15.75">
      <c r="A309" s="59">
        <v>43915</v>
      </c>
      <c r="B309" s="60" t="s">
        <v>92</v>
      </c>
      <c r="C309" s="61"/>
      <c r="D309" s="60" t="s">
        <v>180</v>
      </c>
      <c r="E309" s="60" t="s">
        <v>55</v>
      </c>
      <c r="F309" s="60">
        <v>8</v>
      </c>
    </row>
    <row r="310" spans="1:6" ht="15.75">
      <c r="A310" s="59">
        <v>43915</v>
      </c>
      <c r="B310" s="60" t="s">
        <v>92</v>
      </c>
      <c r="C310" s="61"/>
      <c r="D310" s="60" t="s">
        <v>180</v>
      </c>
      <c r="E310" s="60" t="s">
        <v>55</v>
      </c>
      <c r="F310" s="60">
        <v>1</v>
      </c>
    </row>
    <row r="311" spans="1:6" ht="15.75">
      <c r="A311" s="59">
        <v>43915</v>
      </c>
      <c r="B311" s="60" t="s">
        <v>92</v>
      </c>
      <c r="C311" s="61"/>
      <c r="D311" s="60" t="s">
        <v>180</v>
      </c>
      <c r="E311" s="60" t="s">
        <v>55</v>
      </c>
      <c r="F311" s="60">
        <v>1</v>
      </c>
    </row>
    <row r="312" spans="1:6" ht="15.75">
      <c r="A312" s="59">
        <v>43915</v>
      </c>
      <c r="B312" s="60" t="s">
        <v>92</v>
      </c>
      <c r="C312" s="61"/>
      <c r="D312" s="60" t="s">
        <v>180</v>
      </c>
      <c r="E312" s="60" t="s">
        <v>55</v>
      </c>
      <c r="F312" s="60">
        <v>1</v>
      </c>
    </row>
    <row r="313" spans="1:6" ht="15.75">
      <c r="A313" s="59">
        <v>43915</v>
      </c>
      <c r="B313" s="60" t="s">
        <v>92</v>
      </c>
      <c r="C313" s="61"/>
      <c r="D313" s="60" t="s">
        <v>180</v>
      </c>
      <c r="E313" s="60" t="s">
        <v>55</v>
      </c>
      <c r="F313" s="60">
        <v>1</v>
      </c>
    </row>
    <row r="314" spans="1:6" ht="15.75">
      <c r="A314" s="59">
        <v>43915</v>
      </c>
      <c r="B314" s="60" t="s">
        <v>92</v>
      </c>
      <c r="C314" s="61"/>
      <c r="D314" s="60" t="s">
        <v>180</v>
      </c>
      <c r="E314" s="60" t="s">
        <v>55</v>
      </c>
      <c r="F314" s="60">
        <v>1</v>
      </c>
    </row>
    <row r="315" spans="1:6" ht="15.75">
      <c r="A315" s="59">
        <v>43915</v>
      </c>
      <c r="B315" s="60" t="s">
        <v>92</v>
      </c>
      <c r="C315" s="61"/>
      <c r="D315" s="60" t="s">
        <v>180</v>
      </c>
      <c r="E315" s="60" t="s">
        <v>55</v>
      </c>
      <c r="F315" s="60">
        <v>1</v>
      </c>
    </row>
    <row r="316" spans="1:6" ht="15.75">
      <c r="A316" s="59">
        <v>43915</v>
      </c>
      <c r="B316" s="60" t="s">
        <v>92</v>
      </c>
      <c r="C316" s="61"/>
      <c r="D316" s="60" t="s">
        <v>180</v>
      </c>
      <c r="E316" s="60" t="s">
        <v>55</v>
      </c>
      <c r="F316" s="60">
        <v>1</v>
      </c>
    </row>
    <row r="317" spans="1:6" ht="15.75">
      <c r="A317" s="59">
        <v>43915</v>
      </c>
      <c r="B317" s="60" t="s">
        <v>92</v>
      </c>
      <c r="C317" s="61"/>
      <c r="D317" s="60" t="s">
        <v>180</v>
      </c>
      <c r="E317" s="60" t="s">
        <v>55</v>
      </c>
      <c r="F317" s="60">
        <v>1</v>
      </c>
    </row>
    <row r="318" spans="1:6" ht="15.75">
      <c r="A318" s="59">
        <v>43915</v>
      </c>
      <c r="B318" s="60" t="s">
        <v>92</v>
      </c>
      <c r="C318" s="61"/>
      <c r="D318" s="60" t="s">
        <v>180</v>
      </c>
      <c r="E318" s="60" t="s">
        <v>55</v>
      </c>
      <c r="F318" s="60">
        <v>1</v>
      </c>
    </row>
    <row r="319" spans="1:6" ht="15.75">
      <c r="A319" s="59">
        <v>43915</v>
      </c>
      <c r="B319" s="60" t="s">
        <v>92</v>
      </c>
      <c r="C319" s="61"/>
      <c r="D319" s="60" t="s">
        <v>180</v>
      </c>
      <c r="E319" s="60" t="s">
        <v>55</v>
      </c>
      <c r="F319" s="60">
        <v>1</v>
      </c>
    </row>
    <row r="320" spans="1:6" ht="15.75">
      <c r="A320" s="59">
        <v>43915</v>
      </c>
      <c r="B320" s="60" t="s">
        <v>92</v>
      </c>
      <c r="C320" s="61"/>
      <c r="D320" s="60" t="s">
        <v>180</v>
      </c>
      <c r="E320" s="60" t="s">
        <v>55</v>
      </c>
      <c r="F320" s="60">
        <v>2</v>
      </c>
    </row>
    <row r="321" spans="1:6" ht="15.75">
      <c r="A321" s="59">
        <v>43915</v>
      </c>
      <c r="B321" s="60" t="s">
        <v>92</v>
      </c>
      <c r="C321" s="61"/>
      <c r="D321" s="60" t="s">
        <v>180</v>
      </c>
      <c r="E321" s="60" t="s">
        <v>55</v>
      </c>
      <c r="F321" s="60">
        <v>1</v>
      </c>
    </row>
    <row r="322" spans="1:6" ht="15.75">
      <c r="A322" s="59">
        <v>43915</v>
      </c>
      <c r="B322" s="60" t="s">
        <v>92</v>
      </c>
      <c r="C322" s="61"/>
      <c r="D322" s="60" t="s">
        <v>180</v>
      </c>
      <c r="E322" s="60" t="s">
        <v>55</v>
      </c>
      <c r="F322" s="60">
        <v>1</v>
      </c>
    </row>
    <row r="323" spans="1:6" ht="15.75">
      <c r="A323" s="59">
        <v>43915</v>
      </c>
      <c r="B323" s="60" t="s">
        <v>92</v>
      </c>
      <c r="C323" s="61"/>
      <c r="D323" s="60" t="s">
        <v>180</v>
      </c>
      <c r="E323" s="60" t="s">
        <v>55</v>
      </c>
      <c r="F323" s="60">
        <v>1</v>
      </c>
    </row>
    <row r="324" spans="1:6" ht="15.75">
      <c r="A324" s="59">
        <v>43915</v>
      </c>
      <c r="B324" s="60" t="s">
        <v>92</v>
      </c>
      <c r="C324" s="61"/>
      <c r="D324" s="60" t="s">
        <v>180</v>
      </c>
      <c r="E324" s="60" t="s">
        <v>55</v>
      </c>
      <c r="F324" s="60">
        <v>1</v>
      </c>
    </row>
    <row r="325" spans="1:6" ht="15.75">
      <c r="A325" s="59">
        <v>43915</v>
      </c>
      <c r="B325" s="60" t="s">
        <v>92</v>
      </c>
      <c r="C325" s="61"/>
      <c r="D325" s="60" t="s">
        <v>180</v>
      </c>
      <c r="E325" s="60" t="s">
        <v>55</v>
      </c>
      <c r="F325" s="60">
        <v>1</v>
      </c>
    </row>
    <row r="326" spans="1:6" ht="15.75">
      <c r="A326" s="59">
        <v>43915</v>
      </c>
      <c r="B326" s="60" t="s">
        <v>92</v>
      </c>
      <c r="C326" s="61"/>
      <c r="D326" s="60" t="s">
        <v>180</v>
      </c>
      <c r="E326" s="60" t="s">
        <v>55</v>
      </c>
      <c r="F326" s="60">
        <v>1</v>
      </c>
    </row>
    <row r="327" spans="1:6" ht="15.75">
      <c r="A327" s="59">
        <v>43915</v>
      </c>
      <c r="B327" s="60" t="s">
        <v>92</v>
      </c>
      <c r="C327" s="61"/>
      <c r="D327" s="60" t="s">
        <v>180</v>
      </c>
      <c r="E327" s="60" t="s">
        <v>55</v>
      </c>
      <c r="F327" s="60">
        <v>1</v>
      </c>
    </row>
    <row r="328" spans="1:6" ht="15.75">
      <c r="A328" s="59">
        <v>43915</v>
      </c>
      <c r="B328" s="60" t="s">
        <v>92</v>
      </c>
      <c r="C328" s="61"/>
      <c r="D328" s="60" t="s">
        <v>180</v>
      </c>
      <c r="E328" s="60" t="s">
        <v>55</v>
      </c>
      <c r="F328" s="60">
        <v>1</v>
      </c>
    </row>
    <row r="329" spans="1:6" ht="15.75">
      <c r="A329" s="59">
        <v>43915</v>
      </c>
      <c r="B329" s="60" t="s">
        <v>92</v>
      </c>
      <c r="C329" s="61"/>
      <c r="D329" s="60" t="s">
        <v>180</v>
      </c>
      <c r="E329" s="60" t="s">
        <v>55</v>
      </c>
      <c r="F329" s="60">
        <v>1</v>
      </c>
    </row>
    <row r="330" spans="1:6" ht="15.75">
      <c r="A330" s="59">
        <v>43915</v>
      </c>
      <c r="B330" s="60" t="s">
        <v>92</v>
      </c>
      <c r="C330" s="61"/>
      <c r="D330" s="60" t="s">
        <v>180</v>
      </c>
      <c r="E330" s="60" t="s">
        <v>55</v>
      </c>
      <c r="F330" s="60">
        <v>1</v>
      </c>
    </row>
    <row r="331" spans="1:6" ht="15.75">
      <c r="A331" s="59">
        <v>43915</v>
      </c>
      <c r="B331" s="60" t="s">
        <v>92</v>
      </c>
      <c r="C331" s="61"/>
      <c r="D331" s="60" t="s">
        <v>180</v>
      </c>
      <c r="E331" s="60" t="s">
        <v>55</v>
      </c>
      <c r="F331" s="60">
        <v>1</v>
      </c>
    </row>
    <row r="332" spans="1:6" ht="15.75">
      <c r="A332" s="59">
        <v>43915</v>
      </c>
      <c r="B332" s="60" t="s">
        <v>92</v>
      </c>
      <c r="C332" s="61"/>
      <c r="D332" s="60" t="s">
        <v>180</v>
      </c>
      <c r="E332" s="60" t="s">
        <v>55</v>
      </c>
      <c r="F332" s="60">
        <v>1</v>
      </c>
    </row>
    <row r="333" spans="1:6" ht="15.75">
      <c r="A333" s="59">
        <v>43915</v>
      </c>
      <c r="B333" s="60" t="s">
        <v>92</v>
      </c>
      <c r="C333" s="61"/>
      <c r="D333" s="60" t="s">
        <v>180</v>
      </c>
      <c r="E333" s="60" t="s">
        <v>55</v>
      </c>
      <c r="F333" s="60">
        <v>11</v>
      </c>
    </row>
    <row r="334" spans="1:6" ht="15.75">
      <c r="A334" s="59">
        <v>43915</v>
      </c>
      <c r="B334" s="60" t="s">
        <v>92</v>
      </c>
      <c r="C334" s="61"/>
      <c r="D334" s="60" t="s">
        <v>180</v>
      </c>
      <c r="E334" s="60" t="s">
        <v>55</v>
      </c>
      <c r="F334" s="60">
        <v>1</v>
      </c>
    </row>
    <row r="335" spans="1:6" ht="15.75">
      <c r="A335" s="59">
        <v>43915</v>
      </c>
      <c r="B335" s="60" t="s">
        <v>92</v>
      </c>
      <c r="C335" s="61"/>
      <c r="D335" s="60" t="s">
        <v>180</v>
      </c>
      <c r="E335" s="60" t="s">
        <v>55</v>
      </c>
      <c r="F335" s="60">
        <v>1</v>
      </c>
    </row>
    <row r="336" spans="1:6" ht="15.75">
      <c r="A336" s="59">
        <v>43915</v>
      </c>
      <c r="B336" s="60" t="s">
        <v>92</v>
      </c>
      <c r="C336" s="61"/>
      <c r="D336" s="60" t="s">
        <v>180</v>
      </c>
      <c r="E336" s="60" t="s">
        <v>55</v>
      </c>
      <c r="F336" s="60">
        <v>1</v>
      </c>
    </row>
    <row r="337" spans="1:6" ht="15.75">
      <c r="A337" s="59">
        <v>43915</v>
      </c>
      <c r="B337" s="60" t="s">
        <v>92</v>
      </c>
      <c r="C337" s="61"/>
      <c r="D337" s="60" t="s">
        <v>180</v>
      </c>
      <c r="E337" s="60" t="s">
        <v>55</v>
      </c>
      <c r="F337" s="60">
        <v>2</v>
      </c>
    </row>
    <row r="338" spans="1:6" ht="15.75">
      <c r="A338" s="59">
        <v>43915</v>
      </c>
      <c r="B338" s="60" t="s">
        <v>92</v>
      </c>
      <c r="C338" s="61"/>
      <c r="D338" s="60" t="s">
        <v>180</v>
      </c>
      <c r="E338" s="60" t="s">
        <v>55</v>
      </c>
      <c r="F338" s="60">
        <v>1</v>
      </c>
    </row>
    <row r="339" spans="1:6" ht="15.75">
      <c r="A339" s="59">
        <v>43915</v>
      </c>
      <c r="B339" s="60" t="s">
        <v>92</v>
      </c>
      <c r="C339" s="61"/>
      <c r="D339" s="60" t="s">
        <v>180</v>
      </c>
      <c r="E339" s="60" t="s">
        <v>55</v>
      </c>
      <c r="F339" s="60">
        <v>1</v>
      </c>
    </row>
    <row r="340" spans="1:6" ht="15.75">
      <c r="A340" s="59">
        <v>43915</v>
      </c>
      <c r="B340" s="60" t="s">
        <v>92</v>
      </c>
      <c r="C340" s="61"/>
      <c r="D340" s="60" t="s">
        <v>180</v>
      </c>
      <c r="E340" s="60" t="s">
        <v>55</v>
      </c>
      <c r="F340" s="60">
        <v>1</v>
      </c>
    </row>
    <row r="341" spans="1:6" ht="15.75">
      <c r="A341" s="59">
        <v>43916</v>
      </c>
      <c r="B341" s="60" t="s">
        <v>92</v>
      </c>
      <c r="C341" s="61"/>
      <c r="D341" s="60" t="s">
        <v>180</v>
      </c>
      <c r="E341" s="60" t="s">
        <v>55</v>
      </c>
      <c r="F341" s="60">
        <v>1</v>
      </c>
    </row>
    <row r="342" spans="1:6" ht="15.75">
      <c r="A342" s="59">
        <v>43916</v>
      </c>
      <c r="B342" s="60" t="s">
        <v>92</v>
      </c>
      <c r="C342" s="61"/>
      <c r="D342" s="60" t="s">
        <v>180</v>
      </c>
      <c r="E342" s="60" t="s">
        <v>55</v>
      </c>
      <c r="F342" s="60">
        <v>1</v>
      </c>
    </row>
    <row r="343" spans="1:6" ht="15.75">
      <c r="A343" s="59">
        <v>43916</v>
      </c>
      <c r="B343" s="60" t="s">
        <v>92</v>
      </c>
      <c r="C343" s="61"/>
      <c r="D343" s="60" t="s">
        <v>180</v>
      </c>
      <c r="E343" s="60" t="s">
        <v>55</v>
      </c>
      <c r="F343" s="60">
        <v>1</v>
      </c>
    </row>
    <row r="344" spans="1:6" ht="15.75">
      <c r="A344" s="59">
        <v>43916</v>
      </c>
      <c r="B344" s="60" t="s">
        <v>92</v>
      </c>
      <c r="C344" s="61"/>
      <c r="D344" s="60" t="s">
        <v>180</v>
      </c>
      <c r="E344" s="60" t="s">
        <v>55</v>
      </c>
      <c r="F344" s="60">
        <v>1</v>
      </c>
    </row>
    <row r="345" spans="1:6" ht="15.75">
      <c r="A345" s="59">
        <v>43916</v>
      </c>
      <c r="B345" s="60" t="s">
        <v>92</v>
      </c>
      <c r="C345" s="61"/>
      <c r="D345" s="60" t="s">
        <v>180</v>
      </c>
      <c r="E345" s="60" t="s">
        <v>55</v>
      </c>
      <c r="F345" s="60">
        <v>1</v>
      </c>
    </row>
    <row r="346" spans="1:6" ht="15.75">
      <c r="A346" s="59">
        <v>43916</v>
      </c>
      <c r="B346" s="60" t="s">
        <v>92</v>
      </c>
      <c r="C346" s="61"/>
      <c r="D346" s="60" t="s">
        <v>180</v>
      </c>
      <c r="E346" s="60" t="s">
        <v>55</v>
      </c>
      <c r="F346" s="60">
        <v>1</v>
      </c>
    </row>
    <row r="347" spans="1:6" ht="15.75">
      <c r="A347" s="59">
        <v>43916</v>
      </c>
      <c r="B347" s="60" t="s">
        <v>92</v>
      </c>
      <c r="C347" s="61"/>
      <c r="D347" s="60" t="s">
        <v>180</v>
      </c>
      <c r="E347" s="60" t="s">
        <v>55</v>
      </c>
      <c r="F347" s="60">
        <v>1</v>
      </c>
    </row>
    <row r="348" spans="1:6" ht="15.75">
      <c r="A348" s="59">
        <v>43916</v>
      </c>
      <c r="B348" s="60" t="s">
        <v>92</v>
      </c>
      <c r="C348" s="61"/>
      <c r="D348" s="60" t="s">
        <v>180</v>
      </c>
      <c r="E348" s="60" t="s">
        <v>55</v>
      </c>
      <c r="F348" s="60">
        <v>1</v>
      </c>
    </row>
    <row r="349" spans="1:6" ht="15.75">
      <c r="A349" s="59">
        <v>43916</v>
      </c>
      <c r="B349" s="60" t="s">
        <v>92</v>
      </c>
      <c r="C349" s="61"/>
      <c r="D349" s="60" t="s">
        <v>180</v>
      </c>
      <c r="E349" s="60" t="s">
        <v>55</v>
      </c>
      <c r="F349" s="60">
        <v>1</v>
      </c>
    </row>
    <row r="350" spans="1:6" ht="15.75">
      <c r="A350" s="59">
        <v>43916</v>
      </c>
      <c r="B350" s="60" t="s">
        <v>92</v>
      </c>
      <c r="C350" s="61"/>
      <c r="D350" s="60" t="s">
        <v>180</v>
      </c>
      <c r="E350" s="60" t="s">
        <v>55</v>
      </c>
      <c r="F350" s="60">
        <v>1</v>
      </c>
    </row>
    <row r="351" spans="1:6" ht="15.75">
      <c r="A351" s="59">
        <v>43916</v>
      </c>
      <c r="B351" s="60" t="s">
        <v>92</v>
      </c>
      <c r="C351" s="61"/>
      <c r="D351" s="60" t="s">
        <v>180</v>
      </c>
      <c r="E351" s="60" t="s">
        <v>55</v>
      </c>
      <c r="F351" s="60">
        <v>1</v>
      </c>
    </row>
    <row r="352" spans="1:6" ht="15.75">
      <c r="A352" s="59">
        <v>43916</v>
      </c>
      <c r="B352" s="60" t="s">
        <v>92</v>
      </c>
      <c r="C352" s="61"/>
      <c r="D352" s="60" t="s">
        <v>180</v>
      </c>
      <c r="E352" s="60" t="s">
        <v>55</v>
      </c>
      <c r="F352" s="60">
        <v>1</v>
      </c>
    </row>
    <row r="353" spans="1:6" ht="15.75">
      <c r="A353" s="59">
        <v>43916</v>
      </c>
      <c r="B353" s="60" t="s">
        <v>92</v>
      </c>
      <c r="C353" s="61"/>
      <c r="D353" s="60" t="s">
        <v>180</v>
      </c>
      <c r="E353" s="60" t="s">
        <v>55</v>
      </c>
      <c r="F353" s="60">
        <v>1</v>
      </c>
    </row>
    <row r="354" spans="1:6" ht="15.75">
      <c r="A354" s="59">
        <v>43916</v>
      </c>
      <c r="B354" s="60" t="s">
        <v>92</v>
      </c>
      <c r="C354" s="61"/>
      <c r="D354" s="60" t="s">
        <v>180</v>
      </c>
      <c r="E354" s="60" t="s">
        <v>55</v>
      </c>
      <c r="F354" s="60">
        <v>1</v>
      </c>
    </row>
    <row r="355" spans="1:6" ht="15.75">
      <c r="A355" s="59">
        <v>43916</v>
      </c>
      <c r="B355" s="60" t="s">
        <v>92</v>
      </c>
      <c r="C355" s="61"/>
      <c r="D355" s="60" t="s">
        <v>180</v>
      </c>
      <c r="E355" s="60" t="s">
        <v>55</v>
      </c>
      <c r="F355" s="60">
        <v>1</v>
      </c>
    </row>
    <row r="356" spans="1:6" ht="15.75">
      <c r="A356" s="59">
        <v>43916</v>
      </c>
      <c r="B356" s="60" t="s">
        <v>92</v>
      </c>
      <c r="C356" s="61"/>
      <c r="D356" s="60" t="s">
        <v>180</v>
      </c>
      <c r="E356" s="60" t="s">
        <v>55</v>
      </c>
      <c r="F356" s="60">
        <v>1</v>
      </c>
    </row>
    <row r="357" spans="1:6" ht="15.75">
      <c r="A357" s="59">
        <v>43916</v>
      </c>
      <c r="B357" s="60" t="s">
        <v>92</v>
      </c>
      <c r="C357" s="61"/>
      <c r="D357" s="60" t="s">
        <v>180</v>
      </c>
      <c r="E357" s="60" t="s">
        <v>55</v>
      </c>
      <c r="F357" s="60">
        <v>1</v>
      </c>
    </row>
    <row r="358" spans="1:6" ht="15.75">
      <c r="A358" s="59">
        <v>43916</v>
      </c>
      <c r="B358" s="60" t="s">
        <v>92</v>
      </c>
      <c r="C358" s="61"/>
      <c r="D358" s="60" t="s">
        <v>180</v>
      </c>
      <c r="E358" s="60" t="s">
        <v>55</v>
      </c>
      <c r="F358" s="60">
        <v>1</v>
      </c>
    </row>
    <row r="359" spans="1:6" ht="15.75">
      <c r="A359" s="59">
        <v>43916</v>
      </c>
      <c r="B359" s="60" t="s">
        <v>92</v>
      </c>
      <c r="C359" s="61"/>
      <c r="D359" s="60" t="s">
        <v>180</v>
      </c>
      <c r="E359" s="60" t="s">
        <v>55</v>
      </c>
      <c r="F359" s="60">
        <v>1</v>
      </c>
    </row>
    <row r="360" spans="1:6" ht="15.75">
      <c r="A360" s="59">
        <v>43916</v>
      </c>
      <c r="B360" s="60" t="s">
        <v>92</v>
      </c>
      <c r="C360" s="61"/>
      <c r="D360" s="60" t="s">
        <v>180</v>
      </c>
      <c r="E360" s="60" t="s">
        <v>55</v>
      </c>
      <c r="F360" s="60">
        <v>1</v>
      </c>
    </row>
    <row r="361" spans="1:6" ht="15.75">
      <c r="A361" s="59">
        <v>43916</v>
      </c>
      <c r="B361" s="60" t="s">
        <v>92</v>
      </c>
      <c r="C361" s="61"/>
      <c r="D361" s="60" t="s">
        <v>180</v>
      </c>
      <c r="E361" s="60" t="s">
        <v>55</v>
      </c>
      <c r="F361" s="60">
        <v>1</v>
      </c>
    </row>
    <row r="362" spans="1:6" ht="15.75">
      <c r="A362" s="59">
        <v>43916</v>
      </c>
      <c r="B362" s="60" t="s">
        <v>92</v>
      </c>
      <c r="C362" s="61"/>
      <c r="D362" s="60" t="s">
        <v>180</v>
      </c>
      <c r="E362" s="60" t="s">
        <v>55</v>
      </c>
      <c r="F362" s="60">
        <v>1</v>
      </c>
    </row>
    <row r="363" spans="1:6" ht="15.75">
      <c r="A363" s="59">
        <v>43916</v>
      </c>
      <c r="B363" s="60" t="s">
        <v>92</v>
      </c>
      <c r="C363" s="61"/>
      <c r="D363" s="60" t="s">
        <v>180</v>
      </c>
      <c r="E363" s="60" t="s">
        <v>55</v>
      </c>
      <c r="F363" s="60">
        <v>1</v>
      </c>
    </row>
    <row r="364" spans="1:6" ht="15.75">
      <c r="A364" s="59">
        <v>43916</v>
      </c>
      <c r="B364" s="60" t="s">
        <v>92</v>
      </c>
      <c r="C364" s="61"/>
      <c r="D364" s="60" t="s">
        <v>180</v>
      </c>
      <c r="E364" s="60" t="s">
        <v>55</v>
      </c>
      <c r="F364" s="60">
        <v>1</v>
      </c>
    </row>
    <row r="365" spans="1:6" ht="15.75">
      <c r="A365" s="59">
        <v>43916</v>
      </c>
      <c r="B365" s="60" t="s">
        <v>92</v>
      </c>
      <c r="C365" s="61"/>
      <c r="D365" s="60" t="s">
        <v>180</v>
      </c>
      <c r="E365" s="60" t="s">
        <v>55</v>
      </c>
      <c r="F365" s="60">
        <v>1</v>
      </c>
    </row>
    <row r="366" spans="1:6" ht="15.75">
      <c r="A366" s="59">
        <v>43916</v>
      </c>
      <c r="B366" s="60" t="s">
        <v>92</v>
      </c>
      <c r="C366" s="61"/>
      <c r="D366" s="60" t="s">
        <v>180</v>
      </c>
      <c r="E366" s="60" t="s">
        <v>55</v>
      </c>
      <c r="F366" s="60">
        <v>1</v>
      </c>
    </row>
    <row r="367" spans="1:6" ht="15.75">
      <c r="A367" s="59">
        <v>43916</v>
      </c>
      <c r="B367" s="60" t="s">
        <v>92</v>
      </c>
      <c r="C367" s="61"/>
      <c r="D367" s="60" t="s">
        <v>85</v>
      </c>
      <c r="E367" s="60" t="s">
        <v>182</v>
      </c>
      <c r="F367" s="60">
        <v>1</v>
      </c>
    </row>
    <row r="368" spans="1:6" ht="15.75">
      <c r="A368" s="59">
        <v>43916</v>
      </c>
      <c r="B368" s="60" t="s">
        <v>93</v>
      </c>
      <c r="C368" s="61" t="s">
        <v>162</v>
      </c>
      <c r="D368" s="61"/>
      <c r="E368" s="60" t="s">
        <v>181</v>
      </c>
      <c r="F368" s="60">
        <v>1</v>
      </c>
    </row>
    <row r="369" spans="1:6" ht="15.75">
      <c r="A369" s="59">
        <v>43916</v>
      </c>
      <c r="B369" s="60" t="s">
        <v>91</v>
      </c>
      <c r="C369" s="61" t="s">
        <v>157</v>
      </c>
      <c r="D369" s="61"/>
      <c r="E369" s="60" t="s">
        <v>181</v>
      </c>
      <c r="F369" s="60">
        <v>1</v>
      </c>
    </row>
    <row r="370" spans="1:6" ht="15.75">
      <c r="A370" s="59">
        <v>43916</v>
      </c>
      <c r="B370" s="60" t="s">
        <v>91</v>
      </c>
      <c r="C370" s="61" t="s">
        <v>163</v>
      </c>
      <c r="D370" s="60"/>
      <c r="E370" s="60" t="s">
        <v>181</v>
      </c>
      <c r="F370" s="60">
        <v>1</v>
      </c>
    </row>
    <row r="371" spans="1:6" ht="15.75">
      <c r="A371" s="59">
        <v>43916</v>
      </c>
      <c r="B371" s="60" t="s">
        <v>91</v>
      </c>
      <c r="C371" s="61" t="s">
        <v>94</v>
      </c>
      <c r="D371" s="61"/>
      <c r="E371" s="60" t="s">
        <v>181</v>
      </c>
      <c r="F371" s="60">
        <v>1</v>
      </c>
    </row>
    <row r="372" spans="1:6" ht="15.75">
      <c r="A372" s="59">
        <v>43916</v>
      </c>
      <c r="B372" s="60" t="s">
        <v>91</v>
      </c>
      <c r="C372" s="61" t="s">
        <v>164</v>
      </c>
      <c r="D372" s="60"/>
      <c r="E372" s="60" t="s">
        <v>181</v>
      </c>
      <c r="F372" s="60">
        <v>1</v>
      </c>
    </row>
    <row r="373" spans="1:6" ht="15.75">
      <c r="A373" s="59">
        <v>43916</v>
      </c>
      <c r="B373" s="60" t="s">
        <v>92</v>
      </c>
      <c r="C373" s="61"/>
      <c r="D373" s="60" t="s">
        <v>180</v>
      </c>
      <c r="E373" s="60" t="s">
        <v>55</v>
      </c>
      <c r="F373" s="60">
        <v>1</v>
      </c>
    </row>
    <row r="374" spans="1:6" ht="15.75">
      <c r="A374" s="59">
        <v>43916</v>
      </c>
      <c r="B374" s="60" t="s">
        <v>92</v>
      </c>
      <c r="C374" s="61"/>
      <c r="D374" s="60" t="s">
        <v>180</v>
      </c>
      <c r="E374" s="60" t="s">
        <v>55</v>
      </c>
      <c r="F374" s="60">
        <v>1</v>
      </c>
    </row>
    <row r="375" spans="1:6" ht="15.75">
      <c r="A375" s="59">
        <v>43916</v>
      </c>
      <c r="B375" s="60" t="s">
        <v>92</v>
      </c>
      <c r="C375" s="61"/>
      <c r="D375" s="60" t="s">
        <v>180</v>
      </c>
      <c r="E375" s="60" t="s">
        <v>55</v>
      </c>
      <c r="F375" s="60">
        <v>1</v>
      </c>
    </row>
    <row r="376" spans="1:6" ht="15.75">
      <c r="A376" s="59">
        <v>43916</v>
      </c>
      <c r="B376" s="60" t="s">
        <v>92</v>
      </c>
      <c r="C376" s="61"/>
      <c r="D376" s="60" t="s">
        <v>180</v>
      </c>
      <c r="E376" s="60" t="s">
        <v>55</v>
      </c>
      <c r="F376" s="60">
        <v>1</v>
      </c>
    </row>
    <row r="377" spans="1:6" ht="15.75">
      <c r="A377" s="59">
        <v>43916</v>
      </c>
      <c r="B377" s="60" t="s">
        <v>92</v>
      </c>
      <c r="C377" s="61"/>
      <c r="D377" s="60" t="s">
        <v>180</v>
      </c>
      <c r="E377" s="60" t="s">
        <v>55</v>
      </c>
      <c r="F377" s="60">
        <v>1</v>
      </c>
    </row>
    <row r="378" spans="1:6" ht="15.75">
      <c r="A378" s="59">
        <v>43916</v>
      </c>
      <c r="B378" s="60" t="s">
        <v>92</v>
      </c>
      <c r="C378" s="61"/>
      <c r="D378" s="60" t="s">
        <v>180</v>
      </c>
      <c r="E378" s="60" t="s">
        <v>55</v>
      </c>
      <c r="F378" s="60">
        <v>1</v>
      </c>
    </row>
    <row r="379" spans="1:6" ht="15.75">
      <c r="A379" s="59">
        <v>43916</v>
      </c>
      <c r="B379" s="60" t="s">
        <v>92</v>
      </c>
      <c r="C379" s="61"/>
      <c r="D379" s="60" t="s">
        <v>180</v>
      </c>
      <c r="E379" s="60" t="s">
        <v>55</v>
      </c>
      <c r="F379" s="60">
        <v>1</v>
      </c>
    </row>
    <row r="380" spans="1:6" ht="15.75">
      <c r="A380" s="59">
        <v>43916</v>
      </c>
      <c r="B380" s="60" t="s">
        <v>92</v>
      </c>
      <c r="C380" s="61"/>
      <c r="D380" s="60" t="s">
        <v>180</v>
      </c>
      <c r="E380" s="60" t="s">
        <v>55</v>
      </c>
      <c r="F380" s="60">
        <v>1</v>
      </c>
    </row>
    <row r="381" spans="1:6" ht="15.75">
      <c r="A381" s="59">
        <v>43916</v>
      </c>
      <c r="B381" s="60" t="s">
        <v>92</v>
      </c>
      <c r="C381" s="61"/>
      <c r="D381" s="60" t="s">
        <v>180</v>
      </c>
      <c r="E381" s="60" t="s">
        <v>55</v>
      </c>
      <c r="F381" s="60">
        <v>1</v>
      </c>
    </row>
    <row r="382" spans="1:6" ht="15.75">
      <c r="A382" s="59">
        <v>43916</v>
      </c>
      <c r="B382" s="60" t="s">
        <v>92</v>
      </c>
      <c r="C382" s="61"/>
      <c r="D382" s="60" t="s">
        <v>180</v>
      </c>
      <c r="E382" s="60" t="s">
        <v>55</v>
      </c>
      <c r="F382" s="60">
        <v>1</v>
      </c>
    </row>
    <row r="383" spans="1:6" ht="15.75">
      <c r="A383" s="59">
        <v>43916</v>
      </c>
      <c r="B383" s="60" t="s">
        <v>92</v>
      </c>
      <c r="C383" s="61"/>
      <c r="D383" s="60" t="s">
        <v>180</v>
      </c>
      <c r="E383" s="60" t="s">
        <v>55</v>
      </c>
      <c r="F383" s="60">
        <v>1</v>
      </c>
    </row>
    <row r="384" spans="1:6" ht="15.75">
      <c r="A384" s="59">
        <v>43916</v>
      </c>
      <c r="B384" s="60" t="s">
        <v>92</v>
      </c>
      <c r="C384" s="61"/>
      <c r="D384" s="60" t="s">
        <v>180</v>
      </c>
      <c r="E384" s="60" t="s">
        <v>55</v>
      </c>
      <c r="F384" s="60">
        <v>1</v>
      </c>
    </row>
    <row r="385" spans="1:6" ht="15.75">
      <c r="A385" s="59">
        <v>43916</v>
      </c>
      <c r="B385" s="60" t="s">
        <v>92</v>
      </c>
      <c r="C385" s="61"/>
      <c r="D385" s="60" t="s">
        <v>180</v>
      </c>
      <c r="E385" s="60" t="s">
        <v>55</v>
      </c>
      <c r="F385" s="60">
        <v>1</v>
      </c>
    </row>
    <row r="386" spans="1:6" ht="15.75">
      <c r="A386" s="59">
        <v>43916</v>
      </c>
      <c r="B386" s="60" t="s">
        <v>92</v>
      </c>
      <c r="C386" s="61"/>
      <c r="D386" s="60" t="s">
        <v>180</v>
      </c>
      <c r="E386" s="60" t="s">
        <v>55</v>
      </c>
      <c r="F386" s="60">
        <v>1</v>
      </c>
    </row>
    <row r="387" spans="1:6" ht="15.75">
      <c r="A387" s="59">
        <v>43916</v>
      </c>
      <c r="B387" s="60" t="s">
        <v>92</v>
      </c>
      <c r="C387" s="61"/>
      <c r="D387" s="60" t="s">
        <v>180</v>
      </c>
      <c r="E387" s="60" t="s">
        <v>55</v>
      </c>
      <c r="F387" s="60">
        <v>1</v>
      </c>
    </row>
    <row r="388" spans="1:6" ht="15.75">
      <c r="A388" s="59">
        <v>43916</v>
      </c>
      <c r="B388" s="60" t="s">
        <v>92</v>
      </c>
      <c r="C388" s="61"/>
      <c r="D388" s="60" t="s">
        <v>180</v>
      </c>
      <c r="E388" s="60" t="s">
        <v>55</v>
      </c>
      <c r="F388" s="60">
        <v>1</v>
      </c>
    </row>
    <row r="389" spans="1:6" ht="15.75">
      <c r="A389" s="59">
        <v>43916</v>
      </c>
      <c r="B389" s="60" t="s">
        <v>92</v>
      </c>
      <c r="C389" s="61"/>
      <c r="D389" s="60" t="s">
        <v>180</v>
      </c>
      <c r="E389" s="60" t="s">
        <v>55</v>
      </c>
      <c r="F389" s="60">
        <v>1</v>
      </c>
    </row>
    <row r="390" spans="1:6" ht="15.75">
      <c r="A390" s="59">
        <v>43916</v>
      </c>
      <c r="B390" s="60" t="s">
        <v>92</v>
      </c>
      <c r="C390" s="61"/>
      <c r="D390" s="60" t="s">
        <v>180</v>
      </c>
      <c r="E390" s="60" t="s">
        <v>55</v>
      </c>
      <c r="F390" s="60">
        <v>1</v>
      </c>
    </row>
    <row r="391" spans="1:6" ht="15.75">
      <c r="A391" s="59">
        <v>43916</v>
      </c>
      <c r="B391" s="60" t="s">
        <v>92</v>
      </c>
      <c r="C391" s="61"/>
      <c r="D391" s="60" t="s">
        <v>180</v>
      </c>
      <c r="E391" s="60" t="s">
        <v>55</v>
      </c>
      <c r="F391" s="60">
        <v>1</v>
      </c>
    </row>
    <row r="392" spans="1:6" ht="15.75">
      <c r="A392" s="59">
        <v>43916</v>
      </c>
      <c r="B392" s="60" t="s">
        <v>92</v>
      </c>
      <c r="C392" s="61"/>
      <c r="D392" s="60" t="s">
        <v>180</v>
      </c>
      <c r="E392" s="60" t="s">
        <v>55</v>
      </c>
      <c r="F392" s="60">
        <v>1</v>
      </c>
    </row>
    <row r="393" spans="1:6" ht="15.75">
      <c r="A393" s="59">
        <v>43916</v>
      </c>
      <c r="B393" s="60" t="s">
        <v>92</v>
      </c>
      <c r="C393" s="61"/>
      <c r="D393" s="60" t="s">
        <v>180</v>
      </c>
      <c r="E393" s="60" t="s">
        <v>55</v>
      </c>
      <c r="F393" s="60">
        <v>1</v>
      </c>
    </row>
    <row r="394" spans="1:6" ht="15.75">
      <c r="A394" s="59">
        <v>43916</v>
      </c>
      <c r="B394" s="60" t="s">
        <v>92</v>
      </c>
      <c r="C394" s="61"/>
      <c r="D394" s="60" t="s">
        <v>180</v>
      </c>
      <c r="E394" s="60" t="s">
        <v>55</v>
      </c>
      <c r="F394" s="60">
        <v>1</v>
      </c>
    </row>
    <row r="395" spans="1:6" ht="15.75">
      <c r="A395" s="59">
        <v>43916</v>
      </c>
      <c r="B395" s="60" t="s">
        <v>92</v>
      </c>
      <c r="C395" s="61"/>
      <c r="D395" s="60" t="s">
        <v>180</v>
      </c>
      <c r="E395" s="60" t="s">
        <v>55</v>
      </c>
      <c r="F395" s="60">
        <v>1</v>
      </c>
    </row>
    <row r="396" spans="1:6" ht="15.75">
      <c r="A396" s="59">
        <v>43916</v>
      </c>
      <c r="B396" s="60" t="s">
        <v>92</v>
      </c>
      <c r="C396" s="61"/>
      <c r="D396" s="60" t="s">
        <v>180</v>
      </c>
      <c r="E396" s="60" t="s">
        <v>55</v>
      </c>
      <c r="F396" s="60">
        <v>1</v>
      </c>
    </row>
    <row r="397" spans="1:6" ht="15.75">
      <c r="A397" s="59">
        <v>43916</v>
      </c>
      <c r="B397" s="60" t="s">
        <v>92</v>
      </c>
      <c r="C397" s="61"/>
      <c r="D397" s="60" t="s">
        <v>180</v>
      </c>
      <c r="E397" s="60" t="s">
        <v>55</v>
      </c>
      <c r="F397" s="60">
        <v>1</v>
      </c>
    </row>
    <row r="398" spans="1:6" ht="15.75">
      <c r="A398" s="59">
        <v>43916</v>
      </c>
      <c r="B398" s="60" t="s">
        <v>92</v>
      </c>
      <c r="C398" s="61"/>
      <c r="D398" s="60" t="s">
        <v>180</v>
      </c>
      <c r="E398" s="60" t="s">
        <v>55</v>
      </c>
      <c r="F398" s="60">
        <v>1</v>
      </c>
    </row>
    <row r="399" spans="1:6" ht="15.75">
      <c r="A399" s="59">
        <v>43916</v>
      </c>
      <c r="B399" s="60" t="s">
        <v>92</v>
      </c>
      <c r="C399" s="61"/>
      <c r="D399" s="60" t="s">
        <v>180</v>
      </c>
      <c r="E399" s="60" t="s">
        <v>55</v>
      </c>
      <c r="F399" s="60">
        <v>1</v>
      </c>
    </row>
    <row r="400" spans="1:6" ht="15.75">
      <c r="A400" s="59">
        <v>43916</v>
      </c>
      <c r="B400" s="60" t="s">
        <v>92</v>
      </c>
      <c r="C400" s="61"/>
      <c r="D400" s="60" t="s">
        <v>180</v>
      </c>
      <c r="E400" s="60" t="s">
        <v>55</v>
      </c>
      <c r="F400" s="60">
        <v>1</v>
      </c>
    </row>
    <row r="401" spans="1:6" ht="15.75">
      <c r="A401" s="59">
        <v>43916</v>
      </c>
      <c r="B401" s="60" t="s">
        <v>92</v>
      </c>
      <c r="C401" s="61"/>
      <c r="D401" s="60" t="s">
        <v>180</v>
      </c>
      <c r="E401" s="60" t="s">
        <v>55</v>
      </c>
      <c r="F401" s="60">
        <v>1</v>
      </c>
    </row>
    <row r="402" spans="1:6" ht="15.75">
      <c r="A402" s="59">
        <v>43916</v>
      </c>
      <c r="B402" s="60" t="s">
        <v>92</v>
      </c>
      <c r="C402" s="61"/>
      <c r="D402" s="60" t="s">
        <v>180</v>
      </c>
      <c r="E402" s="60" t="s">
        <v>55</v>
      </c>
      <c r="F402" s="60">
        <v>1</v>
      </c>
    </row>
    <row r="403" spans="1:6" ht="15.75">
      <c r="A403" s="59">
        <v>43916</v>
      </c>
      <c r="B403" s="60" t="s">
        <v>92</v>
      </c>
      <c r="C403" s="61"/>
      <c r="D403" s="60" t="s">
        <v>180</v>
      </c>
      <c r="E403" s="60" t="s">
        <v>55</v>
      </c>
      <c r="F403" s="60">
        <v>1</v>
      </c>
    </row>
    <row r="404" spans="1:6" ht="15.75">
      <c r="A404" s="59">
        <v>43920</v>
      </c>
      <c r="B404" s="60" t="s">
        <v>91</v>
      </c>
      <c r="C404" s="61" t="s">
        <v>165</v>
      </c>
      <c r="D404" s="61"/>
      <c r="E404" s="60" t="s">
        <v>181</v>
      </c>
      <c r="F404" s="60">
        <v>1</v>
      </c>
    </row>
    <row r="405" spans="1:6" ht="15.75">
      <c r="A405" s="59">
        <v>43920</v>
      </c>
      <c r="B405" s="60" t="s">
        <v>91</v>
      </c>
      <c r="C405" s="61" t="s">
        <v>166</v>
      </c>
      <c r="D405" s="61"/>
      <c r="E405" s="60" t="s">
        <v>181</v>
      </c>
      <c r="F405" s="60">
        <v>1</v>
      </c>
    </row>
    <row r="406" spans="1:6" ht="15.75">
      <c r="A406" s="59">
        <v>43920</v>
      </c>
      <c r="B406" s="60" t="s">
        <v>91</v>
      </c>
      <c r="C406" s="61" t="s">
        <v>167</v>
      </c>
      <c r="D406" s="61"/>
      <c r="E406" s="60" t="s">
        <v>181</v>
      </c>
      <c r="F406" s="60">
        <v>1</v>
      </c>
    </row>
    <row r="407" spans="1:6" ht="15.75">
      <c r="A407" s="59">
        <v>43920</v>
      </c>
      <c r="B407" s="60" t="s">
        <v>92</v>
      </c>
      <c r="C407" s="61"/>
      <c r="D407" s="60" t="s">
        <v>180</v>
      </c>
      <c r="E407" s="60" t="s">
        <v>55</v>
      </c>
      <c r="F407" s="60">
        <v>1</v>
      </c>
    </row>
    <row r="408" spans="1:6" ht="15.75">
      <c r="A408" s="59">
        <v>43920</v>
      </c>
      <c r="B408" s="60" t="s">
        <v>92</v>
      </c>
      <c r="C408" s="61"/>
      <c r="D408" s="60" t="s">
        <v>180</v>
      </c>
      <c r="E408" s="60" t="s">
        <v>55</v>
      </c>
      <c r="F408" s="60">
        <v>1</v>
      </c>
    </row>
    <row r="409" spans="1:6" ht="15.75">
      <c r="A409" s="59">
        <v>43920</v>
      </c>
      <c r="B409" s="60" t="s">
        <v>92</v>
      </c>
      <c r="C409" s="61"/>
      <c r="D409" s="60" t="s">
        <v>180</v>
      </c>
      <c r="E409" s="60" t="s">
        <v>55</v>
      </c>
      <c r="F409" s="60">
        <v>1</v>
      </c>
    </row>
    <row r="410" spans="1:6" ht="15.75">
      <c r="A410" s="59">
        <v>43920</v>
      </c>
      <c r="B410" s="60" t="s">
        <v>92</v>
      </c>
      <c r="C410" s="61"/>
      <c r="D410" s="60" t="s">
        <v>180</v>
      </c>
      <c r="E410" s="60" t="s">
        <v>55</v>
      </c>
      <c r="F410" s="60">
        <v>1</v>
      </c>
    </row>
    <row r="411" spans="1:6" ht="15.75">
      <c r="A411" s="59">
        <v>43920</v>
      </c>
      <c r="B411" s="60" t="s">
        <v>92</v>
      </c>
      <c r="C411" s="61"/>
      <c r="D411" s="60" t="s">
        <v>180</v>
      </c>
      <c r="E411" s="60" t="s">
        <v>55</v>
      </c>
      <c r="F411" s="60">
        <v>1</v>
      </c>
    </row>
    <row r="412" spans="1:6" ht="15.75">
      <c r="A412" s="59">
        <v>43920</v>
      </c>
      <c r="B412" s="60" t="s">
        <v>92</v>
      </c>
      <c r="C412" s="61"/>
      <c r="D412" s="60" t="s">
        <v>180</v>
      </c>
      <c r="E412" s="60" t="s">
        <v>55</v>
      </c>
      <c r="F412" s="60">
        <v>1</v>
      </c>
    </row>
    <row r="413" spans="1:6" ht="15.75">
      <c r="A413" s="59">
        <v>43920</v>
      </c>
      <c r="B413" s="60" t="s">
        <v>92</v>
      </c>
      <c r="C413" s="61"/>
      <c r="D413" s="60" t="s">
        <v>180</v>
      </c>
      <c r="E413" s="60" t="s">
        <v>55</v>
      </c>
      <c r="F413" s="60">
        <v>1</v>
      </c>
    </row>
    <row r="414" spans="1:6" ht="15.75">
      <c r="A414" s="59">
        <v>43920</v>
      </c>
      <c r="B414" s="60" t="s">
        <v>92</v>
      </c>
      <c r="C414" s="61"/>
      <c r="D414" s="60" t="s">
        <v>180</v>
      </c>
      <c r="E414" s="60" t="s">
        <v>55</v>
      </c>
      <c r="F414" s="60">
        <v>1</v>
      </c>
    </row>
    <row r="415" spans="1:6" ht="15.75">
      <c r="A415" s="59">
        <v>43920</v>
      </c>
      <c r="B415" s="60" t="s">
        <v>92</v>
      </c>
      <c r="C415" s="61"/>
      <c r="D415" s="60" t="s">
        <v>180</v>
      </c>
      <c r="E415" s="60" t="s">
        <v>55</v>
      </c>
      <c r="F415" s="60">
        <v>1</v>
      </c>
    </row>
    <row r="416" spans="1:6" ht="15.75">
      <c r="A416" s="59">
        <v>43920</v>
      </c>
      <c r="B416" s="60" t="s">
        <v>92</v>
      </c>
      <c r="C416" s="61"/>
      <c r="D416" s="60" t="s">
        <v>180</v>
      </c>
      <c r="E416" s="60" t="s">
        <v>55</v>
      </c>
      <c r="F416" s="60">
        <v>1</v>
      </c>
    </row>
    <row r="417" spans="1:6" ht="15.75">
      <c r="A417" s="59">
        <v>43920</v>
      </c>
      <c r="B417" s="60" t="s">
        <v>92</v>
      </c>
      <c r="C417" s="61"/>
      <c r="D417" s="60" t="s">
        <v>180</v>
      </c>
      <c r="E417" s="60" t="s">
        <v>55</v>
      </c>
      <c r="F417" s="60">
        <v>1</v>
      </c>
    </row>
    <row r="418" spans="1:6" ht="15.75">
      <c r="A418" s="59">
        <v>43920</v>
      </c>
      <c r="B418" s="60" t="s">
        <v>92</v>
      </c>
      <c r="C418" s="61"/>
      <c r="D418" s="60" t="s">
        <v>180</v>
      </c>
      <c r="E418" s="60" t="s">
        <v>55</v>
      </c>
      <c r="F418" s="60">
        <v>1</v>
      </c>
    </row>
    <row r="419" spans="1:6" ht="15.75">
      <c r="A419" s="59">
        <v>43920</v>
      </c>
      <c r="B419" s="60" t="s">
        <v>92</v>
      </c>
      <c r="C419" s="61"/>
      <c r="D419" s="60" t="s">
        <v>180</v>
      </c>
      <c r="E419" s="60" t="s">
        <v>55</v>
      </c>
      <c r="F419" s="60">
        <v>1</v>
      </c>
    </row>
    <row r="420" spans="1:6" ht="15.75">
      <c r="A420" s="59">
        <v>43920</v>
      </c>
      <c r="B420" s="60" t="s">
        <v>92</v>
      </c>
      <c r="C420" s="61" t="s">
        <v>168</v>
      </c>
      <c r="D420" s="61"/>
      <c r="E420" s="60" t="s">
        <v>181</v>
      </c>
      <c r="F420" s="60">
        <v>1</v>
      </c>
    </row>
    <row r="421" spans="1:6" ht="15.75">
      <c r="A421" s="59">
        <v>43920</v>
      </c>
      <c r="B421" s="60" t="s">
        <v>91</v>
      </c>
      <c r="C421" s="61" t="s">
        <v>169</v>
      </c>
      <c r="D421" s="60"/>
      <c r="E421" s="60" t="s">
        <v>181</v>
      </c>
      <c r="F421" s="60">
        <v>1</v>
      </c>
    </row>
    <row r="422" spans="1:6" ht="15.75">
      <c r="A422" s="59">
        <v>43920</v>
      </c>
      <c r="B422" s="60" t="s">
        <v>91</v>
      </c>
      <c r="C422" s="61" t="s">
        <v>170</v>
      </c>
      <c r="D422" s="61"/>
      <c r="E422" s="60" t="s">
        <v>181</v>
      </c>
      <c r="F422" s="60">
        <v>1</v>
      </c>
    </row>
    <row r="423" spans="1:6" ht="15.75">
      <c r="A423" s="59">
        <v>43921</v>
      </c>
      <c r="B423" s="60" t="s">
        <v>91</v>
      </c>
      <c r="C423" s="61" t="s">
        <v>171</v>
      </c>
      <c r="D423" s="61"/>
      <c r="E423" s="60" t="s">
        <v>181</v>
      </c>
      <c r="F423" s="60">
        <v>1</v>
      </c>
    </row>
    <row r="424" spans="1:6" ht="15.75">
      <c r="A424" s="59">
        <v>43921</v>
      </c>
      <c r="B424" s="60" t="s">
        <v>91</v>
      </c>
      <c r="C424" s="61" t="s">
        <v>172</v>
      </c>
      <c r="D424" s="60"/>
      <c r="E424" s="60" t="s">
        <v>181</v>
      </c>
      <c r="F424" s="60">
        <v>1</v>
      </c>
    </row>
    <row r="425" spans="1:6" ht="15.75">
      <c r="A425" s="59">
        <v>43921</v>
      </c>
      <c r="B425" s="60" t="s">
        <v>91</v>
      </c>
      <c r="C425" s="61" t="s">
        <v>100</v>
      </c>
      <c r="D425" s="61"/>
      <c r="E425" s="60" t="s">
        <v>181</v>
      </c>
      <c r="F425" s="60">
        <v>1</v>
      </c>
    </row>
    <row r="426" spans="1:6" ht="15.75">
      <c r="A426" s="59">
        <v>43921</v>
      </c>
      <c r="B426" s="60" t="s">
        <v>91</v>
      </c>
      <c r="C426" s="61" t="s">
        <v>173</v>
      </c>
      <c r="D426" s="61"/>
      <c r="E426" s="60" t="s">
        <v>181</v>
      </c>
      <c r="F426" s="60">
        <v>1</v>
      </c>
    </row>
    <row r="427" spans="1:6" ht="15.75">
      <c r="A427" s="59">
        <v>43921</v>
      </c>
      <c r="B427" s="60" t="s">
        <v>91</v>
      </c>
      <c r="C427" s="61" t="s">
        <v>97</v>
      </c>
      <c r="D427" s="61"/>
      <c r="E427" s="60" t="s">
        <v>181</v>
      </c>
      <c r="F427" s="60">
        <v>2</v>
      </c>
    </row>
    <row r="428" ht="15.75">
      <c r="F428" s="51">
        <f>SUM(F2:F427)</f>
        <v>554</v>
      </c>
    </row>
  </sheetData>
  <sheetProtection/>
  <printOptions/>
  <pageMargins left="0.5118110236220472" right="0.5118110236220472" top="0.7480314960629921" bottom="0.7480314960629921" header="0.31496062992125984" footer="0.31496062992125984"/>
  <pageSetup horizontalDpi="300" verticalDpi="300" orientation="portrait" paperSize="9" r:id="rId1"/>
  <headerFooter>
    <oddHeader>&amp;C2020年3月圖書館受贈圖書清單</oddHeader>
    <oddFooter>&amp;C第 &amp;P 頁，共 &amp;N 頁</oddFooter>
  </headerFooter>
</worksheet>
</file>

<file path=xl/worksheets/sheet4.xml><?xml version="1.0" encoding="utf-8"?>
<worksheet xmlns="http://schemas.openxmlformats.org/spreadsheetml/2006/main" xmlns:r="http://schemas.openxmlformats.org/officeDocument/2006/relationships">
  <dimension ref="A1:M79"/>
  <sheetViews>
    <sheetView zoomScalePageLayoutView="0" workbookViewId="0" topLeftCell="A1">
      <selection activeCell="B54" sqref="B54"/>
    </sheetView>
  </sheetViews>
  <sheetFormatPr defaultColWidth="9.00390625" defaultRowHeight="16.5"/>
  <cols>
    <col min="1" max="1" width="6.625" style="69" customWidth="1"/>
    <col min="2" max="2" width="28.875" style="69" customWidth="1"/>
    <col min="3" max="3" width="38.75390625" style="69" customWidth="1"/>
    <col min="4" max="4" width="6.375" style="69" bestFit="1" customWidth="1"/>
    <col min="5" max="5" width="11.50390625" style="124" customWidth="1"/>
    <col min="6" max="6" width="23.00390625" style="125" customWidth="1"/>
    <col min="7" max="7" width="12.00390625" style="126" bestFit="1" customWidth="1"/>
    <col min="8" max="8" width="15.50390625" style="126" bestFit="1" customWidth="1"/>
    <col min="9" max="9" width="24.75390625" style="170" customWidth="1"/>
    <col min="10" max="10" width="10.875" style="69" customWidth="1"/>
    <col min="11" max="11" width="8.50390625" style="69" customWidth="1"/>
    <col min="12" max="12" width="27.50390625" style="69" customWidth="1"/>
    <col min="13" max="13" width="31.875" style="125" customWidth="1"/>
    <col min="14" max="16384" width="8.875" style="69" customWidth="1"/>
  </cols>
  <sheetData>
    <row r="1" spans="1:13" ht="16.5">
      <c r="A1" s="65" t="s">
        <v>186</v>
      </c>
      <c r="B1" s="66" t="s">
        <v>187</v>
      </c>
      <c r="C1" s="66" t="s">
        <v>188</v>
      </c>
      <c r="D1" s="65" t="s">
        <v>189</v>
      </c>
      <c r="E1" s="67" t="s">
        <v>190</v>
      </c>
      <c r="F1" s="65" t="s">
        <v>191</v>
      </c>
      <c r="G1" s="65" t="s">
        <v>192</v>
      </c>
      <c r="H1" s="65" t="s">
        <v>193</v>
      </c>
      <c r="I1" s="66" t="s">
        <v>194</v>
      </c>
      <c r="J1" s="68" t="s">
        <v>195</v>
      </c>
      <c r="K1" s="65" t="s">
        <v>196</v>
      </c>
      <c r="L1" s="66" t="s">
        <v>197</v>
      </c>
      <c r="M1" s="66" t="s">
        <v>198</v>
      </c>
    </row>
    <row r="2" spans="1:13" ht="85.5">
      <c r="A2" s="70">
        <v>1</v>
      </c>
      <c r="B2" s="71" t="s">
        <v>199</v>
      </c>
      <c r="C2" s="72"/>
      <c r="D2" s="70" t="s">
        <v>200</v>
      </c>
      <c r="E2" s="73" t="s">
        <v>201</v>
      </c>
      <c r="F2" s="70" t="s">
        <v>202</v>
      </c>
      <c r="G2" s="74" t="s">
        <v>203</v>
      </c>
      <c r="H2" s="74">
        <v>44155</v>
      </c>
      <c r="I2" s="80" t="s">
        <v>204</v>
      </c>
      <c r="J2" s="75" t="s">
        <v>205</v>
      </c>
      <c r="K2" s="70" t="s">
        <v>206</v>
      </c>
      <c r="L2" s="76" t="s">
        <v>207</v>
      </c>
      <c r="M2" s="77" t="s">
        <v>208</v>
      </c>
    </row>
    <row r="3" spans="1:13" ht="114">
      <c r="A3" s="70">
        <v>2</v>
      </c>
      <c r="B3" s="71" t="s">
        <v>209</v>
      </c>
      <c r="C3" s="71"/>
      <c r="D3" s="75" t="s">
        <v>200</v>
      </c>
      <c r="E3" s="78" t="s">
        <v>201</v>
      </c>
      <c r="F3" s="70" t="s">
        <v>202</v>
      </c>
      <c r="G3" s="74">
        <v>43053</v>
      </c>
      <c r="H3" s="79">
        <v>44196</v>
      </c>
      <c r="I3" s="80" t="s">
        <v>210</v>
      </c>
      <c r="J3" s="75" t="s">
        <v>211</v>
      </c>
      <c r="K3" s="75" t="s">
        <v>212</v>
      </c>
      <c r="L3" s="80" t="s">
        <v>211</v>
      </c>
      <c r="M3" s="77" t="s">
        <v>213</v>
      </c>
    </row>
    <row r="4" spans="1:13" ht="42.75">
      <c r="A4" s="70">
        <v>3</v>
      </c>
      <c r="B4" s="81" t="s">
        <v>214</v>
      </c>
      <c r="C4" s="82"/>
      <c r="D4" s="70" t="s">
        <v>215</v>
      </c>
      <c r="E4" s="73" t="s">
        <v>201</v>
      </c>
      <c r="F4" s="70"/>
      <c r="G4" s="70"/>
      <c r="H4" s="70" t="s">
        <v>216</v>
      </c>
      <c r="I4" s="80" t="s">
        <v>217</v>
      </c>
      <c r="J4" s="75" t="s">
        <v>211</v>
      </c>
      <c r="K4" s="70" t="s">
        <v>212</v>
      </c>
      <c r="L4" s="80"/>
      <c r="M4" s="77" t="s">
        <v>218</v>
      </c>
    </row>
    <row r="5" spans="1:13" ht="85.5">
      <c r="A5" s="70">
        <v>4</v>
      </c>
      <c r="B5" s="71" t="s">
        <v>219</v>
      </c>
      <c r="C5" s="71"/>
      <c r="D5" s="70" t="s">
        <v>200</v>
      </c>
      <c r="E5" s="73" t="s">
        <v>201</v>
      </c>
      <c r="F5" s="70" t="s">
        <v>202</v>
      </c>
      <c r="G5" s="74" t="s">
        <v>220</v>
      </c>
      <c r="H5" s="70" t="s">
        <v>216</v>
      </c>
      <c r="I5" s="80" t="s">
        <v>221</v>
      </c>
      <c r="J5" s="75" t="s">
        <v>205</v>
      </c>
      <c r="K5" s="70" t="s">
        <v>206</v>
      </c>
      <c r="L5" s="80" t="s">
        <v>222</v>
      </c>
      <c r="M5" s="77" t="s">
        <v>223</v>
      </c>
    </row>
    <row r="6" spans="1:13" ht="156.75">
      <c r="A6" s="70">
        <v>5</v>
      </c>
      <c r="B6" s="71" t="s">
        <v>224</v>
      </c>
      <c r="C6" s="71" t="s">
        <v>225</v>
      </c>
      <c r="D6" s="70" t="s">
        <v>215</v>
      </c>
      <c r="E6" s="73" t="s">
        <v>201</v>
      </c>
      <c r="F6" s="70" t="s">
        <v>202</v>
      </c>
      <c r="G6" s="74">
        <v>43745</v>
      </c>
      <c r="H6" s="74">
        <v>44110</v>
      </c>
      <c r="I6" s="80" t="s">
        <v>226</v>
      </c>
      <c r="J6" s="75" t="s">
        <v>211</v>
      </c>
      <c r="K6" s="70" t="s">
        <v>212</v>
      </c>
      <c r="L6" s="80" t="s">
        <v>211</v>
      </c>
      <c r="M6" s="77" t="s">
        <v>227</v>
      </c>
    </row>
    <row r="7" spans="1:13" ht="85.5">
      <c r="A7" s="70">
        <v>6</v>
      </c>
      <c r="B7" s="81" t="s">
        <v>228</v>
      </c>
      <c r="C7" s="83" t="s">
        <v>229</v>
      </c>
      <c r="D7" s="70" t="s">
        <v>215</v>
      </c>
      <c r="E7" s="73" t="s">
        <v>201</v>
      </c>
      <c r="F7" s="70"/>
      <c r="G7" s="70" t="s">
        <v>230</v>
      </c>
      <c r="H7" s="74" t="s">
        <v>216</v>
      </c>
      <c r="I7" s="80" t="s">
        <v>231</v>
      </c>
      <c r="J7" s="75" t="s">
        <v>211</v>
      </c>
      <c r="K7" s="70" t="s">
        <v>212</v>
      </c>
      <c r="L7" s="80" t="s">
        <v>211</v>
      </c>
      <c r="M7" s="77" t="s">
        <v>232</v>
      </c>
    </row>
    <row r="8" spans="1:13" ht="57">
      <c r="A8" s="70">
        <v>7</v>
      </c>
      <c r="B8" s="71" t="s">
        <v>233</v>
      </c>
      <c r="C8" s="71" t="s">
        <v>234</v>
      </c>
      <c r="D8" s="70" t="s">
        <v>215</v>
      </c>
      <c r="E8" s="73" t="s">
        <v>201</v>
      </c>
      <c r="F8" s="70"/>
      <c r="G8" s="74">
        <v>42370</v>
      </c>
      <c r="H8" s="74" t="s">
        <v>216</v>
      </c>
      <c r="I8" s="80" t="s">
        <v>235</v>
      </c>
      <c r="J8" s="75" t="s">
        <v>211</v>
      </c>
      <c r="K8" s="70" t="s">
        <v>212</v>
      </c>
      <c r="L8" s="80"/>
      <c r="M8" s="84" t="s">
        <v>236</v>
      </c>
    </row>
    <row r="9" spans="1:13" ht="71.25">
      <c r="A9" s="70">
        <v>8</v>
      </c>
      <c r="B9" s="71" t="s">
        <v>237</v>
      </c>
      <c r="C9" s="71" t="s">
        <v>238</v>
      </c>
      <c r="D9" s="70" t="s">
        <v>215</v>
      </c>
      <c r="E9" s="73" t="s">
        <v>201</v>
      </c>
      <c r="F9" s="70" t="s">
        <v>202</v>
      </c>
      <c r="G9" s="74">
        <v>42675</v>
      </c>
      <c r="H9" s="79">
        <v>44135</v>
      </c>
      <c r="I9" s="80" t="s">
        <v>239</v>
      </c>
      <c r="J9" s="75" t="s">
        <v>205</v>
      </c>
      <c r="K9" s="70" t="s">
        <v>206</v>
      </c>
      <c r="L9" s="80"/>
      <c r="M9" s="77" t="s">
        <v>240</v>
      </c>
    </row>
    <row r="10" spans="1:13" ht="82.5">
      <c r="A10" s="70">
        <v>9</v>
      </c>
      <c r="B10" s="81" t="s">
        <v>241</v>
      </c>
      <c r="C10" s="83" t="s">
        <v>242</v>
      </c>
      <c r="D10" s="70" t="s">
        <v>215</v>
      </c>
      <c r="E10" s="73" t="s">
        <v>201</v>
      </c>
      <c r="F10" s="72" t="s">
        <v>202</v>
      </c>
      <c r="G10" s="70" t="s">
        <v>230</v>
      </c>
      <c r="H10" s="70" t="s">
        <v>216</v>
      </c>
      <c r="I10" s="80" t="s">
        <v>231</v>
      </c>
      <c r="J10" s="75" t="s">
        <v>211</v>
      </c>
      <c r="K10" s="70" t="s">
        <v>212</v>
      </c>
      <c r="L10" s="80"/>
      <c r="M10" s="77" t="s">
        <v>243</v>
      </c>
    </row>
    <row r="11" spans="1:13" ht="151.5">
      <c r="A11" s="70">
        <v>10</v>
      </c>
      <c r="B11" s="71" t="s">
        <v>244</v>
      </c>
      <c r="C11" s="71" t="s">
        <v>245</v>
      </c>
      <c r="D11" s="70" t="s">
        <v>200</v>
      </c>
      <c r="E11" s="73" t="s">
        <v>201</v>
      </c>
      <c r="F11" s="70" t="s">
        <v>202</v>
      </c>
      <c r="G11" s="70"/>
      <c r="H11" s="70" t="s">
        <v>246</v>
      </c>
      <c r="I11" s="80" t="s">
        <v>247</v>
      </c>
      <c r="J11" s="75" t="s">
        <v>211</v>
      </c>
      <c r="K11" s="70" t="s">
        <v>212</v>
      </c>
      <c r="L11" s="85" t="s">
        <v>248</v>
      </c>
      <c r="M11" s="77" t="s">
        <v>249</v>
      </c>
    </row>
    <row r="12" spans="1:13" ht="41.25">
      <c r="A12" s="70">
        <v>11</v>
      </c>
      <c r="B12" s="71" t="s">
        <v>250</v>
      </c>
      <c r="C12" s="82"/>
      <c r="D12" s="70" t="s">
        <v>200</v>
      </c>
      <c r="E12" s="73" t="s">
        <v>201</v>
      </c>
      <c r="F12" s="70"/>
      <c r="G12" s="70"/>
      <c r="H12" s="70" t="s">
        <v>216</v>
      </c>
      <c r="I12" s="80" t="s">
        <v>251</v>
      </c>
      <c r="J12" s="75"/>
      <c r="K12" s="70" t="s">
        <v>206</v>
      </c>
      <c r="L12" s="80"/>
      <c r="M12" s="77" t="s">
        <v>252</v>
      </c>
    </row>
    <row r="13" spans="1:13" ht="220.5">
      <c r="A13" s="70">
        <v>12</v>
      </c>
      <c r="B13" s="71" t="s">
        <v>253</v>
      </c>
      <c r="C13" s="71" t="s">
        <v>254</v>
      </c>
      <c r="D13" s="70" t="s">
        <v>215</v>
      </c>
      <c r="E13" s="73" t="s">
        <v>201</v>
      </c>
      <c r="F13" s="72" t="s">
        <v>202</v>
      </c>
      <c r="G13" s="74">
        <v>43760</v>
      </c>
      <c r="H13" s="74">
        <v>44125</v>
      </c>
      <c r="I13" s="80" t="s">
        <v>255</v>
      </c>
      <c r="J13" s="75" t="s">
        <v>211</v>
      </c>
      <c r="K13" s="70" t="s">
        <v>212</v>
      </c>
      <c r="L13" s="86"/>
      <c r="M13" s="80" t="s">
        <v>256</v>
      </c>
    </row>
    <row r="14" spans="1:13" ht="41.25">
      <c r="A14" s="70">
        <v>13</v>
      </c>
      <c r="B14" s="71" t="s">
        <v>257</v>
      </c>
      <c r="C14" s="71"/>
      <c r="D14" s="70" t="s">
        <v>200</v>
      </c>
      <c r="E14" s="73" t="s">
        <v>201</v>
      </c>
      <c r="F14" s="70" t="s">
        <v>202</v>
      </c>
      <c r="G14" s="70">
        <v>2012</v>
      </c>
      <c r="H14" s="70" t="s">
        <v>246</v>
      </c>
      <c r="I14" s="80" t="s">
        <v>258</v>
      </c>
      <c r="J14" s="75" t="s">
        <v>211</v>
      </c>
      <c r="K14" s="70" t="s">
        <v>212</v>
      </c>
      <c r="L14" s="80" t="s">
        <v>259</v>
      </c>
      <c r="M14" s="84" t="s">
        <v>260</v>
      </c>
    </row>
    <row r="15" spans="1:13" ht="27">
      <c r="A15" s="70">
        <v>14</v>
      </c>
      <c r="B15" s="71" t="s">
        <v>261</v>
      </c>
      <c r="C15" s="72"/>
      <c r="D15" s="70" t="s">
        <v>200</v>
      </c>
      <c r="E15" s="73" t="s">
        <v>262</v>
      </c>
      <c r="F15" s="70"/>
      <c r="G15" s="70"/>
      <c r="H15" s="74" t="s">
        <v>263</v>
      </c>
      <c r="I15" s="80" t="s">
        <v>264</v>
      </c>
      <c r="J15" s="75" t="s">
        <v>211</v>
      </c>
      <c r="K15" s="70" t="s">
        <v>212</v>
      </c>
      <c r="L15" s="80"/>
      <c r="M15" s="77" t="s">
        <v>265</v>
      </c>
    </row>
    <row r="16" spans="1:13" ht="27">
      <c r="A16" s="70">
        <v>15</v>
      </c>
      <c r="B16" s="71" t="s">
        <v>266</v>
      </c>
      <c r="C16" s="71" t="s">
        <v>267</v>
      </c>
      <c r="D16" s="70" t="s">
        <v>200</v>
      </c>
      <c r="E16" s="73" t="s">
        <v>268</v>
      </c>
      <c r="F16" s="70" t="s">
        <v>269</v>
      </c>
      <c r="G16" s="70"/>
      <c r="H16" s="70" t="s">
        <v>230</v>
      </c>
      <c r="I16" s="80" t="s">
        <v>270</v>
      </c>
      <c r="J16" s="75" t="s">
        <v>211</v>
      </c>
      <c r="K16" s="70" t="s">
        <v>212</v>
      </c>
      <c r="L16" s="80"/>
      <c r="M16" s="84" t="s">
        <v>271</v>
      </c>
    </row>
    <row r="17" spans="1:13" ht="41.25">
      <c r="A17" s="70">
        <v>16</v>
      </c>
      <c r="B17" s="71" t="s">
        <v>272</v>
      </c>
      <c r="C17" s="71" t="s">
        <v>273</v>
      </c>
      <c r="D17" s="70" t="s">
        <v>200</v>
      </c>
      <c r="E17" s="73" t="s">
        <v>201</v>
      </c>
      <c r="F17" s="70" t="s">
        <v>269</v>
      </c>
      <c r="G17" s="70"/>
      <c r="H17" s="70" t="s">
        <v>230</v>
      </c>
      <c r="I17" s="80" t="s">
        <v>270</v>
      </c>
      <c r="J17" s="75" t="s">
        <v>211</v>
      </c>
      <c r="K17" s="70" t="s">
        <v>212</v>
      </c>
      <c r="L17" s="80"/>
      <c r="M17" s="77" t="s">
        <v>274</v>
      </c>
    </row>
    <row r="18" spans="1:13" ht="110.25">
      <c r="A18" s="70">
        <v>17</v>
      </c>
      <c r="B18" s="71" t="s">
        <v>275</v>
      </c>
      <c r="C18" s="71" t="s">
        <v>276</v>
      </c>
      <c r="D18" s="70" t="s">
        <v>200</v>
      </c>
      <c r="E18" s="73" t="s">
        <v>201</v>
      </c>
      <c r="F18" s="70" t="s">
        <v>269</v>
      </c>
      <c r="G18" s="70"/>
      <c r="H18" s="70" t="s">
        <v>230</v>
      </c>
      <c r="I18" s="80" t="s">
        <v>277</v>
      </c>
      <c r="J18" s="75" t="s">
        <v>211</v>
      </c>
      <c r="K18" s="70" t="s">
        <v>212</v>
      </c>
      <c r="L18" s="80"/>
      <c r="M18" s="77" t="s">
        <v>278</v>
      </c>
    </row>
    <row r="19" spans="1:13" ht="41.25">
      <c r="A19" s="70">
        <v>18</v>
      </c>
      <c r="B19" s="71" t="s">
        <v>279</v>
      </c>
      <c r="C19" s="71" t="s">
        <v>280</v>
      </c>
      <c r="D19" s="70" t="s">
        <v>200</v>
      </c>
      <c r="E19" s="78" t="s">
        <v>281</v>
      </c>
      <c r="F19" s="70" t="s">
        <v>269</v>
      </c>
      <c r="G19" s="70"/>
      <c r="H19" s="70" t="s">
        <v>230</v>
      </c>
      <c r="I19" s="80" t="s">
        <v>282</v>
      </c>
      <c r="J19" s="75" t="s">
        <v>211</v>
      </c>
      <c r="K19" s="70" t="s">
        <v>212</v>
      </c>
      <c r="L19" s="80"/>
      <c r="M19" s="77" t="s">
        <v>283</v>
      </c>
    </row>
    <row r="20" spans="1:13" ht="192.75">
      <c r="A20" s="70">
        <v>19</v>
      </c>
      <c r="B20" s="71" t="s">
        <v>284</v>
      </c>
      <c r="C20" s="71" t="s">
        <v>285</v>
      </c>
      <c r="D20" s="70" t="s">
        <v>200</v>
      </c>
      <c r="E20" s="73" t="s">
        <v>262</v>
      </c>
      <c r="F20" s="70" t="s">
        <v>269</v>
      </c>
      <c r="G20" s="70"/>
      <c r="H20" s="74" t="s">
        <v>263</v>
      </c>
      <c r="I20" s="80" t="s">
        <v>264</v>
      </c>
      <c r="J20" s="75" t="s">
        <v>211</v>
      </c>
      <c r="K20" s="70" t="s">
        <v>212</v>
      </c>
      <c r="L20" s="80" t="s">
        <v>286</v>
      </c>
      <c r="M20" s="77" t="s">
        <v>287</v>
      </c>
    </row>
    <row r="21" spans="1:13" ht="27">
      <c r="A21" s="70">
        <v>20</v>
      </c>
      <c r="B21" s="71" t="s">
        <v>288</v>
      </c>
      <c r="C21" s="82"/>
      <c r="D21" s="70" t="s">
        <v>200</v>
      </c>
      <c r="E21" s="73" t="s">
        <v>201</v>
      </c>
      <c r="F21" s="70"/>
      <c r="G21" s="70"/>
      <c r="H21" s="70" t="s">
        <v>216</v>
      </c>
      <c r="I21" s="80" t="s">
        <v>289</v>
      </c>
      <c r="J21" s="75"/>
      <c r="K21" s="70" t="s">
        <v>206</v>
      </c>
      <c r="L21" s="80" t="s">
        <v>290</v>
      </c>
      <c r="M21" s="77" t="s">
        <v>291</v>
      </c>
    </row>
    <row r="22" spans="1:13" ht="27">
      <c r="A22" s="70">
        <v>21</v>
      </c>
      <c r="B22" s="71" t="s">
        <v>292</v>
      </c>
      <c r="C22" s="82"/>
      <c r="D22" s="70" t="s">
        <v>200</v>
      </c>
      <c r="E22" s="73" t="s">
        <v>201</v>
      </c>
      <c r="F22" s="70"/>
      <c r="G22" s="70"/>
      <c r="H22" s="74" t="s">
        <v>263</v>
      </c>
      <c r="I22" s="80" t="s">
        <v>264</v>
      </c>
      <c r="J22" s="75" t="s">
        <v>211</v>
      </c>
      <c r="K22" s="70" t="s">
        <v>212</v>
      </c>
      <c r="L22" s="80"/>
      <c r="M22" s="77" t="s">
        <v>293</v>
      </c>
    </row>
    <row r="23" spans="1:13" ht="15.75">
      <c r="A23" s="70">
        <v>22</v>
      </c>
      <c r="B23" s="71" t="s">
        <v>294</v>
      </c>
      <c r="C23" s="72"/>
      <c r="D23" s="70" t="s">
        <v>200</v>
      </c>
      <c r="E23" s="73" t="s">
        <v>201</v>
      </c>
      <c r="F23" s="70" t="s">
        <v>202</v>
      </c>
      <c r="G23" s="70"/>
      <c r="H23" s="74" t="s">
        <v>216</v>
      </c>
      <c r="I23" s="80" t="s">
        <v>295</v>
      </c>
      <c r="J23" s="75"/>
      <c r="K23" s="70" t="s">
        <v>206</v>
      </c>
      <c r="L23" s="80"/>
      <c r="M23" s="77" t="s">
        <v>296</v>
      </c>
    </row>
    <row r="24" spans="1:13" ht="41.25">
      <c r="A24" s="70">
        <v>23</v>
      </c>
      <c r="B24" s="71" t="s">
        <v>297</v>
      </c>
      <c r="C24" s="71" t="s">
        <v>298</v>
      </c>
      <c r="D24" s="70" t="s">
        <v>200</v>
      </c>
      <c r="E24" s="73" t="s">
        <v>268</v>
      </c>
      <c r="F24" s="70" t="s">
        <v>269</v>
      </c>
      <c r="G24" s="70"/>
      <c r="H24" s="70" t="s">
        <v>230</v>
      </c>
      <c r="I24" s="80" t="s">
        <v>299</v>
      </c>
      <c r="J24" s="75" t="s">
        <v>211</v>
      </c>
      <c r="K24" s="70" t="s">
        <v>212</v>
      </c>
      <c r="L24" s="80"/>
      <c r="M24" s="77" t="s">
        <v>300</v>
      </c>
    </row>
    <row r="25" spans="1:13" ht="54.75">
      <c r="A25" s="70">
        <v>24</v>
      </c>
      <c r="B25" s="71" t="s">
        <v>301</v>
      </c>
      <c r="C25" s="71" t="s">
        <v>302</v>
      </c>
      <c r="D25" s="70" t="s">
        <v>200</v>
      </c>
      <c r="E25" s="73" t="s">
        <v>201</v>
      </c>
      <c r="F25" s="70" t="s">
        <v>269</v>
      </c>
      <c r="G25" s="70"/>
      <c r="H25" s="70" t="s">
        <v>230</v>
      </c>
      <c r="I25" s="80" t="s">
        <v>303</v>
      </c>
      <c r="J25" s="75" t="s">
        <v>211</v>
      </c>
      <c r="K25" s="70" t="s">
        <v>212</v>
      </c>
      <c r="L25" s="80"/>
      <c r="M25" s="77" t="s">
        <v>304</v>
      </c>
    </row>
    <row r="26" spans="1:13" ht="15.75">
      <c r="A26" s="70">
        <v>25</v>
      </c>
      <c r="B26" s="71" t="s">
        <v>305</v>
      </c>
      <c r="C26" s="72"/>
      <c r="D26" s="70" t="s">
        <v>200</v>
      </c>
      <c r="E26" s="73" t="s">
        <v>262</v>
      </c>
      <c r="F26" s="70"/>
      <c r="G26" s="70"/>
      <c r="H26" s="74" t="s">
        <v>306</v>
      </c>
      <c r="I26" s="80" t="s">
        <v>264</v>
      </c>
      <c r="J26" s="75" t="s">
        <v>211</v>
      </c>
      <c r="K26" s="70" t="s">
        <v>212</v>
      </c>
      <c r="L26" s="80"/>
      <c r="M26" s="84" t="s">
        <v>307</v>
      </c>
    </row>
    <row r="27" spans="1:13" ht="15.75">
      <c r="A27" s="70">
        <v>26</v>
      </c>
      <c r="B27" s="71" t="s">
        <v>308</v>
      </c>
      <c r="C27" s="72"/>
      <c r="D27" s="70" t="s">
        <v>200</v>
      </c>
      <c r="E27" s="73" t="s">
        <v>262</v>
      </c>
      <c r="F27" s="70"/>
      <c r="G27" s="70"/>
      <c r="H27" s="74" t="s">
        <v>263</v>
      </c>
      <c r="I27" s="80" t="s">
        <v>264</v>
      </c>
      <c r="J27" s="75" t="s">
        <v>211</v>
      </c>
      <c r="K27" s="70" t="s">
        <v>212</v>
      </c>
      <c r="L27" s="80"/>
      <c r="M27" s="77" t="s">
        <v>309</v>
      </c>
    </row>
    <row r="28" spans="1:13" ht="192.75">
      <c r="A28" s="70">
        <v>27</v>
      </c>
      <c r="B28" s="71" t="s">
        <v>310</v>
      </c>
      <c r="C28" s="81"/>
      <c r="D28" s="70" t="s">
        <v>200</v>
      </c>
      <c r="E28" s="73" t="s">
        <v>201</v>
      </c>
      <c r="F28" s="70" t="s">
        <v>202</v>
      </c>
      <c r="G28" s="74">
        <v>43920</v>
      </c>
      <c r="H28" s="74" t="s">
        <v>216</v>
      </c>
      <c r="I28" s="80" t="s">
        <v>311</v>
      </c>
      <c r="J28" s="75" t="s">
        <v>211</v>
      </c>
      <c r="K28" s="70" t="s">
        <v>212</v>
      </c>
      <c r="L28" s="80" t="s">
        <v>312</v>
      </c>
      <c r="M28" s="77" t="s">
        <v>313</v>
      </c>
    </row>
    <row r="29" spans="1:13" ht="27">
      <c r="A29" s="70">
        <v>28</v>
      </c>
      <c r="B29" s="71" t="s">
        <v>314</v>
      </c>
      <c r="C29" s="71"/>
      <c r="D29" s="70" t="s">
        <v>200</v>
      </c>
      <c r="E29" s="73" t="s">
        <v>201</v>
      </c>
      <c r="F29" s="70" t="s">
        <v>202</v>
      </c>
      <c r="G29" s="74">
        <v>43252</v>
      </c>
      <c r="H29" s="74">
        <v>43982</v>
      </c>
      <c r="I29" s="80" t="s">
        <v>315</v>
      </c>
      <c r="J29" s="75" t="s">
        <v>205</v>
      </c>
      <c r="K29" s="70" t="s">
        <v>206</v>
      </c>
      <c r="L29" s="80" t="s">
        <v>316</v>
      </c>
      <c r="M29" s="77" t="s">
        <v>317</v>
      </c>
    </row>
    <row r="30" spans="1:13" ht="151.5">
      <c r="A30" s="70">
        <v>29</v>
      </c>
      <c r="B30" s="71" t="s">
        <v>318</v>
      </c>
      <c r="C30" s="71" t="s">
        <v>319</v>
      </c>
      <c r="D30" s="70" t="s">
        <v>200</v>
      </c>
      <c r="E30" s="73" t="s">
        <v>201</v>
      </c>
      <c r="F30" s="70" t="s">
        <v>202</v>
      </c>
      <c r="G30" s="70"/>
      <c r="H30" s="75" t="s">
        <v>320</v>
      </c>
      <c r="I30" s="80" t="s">
        <v>321</v>
      </c>
      <c r="J30" s="75" t="s">
        <v>205</v>
      </c>
      <c r="K30" s="70" t="s">
        <v>206</v>
      </c>
      <c r="L30" s="80"/>
      <c r="M30" s="77" t="s">
        <v>322</v>
      </c>
    </row>
    <row r="31" spans="1:13" ht="27">
      <c r="A31" s="70">
        <v>30</v>
      </c>
      <c r="B31" s="71" t="s">
        <v>323</v>
      </c>
      <c r="C31" s="72"/>
      <c r="D31" s="70" t="s">
        <v>200</v>
      </c>
      <c r="E31" s="73" t="s">
        <v>262</v>
      </c>
      <c r="F31" s="70"/>
      <c r="G31" s="70"/>
      <c r="H31" s="74" t="s">
        <v>263</v>
      </c>
      <c r="I31" s="80" t="s">
        <v>264</v>
      </c>
      <c r="J31" s="75" t="s">
        <v>211</v>
      </c>
      <c r="K31" s="70" t="s">
        <v>212</v>
      </c>
      <c r="L31" s="80"/>
      <c r="M31" s="84" t="s">
        <v>324</v>
      </c>
    </row>
    <row r="32" spans="1:13" ht="15.75">
      <c r="A32" s="70">
        <v>31</v>
      </c>
      <c r="B32" s="71" t="s">
        <v>325</v>
      </c>
      <c r="C32" s="72"/>
      <c r="D32" s="70" t="s">
        <v>200</v>
      </c>
      <c r="E32" s="73" t="s">
        <v>201</v>
      </c>
      <c r="F32" s="70"/>
      <c r="G32" s="70"/>
      <c r="H32" s="74" t="s">
        <v>263</v>
      </c>
      <c r="I32" s="80" t="s">
        <v>326</v>
      </c>
      <c r="J32" s="75" t="s">
        <v>211</v>
      </c>
      <c r="K32" s="70" t="s">
        <v>212</v>
      </c>
      <c r="L32" s="77"/>
      <c r="M32" s="77" t="s">
        <v>327</v>
      </c>
    </row>
    <row r="33" spans="1:13" ht="179.25">
      <c r="A33" s="70">
        <v>32</v>
      </c>
      <c r="B33" s="71" t="s">
        <v>328</v>
      </c>
      <c r="C33" s="71" t="s">
        <v>329</v>
      </c>
      <c r="D33" s="70" t="s">
        <v>200</v>
      </c>
      <c r="E33" s="73" t="s">
        <v>262</v>
      </c>
      <c r="F33" s="70"/>
      <c r="G33" s="70"/>
      <c r="H33" s="74" t="s">
        <v>263</v>
      </c>
      <c r="I33" s="80" t="s">
        <v>330</v>
      </c>
      <c r="J33" s="75" t="s">
        <v>211</v>
      </c>
      <c r="K33" s="70" t="s">
        <v>212</v>
      </c>
      <c r="L33" s="80"/>
      <c r="M33" s="77" t="s">
        <v>331</v>
      </c>
    </row>
    <row r="34" spans="1:13" ht="220.5">
      <c r="A34" s="70">
        <v>33</v>
      </c>
      <c r="B34" s="71" t="s">
        <v>332</v>
      </c>
      <c r="C34" s="71" t="s">
        <v>333</v>
      </c>
      <c r="D34" s="70" t="s">
        <v>200</v>
      </c>
      <c r="E34" s="73" t="s">
        <v>201</v>
      </c>
      <c r="F34" s="70" t="s">
        <v>269</v>
      </c>
      <c r="G34" s="70"/>
      <c r="H34" s="70" t="s">
        <v>230</v>
      </c>
      <c r="I34" s="80" t="s">
        <v>334</v>
      </c>
      <c r="J34" s="75" t="s">
        <v>211</v>
      </c>
      <c r="K34" s="70" t="s">
        <v>212</v>
      </c>
      <c r="L34" s="80"/>
      <c r="M34" s="77" t="s">
        <v>335</v>
      </c>
    </row>
    <row r="35" spans="1:13" ht="15.75">
      <c r="A35" s="70">
        <v>34</v>
      </c>
      <c r="B35" s="71" t="s">
        <v>336</v>
      </c>
      <c r="C35" s="72"/>
      <c r="D35" s="70" t="s">
        <v>200</v>
      </c>
      <c r="E35" s="73" t="s">
        <v>262</v>
      </c>
      <c r="F35" s="70"/>
      <c r="G35" s="70"/>
      <c r="H35" s="74" t="s">
        <v>263</v>
      </c>
      <c r="I35" s="80" t="s">
        <v>337</v>
      </c>
      <c r="J35" s="75" t="s">
        <v>211</v>
      </c>
      <c r="K35" s="70" t="s">
        <v>212</v>
      </c>
      <c r="L35" s="80"/>
      <c r="M35" s="77" t="s">
        <v>338</v>
      </c>
    </row>
    <row r="36" spans="1:13" ht="15.75">
      <c r="A36" s="70">
        <v>35</v>
      </c>
      <c r="B36" s="71" t="s">
        <v>339</v>
      </c>
      <c r="C36" s="72"/>
      <c r="D36" s="70" t="s">
        <v>200</v>
      </c>
      <c r="E36" s="73" t="s">
        <v>262</v>
      </c>
      <c r="F36" s="70"/>
      <c r="G36" s="70"/>
      <c r="H36" s="74" t="s">
        <v>263</v>
      </c>
      <c r="I36" s="80" t="s">
        <v>337</v>
      </c>
      <c r="J36" s="75" t="s">
        <v>211</v>
      </c>
      <c r="K36" s="70" t="s">
        <v>212</v>
      </c>
      <c r="L36" s="80"/>
      <c r="M36" s="77" t="s">
        <v>340</v>
      </c>
    </row>
    <row r="37" spans="1:13" ht="41.25">
      <c r="A37" s="70">
        <v>36</v>
      </c>
      <c r="B37" s="71" t="s">
        <v>341</v>
      </c>
      <c r="C37" s="72"/>
      <c r="D37" s="70" t="s">
        <v>215</v>
      </c>
      <c r="E37" s="73" t="s">
        <v>201</v>
      </c>
      <c r="F37" s="70" t="s">
        <v>202</v>
      </c>
      <c r="G37" s="70"/>
      <c r="H37" s="74" t="s">
        <v>342</v>
      </c>
      <c r="I37" s="80" t="s">
        <v>343</v>
      </c>
      <c r="J37" s="75" t="s">
        <v>205</v>
      </c>
      <c r="K37" s="70" t="s">
        <v>206</v>
      </c>
      <c r="L37" s="80" t="s">
        <v>344</v>
      </c>
      <c r="M37" s="77" t="s">
        <v>345</v>
      </c>
    </row>
    <row r="38" spans="1:13" ht="82.5">
      <c r="A38" s="70">
        <v>37</v>
      </c>
      <c r="B38" s="71" t="s">
        <v>346</v>
      </c>
      <c r="C38" s="71" t="s">
        <v>347</v>
      </c>
      <c r="D38" s="70" t="s">
        <v>200</v>
      </c>
      <c r="E38" s="73" t="s">
        <v>268</v>
      </c>
      <c r="F38" s="70" t="s">
        <v>269</v>
      </c>
      <c r="G38" s="70"/>
      <c r="H38" s="70" t="s">
        <v>230</v>
      </c>
      <c r="I38" s="80" t="s">
        <v>348</v>
      </c>
      <c r="J38" s="75" t="s">
        <v>211</v>
      </c>
      <c r="K38" s="70" t="s">
        <v>212</v>
      </c>
      <c r="L38" s="80"/>
      <c r="M38" s="77" t="s">
        <v>349</v>
      </c>
    </row>
    <row r="39" spans="1:13" ht="138">
      <c r="A39" s="70">
        <v>38</v>
      </c>
      <c r="B39" s="71" t="s">
        <v>350</v>
      </c>
      <c r="C39" s="87" t="s">
        <v>351</v>
      </c>
      <c r="D39" s="88" t="s">
        <v>200</v>
      </c>
      <c r="E39" s="73" t="s">
        <v>352</v>
      </c>
      <c r="F39" s="70" t="s">
        <v>269</v>
      </c>
      <c r="G39" s="74">
        <v>43040</v>
      </c>
      <c r="H39" s="70" t="s">
        <v>230</v>
      </c>
      <c r="I39" s="80" t="s">
        <v>353</v>
      </c>
      <c r="J39" s="89" t="s">
        <v>354</v>
      </c>
      <c r="K39" s="70" t="s">
        <v>212</v>
      </c>
      <c r="L39" s="80"/>
      <c r="M39" s="84" t="s">
        <v>355</v>
      </c>
    </row>
    <row r="40" spans="1:13" ht="41.25">
      <c r="A40" s="70">
        <v>39</v>
      </c>
      <c r="B40" s="71" t="s">
        <v>356</v>
      </c>
      <c r="C40" s="71" t="s">
        <v>357</v>
      </c>
      <c r="D40" s="88" t="s">
        <v>200</v>
      </c>
      <c r="E40" s="73" t="s">
        <v>358</v>
      </c>
      <c r="F40" s="70" t="s">
        <v>269</v>
      </c>
      <c r="G40" s="74">
        <v>43040</v>
      </c>
      <c r="H40" s="70" t="s">
        <v>230</v>
      </c>
      <c r="I40" s="80"/>
      <c r="J40" s="89" t="s">
        <v>354</v>
      </c>
      <c r="K40" s="70" t="s">
        <v>212</v>
      </c>
      <c r="L40" s="80"/>
      <c r="M40" s="84" t="s">
        <v>359</v>
      </c>
    </row>
    <row r="41" spans="1:13" ht="54.75">
      <c r="A41" s="70">
        <v>40</v>
      </c>
      <c r="B41" s="71" t="s">
        <v>360</v>
      </c>
      <c r="C41" s="71" t="s">
        <v>361</v>
      </c>
      <c r="D41" s="88" t="s">
        <v>200</v>
      </c>
      <c r="E41" s="73" t="s">
        <v>358</v>
      </c>
      <c r="F41" s="70" t="s">
        <v>269</v>
      </c>
      <c r="G41" s="74">
        <v>43040</v>
      </c>
      <c r="H41" s="70" t="s">
        <v>230</v>
      </c>
      <c r="I41" s="80"/>
      <c r="J41" s="89" t="s">
        <v>354</v>
      </c>
      <c r="K41" s="70" t="s">
        <v>212</v>
      </c>
      <c r="L41" s="80"/>
      <c r="M41" s="84" t="s">
        <v>362</v>
      </c>
    </row>
    <row r="42" spans="1:13" ht="96">
      <c r="A42" s="70">
        <v>41</v>
      </c>
      <c r="B42" s="71" t="s">
        <v>363</v>
      </c>
      <c r="C42" s="71" t="s">
        <v>364</v>
      </c>
      <c r="D42" s="70" t="s">
        <v>215</v>
      </c>
      <c r="E42" s="73" t="s">
        <v>201</v>
      </c>
      <c r="F42" s="70" t="s">
        <v>202</v>
      </c>
      <c r="G42" s="74">
        <v>42736</v>
      </c>
      <c r="H42" s="70" t="s">
        <v>246</v>
      </c>
      <c r="I42" s="80" t="s">
        <v>231</v>
      </c>
      <c r="J42" s="75" t="s">
        <v>211</v>
      </c>
      <c r="K42" s="70" t="s">
        <v>212</v>
      </c>
      <c r="L42" s="80"/>
      <c r="M42" s="80" t="s">
        <v>365</v>
      </c>
    </row>
    <row r="43" spans="1:13" ht="138">
      <c r="A43" s="70">
        <v>42</v>
      </c>
      <c r="B43" s="71" t="s">
        <v>366</v>
      </c>
      <c r="C43" s="71" t="s">
        <v>367</v>
      </c>
      <c r="D43" s="70" t="s">
        <v>215</v>
      </c>
      <c r="E43" s="73" t="s">
        <v>262</v>
      </c>
      <c r="F43" s="70"/>
      <c r="G43" s="74">
        <v>42736</v>
      </c>
      <c r="H43" s="70" t="s">
        <v>246</v>
      </c>
      <c r="I43" s="80" t="s">
        <v>231</v>
      </c>
      <c r="J43" s="75" t="s">
        <v>211</v>
      </c>
      <c r="K43" s="70" t="s">
        <v>212</v>
      </c>
      <c r="L43" s="80"/>
      <c r="M43" s="84" t="s">
        <v>368</v>
      </c>
    </row>
    <row r="44" spans="1:13" ht="54.75">
      <c r="A44" s="70">
        <v>43</v>
      </c>
      <c r="B44" s="71" t="s">
        <v>369</v>
      </c>
      <c r="C44" s="71" t="s">
        <v>370</v>
      </c>
      <c r="D44" s="70" t="s">
        <v>215</v>
      </c>
      <c r="E44" s="73" t="s">
        <v>371</v>
      </c>
      <c r="F44" s="70"/>
      <c r="G44" s="74">
        <v>42736</v>
      </c>
      <c r="H44" s="70" t="s">
        <v>246</v>
      </c>
      <c r="I44" s="80" t="s">
        <v>231</v>
      </c>
      <c r="J44" s="75" t="s">
        <v>211</v>
      </c>
      <c r="K44" s="70" t="s">
        <v>212</v>
      </c>
      <c r="L44" s="80"/>
      <c r="M44" s="84" t="s">
        <v>372</v>
      </c>
    </row>
    <row r="45" spans="1:13" ht="96">
      <c r="A45" s="70">
        <v>44</v>
      </c>
      <c r="B45" s="71" t="s">
        <v>373</v>
      </c>
      <c r="C45" s="71" t="s">
        <v>374</v>
      </c>
      <c r="D45" s="70" t="s">
        <v>215</v>
      </c>
      <c r="E45" s="73" t="s">
        <v>201</v>
      </c>
      <c r="F45" s="70"/>
      <c r="G45" s="74">
        <v>42736</v>
      </c>
      <c r="H45" s="70" t="s">
        <v>246</v>
      </c>
      <c r="I45" s="80" t="s">
        <v>231</v>
      </c>
      <c r="J45" s="75" t="s">
        <v>211</v>
      </c>
      <c r="K45" s="70" t="s">
        <v>212</v>
      </c>
      <c r="L45" s="80"/>
      <c r="M45" s="84" t="s">
        <v>375</v>
      </c>
    </row>
    <row r="46" spans="1:13" ht="96">
      <c r="A46" s="70">
        <v>45</v>
      </c>
      <c r="B46" s="71" t="s">
        <v>376</v>
      </c>
      <c r="C46" s="71" t="s">
        <v>377</v>
      </c>
      <c r="D46" s="70" t="s">
        <v>215</v>
      </c>
      <c r="E46" s="73" t="s">
        <v>201</v>
      </c>
      <c r="F46" s="70"/>
      <c r="G46" s="74">
        <v>42736</v>
      </c>
      <c r="H46" s="70" t="s">
        <v>246</v>
      </c>
      <c r="I46" s="80" t="s">
        <v>231</v>
      </c>
      <c r="J46" s="75" t="s">
        <v>211</v>
      </c>
      <c r="K46" s="70" t="s">
        <v>212</v>
      </c>
      <c r="L46" s="80"/>
      <c r="M46" s="84" t="s">
        <v>378</v>
      </c>
    </row>
    <row r="47" spans="1:13" ht="165">
      <c r="A47" s="70">
        <v>46</v>
      </c>
      <c r="B47" s="71" t="s">
        <v>379</v>
      </c>
      <c r="C47" s="87" t="s">
        <v>380</v>
      </c>
      <c r="D47" s="70" t="s">
        <v>215</v>
      </c>
      <c r="E47" s="73" t="s">
        <v>201</v>
      </c>
      <c r="F47" s="70"/>
      <c r="G47" s="74">
        <v>42736</v>
      </c>
      <c r="H47" s="70" t="s">
        <v>246</v>
      </c>
      <c r="I47" s="80" t="s">
        <v>231</v>
      </c>
      <c r="J47" s="75" t="s">
        <v>211</v>
      </c>
      <c r="K47" s="70" t="s">
        <v>212</v>
      </c>
      <c r="L47" s="80"/>
      <c r="M47" s="84" t="s">
        <v>381</v>
      </c>
    </row>
    <row r="48" spans="1:13" ht="82.5">
      <c r="A48" s="70">
        <v>47</v>
      </c>
      <c r="B48" s="71" t="s">
        <v>382</v>
      </c>
      <c r="C48" s="71" t="s">
        <v>383</v>
      </c>
      <c r="D48" s="70" t="s">
        <v>215</v>
      </c>
      <c r="E48" s="73" t="s">
        <v>384</v>
      </c>
      <c r="F48" s="70"/>
      <c r="G48" s="74">
        <v>42736</v>
      </c>
      <c r="H48" s="70" t="s">
        <v>246</v>
      </c>
      <c r="I48" s="80" t="s">
        <v>231</v>
      </c>
      <c r="J48" s="75" t="s">
        <v>211</v>
      </c>
      <c r="K48" s="70" t="s">
        <v>212</v>
      </c>
      <c r="L48" s="80"/>
      <c r="M48" s="84" t="s">
        <v>385</v>
      </c>
    </row>
    <row r="49" spans="1:13" ht="110.25">
      <c r="A49" s="70">
        <v>48</v>
      </c>
      <c r="B49" s="71" t="s">
        <v>386</v>
      </c>
      <c r="C49" s="71" t="s">
        <v>387</v>
      </c>
      <c r="D49" s="70" t="s">
        <v>215</v>
      </c>
      <c r="E49" s="73" t="s">
        <v>201</v>
      </c>
      <c r="F49" s="70"/>
      <c r="G49" s="74">
        <v>42736</v>
      </c>
      <c r="H49" s="70" t="s">
        <v>246</v>
      </c>
      <c r="I49" s="80" t="s">
        <v>231</v>
      </c>
      <c r="J49" s="75" t="s">
        <v>211</v>
      </c>
      <c r="K49" s="70" t="s">
        <v>212</v>
      </c>
      <c r="L49" s="80"/>
      <c r="M49" s="71" t="s">
        <v>388</v>
      </c>
    </row>
    <row r="50" spans="1:13" ht="82.5">
      <c r="A50" s="70">
        <v>49</v>
      </c>
      <c r="B50" s="71" t="s">
        <v>389</v>
      </c>
      <c r="C50" s="71" t="s">
        <v>390</v>
      </c>
      <c r="D50" s="70" t="s">
        <v>215</v>
      </c>
      <c r="E50" s="73" t="s">
        <v>384</v>
      </c>
      <c r="F50" s="70"/>
      <c r="G50" s="74">
        <v>42736</v>
      </c>
      <c r="H50" s="70" t="s">
        <v>246</v>
      </c>
      <c r="I50" s="80" t="s">
        <v>231</v>
      </c>
      <c r="J50" s="75" t="s">
        <v>211</v>
      </c>
      <c r="K50" s="70" t="s">
        <v>212</v>
      </c>
      <c r="L50" s="80"/>
      <c r="M50" s="84" t="s">
        <v>391</v>
      </c>
    </row>
    <row r="51" spans="1:13" ht="138">
      <c r="A51" s="70">
        <v>50</v>
      </c>
      <c r="B51" s="71" t="s">
        <v>392</v>
      </c>
      <c r="C51" s="71" t="s">
        <v>393</v>
      </c>
      <c r="D51" s="70" t="s">
        <v>200</v>
      </c>
      <c r="E51" s="73" t="s">
        <v>201</v>
      </c>
      <c r="F51" s="70" t="s">
        <v>202</v>
      </c>
      <c r="G51" s="74">
        <v>43776</v>
      </c>
      <c r="H51" s="74">
        <v>44196</v>
      </c>
      <c r="I51" s="80" t="s">
        <v>394</v>
      </c>
      <c r="J51" s="89" t="s">
        <v>354</v>
      </c>
      <c r="K51" s="70" t="s">
        <v>212</v>
      </c>
      <c r="L51" s="80"/>
      <c r="M51" s="84" t="s">
        <v>395</v>
      </c>
    </row>
    <row r="52" spans="1:13" ht="82.5">
      <c r="A52" s="70">
        <v>51</v>
      </c>
      <c r="B52" s="71" t="s">
        <v>396</v>
      </c>
      <c r="C52" s="71" t="s">
        <v>397</v>
      </c>
      <c r="D52" s="70" t="s">
        <v>200</v>
      </c>
      <c r="E52" s="73" t="s">
        <v>201</v>
      </c>
      <c r="F52" s="70" t="s">
        <v>269</v>
      </c>
      <c r="G52" s="74">
        <v>43249</v>
      </c>
      <c r="H52" s="70" t="s">
        <v>246</v>
      </c>
      <c r="I52" s="80" t="s">
        <v>398</v>
      </c>
      <c r="J52" s="89" t="s">
        <v>354</v>
      </c>
      <c r="K52" s="70" t="s">
        <v>212</v>
      </c>
      <c r="L52" s="80"/>
      <c r="M52" s="84" t="s">
        <v>399</v>
      </c>
    </row>
    <row r="53" spans="1:13" ht="110.25">
      <c r="A53" s="70">
        <v>52</v>
      </c>
      <c r="B53" s="71" t="s">
        <v>400</v>
      </c>
      <c r="C53" s="71" t="s">
        <v>401</v>
      </c>
      <c r="D53" s="75" t="s">
        <v>215</v>
      </c>
      <c r="E53" s="78" t="s">
        <v>402</v>
      </c>
      <c r="F53" s="75" t="s">
        <v>269</v>
      </c>
      <c r="G53" s="74">
        <v>43344</v>
      </c>
      <c r="H53" s="74">
        <v>44074</v>
      </c>
      <c r="I53" s="80" t="s">
        <v>403</v>
      </c>
      <c r="J53" s="75" t="s">
        <v>404</v>
      </c>
      <c r="K53" s="75" t="s">
        <v>206</v>
      </c>
      <c r="L53" s="71"/>
      <c r="M53" s="90" t="s">
        <v>405</v>
      </c>
    </row>
    <row r="54" spans="1:13" ht="110.25">
      <c r="A54" s="70">
        <v>53</v>
      </c>
      <c r="B54" s="71" t="s">
        <v>671</v>
      </c>
      <c r="C54" s="71" t="s">
        <v>406</v>
      </c>
      <c r="D54" s="70" t="s">
        <v>200</v>
      </c>
      <c r="E54" s="73" t="s">
        <v>201</v>
      </c>
      <c r="F54" s="70" t="s">
        <v>407</v>
      </c>
      <c r="G54" s="74">
        <v>43469</v>
      </c>
      <c r="H54" s="70" t="s">
        <v>246</v>
      </c>
      <c r="I54" s="80" t="s">
        <v>408</v>
      </c>
      <c r="J54" s="89" t="s">
        <v>354</v>
      </c>
      <c r="K54" s="70" t="s">
        <v>212</v>
      </c>
      <c r="L54" s="80"/>
      <c r="M54" s="84" t="s">
        <v>409</v>
      </c>
    </row>
    <row r="55" spans="1:13" ht="234">
      <c r="A55" s="70">
        <v>54</v>
      </c>
      <c r="B55" s="91" t="s">
        <v>410</v>
      </c>
      <c r="C55" s="92" t="s">
        <v>411</v>
      </c>
      <c r="D55" s="78" t="s">
        <v>412</v>
      </c>
      <c r="E55" s="78" t="s">
        <v>413</v>
      </c>
      <c r="F55" s="75" t="s">
        <v>414</v>
      </c>
      <c r="G55" s="93">
        <v>43647</v>
      </c>
      <c r="H55" s="93">
        <v>44377</v>
      </c>
      <c r="I55" s="80" t="s">
        <v>415</v>
      </c>
      <c r="J55" s="78" t="s">
        <v>416</v>
      </c>
      <c r="K55" s="78" t="s">
        <v>417</v>
      </c>
      <c r="L55" s="94" t="s">
        <v>418</v>
      </c>
      <c r="M55" s="71" t="s">
        <v>419</v>
      </c>
    </row>
    <row r="56" spans="1:13" ht="75">
      <c r="A56" s="70">
        <v>55</v>
      </c>
      <c r="B56" s="91" t="s">
        <v>420</v>
      </c>
      <c r="C56" s="92" t="s">
        <v>421</v>
      </c>
      <c r="D56" s="78" t="s">
        <v>412</v>
      </c>
      <c r="E56" s="78" t="s">
        <v>413</v>
      </c>
      <c r="F56" s="75" t="s">
        <v>414</v>
      </c>
      <c r="G56" s="93">
        <v>43647</v>
      </c>
      <c r="H56" s="93">
        <v>44377</v>
      </c>
      <c r="I56" s="92"/>
      <c r="J56" s="78" t="s">
        <v>416</v>
      </c>
      <c r="K56" s="78" t="s">
        <v>417</v>
      </c>
      <c r="L56" s="91" t="s">
        <v>422</v>
      </c>
      <c r="M56" s="71" t="s">
        <v>423</v>
      </c>
    </row>
    <row r="57" spans="1:13" ht="105">
      <c r="A57" s="70">
        <v>56</v>
      </c>
      <c r="B57" s="71" t="s">
        <v>424</v>
      </c>
      <c r="C57" s="91" t="s">
        <v>425</v>
      </c>
      <c r="D57" s="78" t="s">
        <v>200</v>
      </c>
      <c r="E57" s="78" t="s">
        <v>413</v>
      </c>
      <c r="F57" s="75" t="s">
        <v>414</v>
      </c>
      <c r="G57" s="95" t="s">
        <v>426</v>
      </c>
      <c r="H57" s="96" t="s">
        <v>427</v>
      </c>
      <c r="I57" s="104" t="s">
        <v>428</v>
      </c>
      <c r="J57" s="89" t="s">
        <v>354</v>
      </c>
      <c r="K57" s="75" t="s">
        <v>212</v>
      </c>
      <c r="L57" s="97"/>
      <c r="M57" s="71" t="s">
        <v>429</v>
      </c>
    </row>
    <row r="58" spans="1:13" ht="220.5">
      <c r="A58" s="70">
        <v>57</v>
      </c>
      <c r="B58" s="71" t="s">
        <v>430</v>
      </c>
      <c r="C58" s="71" t="s">
        <v>431</v>
      </c>
      <c r="D58" s="75" t="s">
        <v>200</v>
      </c>
      <c r="E58" s="98" t="s">
        <v>413</v>
      </c>
      <c r="F58" s="75" t="s">
        <v>414</v>
      </c>
      <c r="G58" s="99">
        <v>43617</v>
      </c>
      <c r="H58" s="100">
        <v>43982</v>
      </c>
      <c r="I58" s="167" t="s">
        <v>670</v>
      </c>
      <c r="J58" s="101" t="s">
        <v>211</v>
      </c>
      <c r="K58" s="102" t="s">
        <v>212</v>
      </c>
      <c r="L58" s="71" t="s">
        <v>432</v>
      </c>
      <c r="M58" s="71" t="s">
        <v>313</v>
      </c>
    </row>
    <row r="59" spans="1:13" ht="151.5">
      <c r="A59" s="70">
        <v>58</v>
      </c>
      <c r="B59" s="71" t="s">
        <v>433</v>
      </c>
      <c r="C59" s="80" t="s">
        <v>434</v>
      </c>
      <c r="D59" s="75" t="s">
        <v>200</v>
      </c>
      <c r="E59" s="78" t="s">
        <v>413</v>
      </c>
      <c r="F59" s="75" t="s">
        <v>414</v>
      </c>
      <c r="G59" s="79">
        <v>43774</v>
      </c>
      <c r="H59" s="79">
        <v>44140</v>
      </c>
      <c r="I59" s="80" t="s">
        <v>435</v>
      </c>
      <c r="J59" s="75" t="s">
        <v>416</v>
      </c>
      <c r="K59" s="75" t="s">
        <v>417</v>
      </c>
      <c r="L59" s="103"/>
      <c r="M59" s="80" t="s">
        <v>436</v>
      </c>
    </row>
    <row r="60" spans="1:13" ht="96">
      <c r="A60" s="70">
        <v>59</v>
      </c>
      <c r="B60" s="104" t="s">
        <v>437</v>
      </c>
      <c r="C60" s="105" t="s">
        <v>438</v>
      </c>
      <c r="D60" s="95" t="s">
        <v>412</v>
      </c>
      <c r="E60" s="78" t="s">
        <v>413</v>
      </c>
      <c r="F60" s="75" t="s">
        <v>414</v>
      </c>
      <c r="G60" s="106">
        <v>43790</v>
      </c>
      <c r="H60" s="106">
        <v>44165</v>
      </c>
      <c r="I60" s="104" t="s">
        <v>439</v>
      </c>
      <c r="J60" s="89" t="s">
        <v>416</v>
      </c>
      <c r="K60" s="89" t="s">
        <v>417</v>
      </c>
      <c r="L60" s="104" t="s">
        <v>439</v>
      </c>
      <c r="M60" s="75" t="s">
        <v>440</v>
      </c>
    </row>
    <row r="61" spans="1:13" ht="179.25">
      <c r="A61" s="107">
        <v>60</v>
      </c>
      <c r="B61" s="108" t="s">
        <v>441</v>
      </c>
      <c r="C61" s="108" t="s">
        <v>442</v>
      </c>
      <c r="D61" s="109" t="s">
        <v>412</v>
      </c>
      <c r="E61" s="110" t="s">
        <v>443</v>
      </c>
      <c r="F61" s="109" t="s">
        <v>414</v>
      </c>
      <c r="G61" s="111" t="s">
        <v>444</v>
      </c>
      <c r="H61" s="111">
        <v>43983</v>
      </c>
      <c r="I61" s="168" t="s">
        <v>445</v>
      </c>
      <c r="J61" s="112" t="s">
        <v>446</v>
      </c>
      <c r="K61" s="112" t="s">
        <v>446</v>
      </c>
      <c r="L61" s="108" t="s">
        <v>447</v>
      </c>
      <c r="M61" s="108" t="s">
        <v>448</v>
      </c>
    </row>
    <row r="62" spans="1:13" ht="41.25">
      <c r="A62" s="107">
        <v>61</v>
      </c>
      <c r="B62" s="108" t="s">
        <v>449</v>
      </c>
      <c r="C62" s="108" t="s">
        <v>450</v>
      </c>
      <c r="D62" s="109" t="s">
        <v>412</v>
      </c>
      <c r="E62" s="113" t="s">
        <v>413</v>
      </c>
      <c r="F62" s="109" t="s">
        <v>414</v>
      </c>
      <c r="G62" s="111" t="s">
        <v>444</v>
      </c>
      <c r="H62" s="111">
        <v>43983</v>
      </c>
      <c r="I62" s="169" t="s">
        <v>451</v>
      </c>
      <c r="J62" s="112" t="s">
        <v>446</v>
      </c>
      <c r="K62" s="112" t="s">
        <v>446</v>
      </c>
      <c r="L62" s="108" t="s">
        <v>447</v>
      </c>
      <c r="M62" s="108" t="s">
        <v>452</v>
      </c>
    </row>
    <row r="63" spans="1:13" ht="82.5">
      <c r="A63" s="107">
        <v>62</v>
      </c>
      <c r="B63" s="114" t="s">
        <v>453</v>
      </c>
      <c r="C63" s="108" t="s">
        <v>454</v>
      </c>
      <c r="D63" s="109" t="s">
        <v>215</v>
      </c>
      <c r="E63" s="110" t="s">
        <v>455</v>
      </c>
      <c r="F63" s="115" t="s">
        <v>456</v>
      </c>
      <c r="G63" s="111" t="s">
        <v>444</v>
      </c>
      <c r="H63" s="111">
        <v>43983</v>
      </c>
      <c r="I63" s="168" t="s">
        <v>457</v>
      </c>
      <c r="J63" s="112" t="s">
        <v>446</v>
      </c>
      <c r="K63" s="112" t="s">
        <v>446</v>
      </c>
      <c r="L63" s="108" t="s">
        <v>447</v>
      </c>
      <c r="M63" s="108" t="s">
        <v>458</v>
      </c>
    </row>
    <row r="64" spans="1:13" s="116" customFormat="1" ht="96">
      <c r="A64" s="107">
        <v>63</v>
      </c>
      <c r="B64" s="114" t="s">
        <v>459</v>
      </c>
      <c r="C64" s="108" t="s">
        <v>460</v>
      </c>
      <c r="D64" s="109" t="s">
        <v>412</v>
      </c>
      <c r="E64" s="110" t="s">
        <v>461</v>
      </c>
      <c r="F64" s="115" t="s">
        <v>462</v>
      </c>
      <c r="G64" s="111" t="s">
        <v>444</v>
      </c>
      <c r="H64" s="111">
        <v>43983</v>
      </c>
      <c r="I64" s="168" t="s">
        <v>463</v>
      </c>
      <c r="J64" s="112" t="s">
        <v>446</v>
      </c>
      <c r="K64" s="112" t="s">
        <v>446</v>
      </c>
      <c r="L64" s="108" t="s">
        <v>447</v>
      </c>
      <c r="M64" s="108" t="s">
        <v>464</v>
      </c>
    </row>
    <row r="65" spans="1:13" s="119" customFormat="1" ht="54.75">
      <c r="A65" s="107">
        <v>64</v>
      </c>
      <c r="B65" s="114" t="s">
        <v>465</v>
      </c>
      <c r="C65" s="117" t="s">
        <v>466</v>
      </c>
      <c r="D65" s="109" t="s">
        <v>215</v>
      </c>
      <c r="E65" s="118" t="s">
        <v>413</v>
      </c>
      <c r="F65" s="109" t="s">
        <v>414</v>
      </c>
      <c r="G65" s="111" t="s">
        <v>444</v>
      </c>
      <c r="H65" s="111">
        <v>43931</v>
      </c>
      <c r="I65" s="168" t="s">
        <v>467</v>
      </c>
      <c r="J65" s="112" t="s">
        <v>446</v>
      </c>
      <c r="K65" s="112" t="s">
        <v>446</v>
      </c>
      <c r="L65" s="108" t="s">
        <v>447</v>
      </c>
      <c r="M65" s="108" t="s">
        <v>468</v>
      </c>
    </row>
    <row r="66" spans="1:13" s="122" customFormat="1" ht="123.75">
      <c r="A66" s="107">
        <v>65</v>
      </c>
      <c r="B66" s="120" t="s">
        <v>469</v>
      </c>
      <c r="C66" s="108" t="s">
        <v>470</v>
      </c>
      <c r="D66" s="109" t="s">
        <v>215</v>
      </c>
      <c r="E66" s="118" t="s">
        <v>413</v>
      </c>
      <c r="F66" s="108" t="s">
        <v>471</v>
      </c>
      <c r="G66" s="111" t="s">
        <v>444</v>
      </c>
      <c r="H66" s="111">
        <v>43983</v>
      </c>
      <c r="I66" s="169" t="s">
        <v>472</v>
      </c>
      <c r="J66" s="112" t="s">
        <v>446</v>
      </c>
      <c r="K66" s="112" t="s">
        <v>446</v>
      </c>
      <c r="L66" s="108" t="s">
        <v>447</v>
      </c>
      <c r="M66" s="121" t="s">
        <v>473</v>
      </c>
    </row>
    <row r="67" spans="1:13" ht="54.75">
      <c r="A67" s="107">
        <v>66</v>
      </c>
      <c r="B67" s="114" t="s">
        <v>474</v>
      </c>
      <c r="C67" s="108" t="s">
        <v>475</v>
      </c>
      <c r="D67" s="109" t="s">
        <v>215</v>
      </c>
      <c r="E67" s="118" t="s">
        <v>413</v>
      </c>
      <c r="F67" s="109" t="s">
        <v>414</v>
      </c>
      <c r="G67" s="111" t="s">
        <v>444</v>
      </c>
      <c r="H67" s="111">
        <v>43951</v>
      </c>
      <c r="I67" s="168" t="s">
        <v>476</v>
      </c>
      <c r="J67" s="112" t="s">
        <v>446</v>
      </c>
      <c r="K67" s="112" t="s">
        <v>446</v>
      </c>
      <c r="L67" s="108" t="s">
        <v>447</v>
      </c>
      <c r="M67" s="108" t="s">
        <v>477</v>
      </c>
    </row>
    <row r="68" spans="1:13" ht="55.5">
      <c r="A68" s="107">
        <v>67</v>
      </c>
      <c r="B68" s="114" t="s">
        <v>478</v>
      </c>
      <c r="C68" s="117" t="s">
        <v>479</v>
      </c>
      <c r="D68" s="109" t="s">
        <v>215</v>
      </c>
      <c r="E68" s="118" t="s">
        <v>413</v>
      </c>
      <c r="F68" s="109" t="s">
        <v>414</v>
      </c>
      <c r="G68" s="111" t="s">
        <v>444</v>
      </c>
      <c r="H68" s="111">
        <v>43931</v>
      </c>
      <c r="I68" s="169" t="s">
        <v>480</v>
      </c>
      <c r="J68" s="112" t="s">
        <v>446</v>
      </c>
      <c r="K68" s="112" t="s">
        <v>446</v>
      </c>
      <c r="L68" s="108" t="s">
        <v>447</v>
      </c>
      <c r="M68" s="123" t="s">
        <v>468</v>
      </c>
    </row>
    <row r="69" spans="1:13" ht="54.75">
      <c r="A69" s="107">
        <v>68</v>
      </c>
      <c r="B69" s="114" t="s">
        <v>481</v>
      </c>
      <c r="C69" s="108" t="s">
        <v>482</v>
      </c>
      <c r="D69" s="109" t="s">
        <v>412</v>
      </c>
      <c r="E69" s="118" t="s">
        <v>483</v>
      </c>
      <c r="F69" s="109" t="s">
        <v>484</v>
      </c>
      <c r="G69" s="111" t="s">
        <v>444</v>
      </c>
      <c r="H69" s="111">
        <v>43983</v>
      </c>
      <c r="I69" s="168" t="s">
        <v>485</v>
      </c>
      <c r="J69" s="112" t="s">
        <v>446</v>
      </c>
      <c r="K69" s="112" t="s">
        <v>446</v>
      </c>
      <c r="L69" s="108" t="s">
        <v>447</v>
      </c>
      <c r="M69" s="108" t="s">
        <v>486</v>
      </c>
    </row>
    <row r="70" spans="1:13" ht="82.5">
      <c r="A70" s="107">
        <v>69</v>
      </c>
      <c r="B70" s="114" t="s">
        <v>487</v>
      </c>
      <c r="C70" s="108" t="s">
        <v>488</v>
      </c>
      <c r="D70" s="109" t="s">
        <v>215</v>
      </c>
      <c r="E70" s="110" t="s">
        <v>489</v>
      </c>
      <c r="F70" s="109" t="s">
        <v>414</v>
      </c>
      <c r="G70" s="111" t="s">
        <v>444</v>
      </c>
      <c r="H70" s="111">
        <v>43982</v>
      </c>
      <c r="I70" s="168" t="s">
        <v>490</v>
      </c>
      <c r="J70" s="112" t="s">
        <v>446</v>
      </c>
      <c r="K70" s="112" t="s">
        <v>446</v>
      </c>
      <c r="L70" s="108" t="s">
        <v>447</v>
      </c>
      <c r="M70" s="108" t="s">
        <v>491</v>
      </c>
    </row>
    <row r="71" spans="1:13" ht="54.75">
      <c r="A71" s="107">
        <v>70</v>
      </c>
      <c r="B71" s="114" t="s">
        <v>492</v>
      </c>
      <c r="C71" s="108" t="s">
        <v>493</v>
      </c>
      <c r="D71" s="109" t="s">
        <v>412</v>
      </c>
      <c r="E71" s="118" t="s">
        <v>201</v>
      </c>
      <c r="F71" s="109" t="s">
        <v>414</v>
      </c>
      <c r="G71" s="111" t="s">
        <v>444</v>
      </c>
      <c r="H71" s="111">
        <v>43983</v>
      </c>
      <c r="I71" s="168" t="s">
        <v>494</v>
      </c>
      <c r="J71" s="112" t="s">
        <v>446</v>
      </c>
      <c r="K71" s="112" t="s">
        <v>446</v>
      </c>
      <c r="L71" s="108" t="s">
        <v>447</v>
      </c>
      <c r="M71" s="108" t="s">
        <v>495</v>
      </c>
    </row>
    <row r="72" spans="1:13" s="122" customFormat="1" ht="96">
      <c r="A72" s="107">
        <v>71</v>
      </c>
      <c r="B72" s="114" t="s">
        <v>496</v>
      </c>
      <c r="C72" s="108" t="s">
        <v>497</v>
      </c>
      <c r="D72" s="109" t="s">
        <v>412</v>
      </c>
      <c r="E72" s="110" t="s">
        <v>498</v>
      </c>
      <c r="F72" s="108" t="s">
        <v>499</v>
      </c>
      <c r="G72" s="111" t="s">
        <v>444</v>
      </c>
      <c r="H72" s="111">
        <v>43983</v>
      </c>
      <c r="I72" s="169" t="s">
        <v>500</v>
      </c>
      <c r="J72" s="112" t="s">
        <v>446</v>
      </c>
      <c r="K72" s="112" t="s">
        <v>446</v>
      </c>
      <c r="L72" s="108" t="s">
        <v>447</v>
      </c>
      <c r="M72" s="121" t="s">
        <v>501</v>
      </c>
    </row>
    <row r="73" spans="1:13" ht="42">
      <c r="A73" s="107">
        <v>72</v>
      </c>
      <c r="B73" s="114" t="s">
        <v>502</v>
      </c>
      <c r="C73" s="108" t="s">
        <v>503</v>
      </c>
      <c r="D73" s="109" t="s">
        <v>412</v>
      </c>
      <c r="E73" s="118" t="s">
        <v>504</v>
      </c>
      <c r="F73" s="123" t="s">
        <v>505</v>
      </c>
      <c r="G73" s="111" t="s">
        <v>444</v>
      </c>
      <c r="H73" s="111">
        <v>43983</v>
      </c>
      <c r="I73" s="168" t="s">
        <v>506</v>
      </c>
      <c r="J73" s="112" t="s">
        <v>446</v>
      </c>
      <c r="K73" s="112" t="s">
        <v>446</v>
      </c>
      <c r="L73" s="108" t="s">
        <v>447</v>
      </c>
      <c r="M73" s="121" t="s">
        <v>507</v>
      </c>
    </row>
    <row r="74" spans="1:13" s="122" customFormat="1" ht="41.25">
      <c r="A74" s="107">
        <v>73</v>
      </c>
      <c r="B74" s="114" t="s">
        <v>508</v>
      </c>
      <c r="C74" s="108" t="s">
        <v>509</v>
      </c>
      <c r="D74" s="109" t="s">
        <v>412</v>
      </c>
      <c r="E74" s="118" t="s">
        <v>201</v>
      </c>
      <c r="F74" s="108" t="s">
        <v>510</v>
      </c>
      <c r="G74" s="111" t="s">
        <v>444</v>
      </c>
      <c r="H74" s="111">
        <v>43983</v>
      </c>
      <c r="I74" s="168" t="s">
        <v>511</v>
      </c>
      <c r="J74" s="112" t="s">
        <v>446</v>
      </c>
      <c r="K74" s="112" t="s">
        <v>446</v>
      </c>
      <c r="L74" s="108" t="s">
        <v>447</v>
      </c>
      <c r="M74" s="108" t="s">
        <v>512</v>
      </c>
    </row>
    <row r="75" spans="1:13" s="119" customFormat="1" ht="54.75">
      <c r="A75" s="107">
        <v>74</v>
      </c>
      <c r="B75" s="114" t="s">
        <v>513</v>
      </c>
      <c r="C75" s="108" t="s">
        <v>514</v>
      </c>
      <c r="D75" s="109" t="s">
        <v>412</v>
      </c>
      <c r="E75" s="110" t="s">
        <v>515</v>
      </c>
      <c r="F75" s="108" t="s">
        <v>516</v>
      </c>
      <c r="G75" s="111" t="s">
        <v>444</v>
      </c>
      <c r="H75" s="111">
        <v>43983</v>
      </c>
      <c r="I75" s="168" t="s">
        <v>485</v>
      </c>
      <c r="J75" s="112" t="s">
        <v>446</v>
      </c>
      <c r="K75" s="112" t="s">
        <v>446</v>
      </c>
      <c r="L75" s="108" t="s">
        <v>447</v>
      </c>
      <c r="M75" s="108" t="s">
        <v>517</v>
      </c>
    </row>
    <row r="76" spans="1:13" s="119" customFormat="1" ht="41.25">
      <c r="A76" s="107">
        <v>75</v>
      </c>
      <c r="B76" s="114" t="s">
        <v>518</v>
      </c>
      <c r="C76" s="108" t="s">
        <v>519</v>
      </c>
      <c r="D76" s="109" t="s">
        <v>412</v>
      </c>
      <c r="E76" s="118" t="s">
        <v>201</v>
      </c>
      <c r="F76" s="108" t="s">
        <v>520</v>
      </c>
      <c r="G76" s="111" t="s">
        <v>444</v>
      </c>
      <c r="H76" s="111">
        <v>43983</v>
      </c>
      <c r="I76" s="168" t="s">
        <v>521</v>
      </c>
      <c r="J76" s="112" t="s">
        <v>446</v>
      </c>
      <c r="K76" s="112" t="s">
        <v>446</v>
      </c>
      <c r="L76" s="108" t="s">
        <v>447</v>
      </c>
      <c r="M76" s="108" t="s">
        <v>522</v>
      </c>
    </row>
    <row r="77" spans="1:13" s="119" customFormat="1" ht="54.75">
      <c r="A77" s="107">
        <v>76</v>
      </c>
      <c r="B77" s="114" t="s">
        <v>523</v>
      </c>
      <c r="C77" s="108" t="s">
        <v>524</v>
      </c>
      <c r="D77" s="109" t="s">
        <v>412</v>
      </c>
      <c r="E77" s="118" t="s">
        <v>201</v>
      </c>
      <c r="F77" s="108" t="s">
        <v>525</v>
      </c>
      <c r="G77" s="111" t="s">
        <v>444</v>
      </c>
      <c r="H77" s="111">
        <v>43951</v>
      </c>
      <c r="I77" s="168" t="s">
        <v>526</v>
      </c>
      <c r="J77" s="112" t="s">
        <v>446</v>
      </c>
      <c r="K77" s="112" t="s">
        <v>446</v>
      </c>
      <c r="L77" s="108" t="s">
        <v>447</v>
      </c>
      <c r="M77" s="108" t="s">
        <v>527</v>
      </c>
    </row>
    <row r="78" spans="1:13" s="119" customFormat="1" ht="41.25">
      <c r="A78" s="107">
        <v>77</v>
      </c>
      <c r="B78" s="114" t="s">
        <v>318</v>
      </c>
      <c r="C78" s="108" t="s">
        <v>528</v>
      </c>
      <c r="D78" s="109" t="s">
        <v>412</v>
      </c>
      <c r="E78" s="118" t="s">
        <v>529</v>
      </c>
      <c r="F78" s="108" t="s">
        <v>530</v>
      </c>
      <c r="G78" s="111" t="s">
        <v>444</v>
      </c>
      <c r="H78" s="111">
        <v>43983</v>
      </c>
      <c r="I78" s="168" t="s">
        <v>485</v>
      </c>
      <c r="J78" s="112" t="s">
        <v>446</v>
      </c>
      <c r="K78" s="112" t="s">
        <v>446</v>
      </c>
      <c r="L78" s="108" t="s">
        <v>447</v>
      </c>
      <c r="M78" s="108" t="s">
        <v>531</v>
      </c>
    </row>
    <row r="79" spans="1:13" s="119" customFormat="1" ht="54.75">
      <c r="A79" s="107">
        <v>78</v>
      </c>
      <c r="B79" s="114" t="s">
        <v>532</v>
      </c>
      <c r="C79" s="108" t="s">
        <v>533</v>
      </c>
      <c r="D79" s="109" t="s">
        <v>412</v>
      </c>
      <c r="E79" s="118" t="s">
        <v>534</v>
      </c>
      <c r="F79" s="108" t="s">
        <v>535</v>
      </c>
      <c r="G79" s="111" t="s">
        <v>444</v>
      </c>
      <c r="H79" s="111">
        <v>43983</v>
      </c>
      <c r="I79" s="168" t="s">
        <v>500</v>
      </c>
      <c r="J79" s="112" t="s">
        <v>446</v>
      </c>
      <c r="K79" s="112" t="s">
        <v>446</v>
      </c>
      <c r="L79" s="108" t="s">
        <v>447</v>
      </c>
      <c r="M79" s="108" t="s">
        <v>536</v>
      </c>
    </row>
  </sheetData>
  <sheetProtection/>
  <conditionalFormatting sqref="H2:H38">
    <cfRule type="cellIs" priority="4" dxfId="0" operator="lessThan">
      <formula>'2020年03月可用'!#REF!</formula>
    </cfRule>
  </conditionalFormatting>
  <conditionalFormatting sqref="H39">
    <cfRule type="cellIs" priority="3" dxfId="0" operator="lessThan">
      <formula>'2020年03月可用'!#REF!</formula>
    </cfRule>
  </conditionalFormatting>
  <conditionalFormatting sqref="H40">
    <cfRule type="cellIs" priority="2" dxfId="0" operator="lessThan">
      <formula>'2020年03月可用'!#REF!</formula>
    </cfRule>
  </conditionalFormatting>
  <conditionalFormatting sqref="H41">
    <cfRule type="cellIs" priority="1" dxfId="0" operator="lessThan">
      <formula>'2020年03月可用'!#REF!</formula>
    </cfRule>
  </conditionalFormatting>
  <hyperlinks>
    <hyperlink ref="B7" r:id="rId1" display="http://140.130.161.195:8080/cgi-bin/fs/auth.cgi?o=16501"/>
    <hyperlink ref="B10" r:id="rId2" display="http://140.130.161.195:8080/cgi-bin/fs/auth.cgi?o=16701"/>
    <hyperlink ref="B4" r:id="rId3" display="http://140.130.161.195:8080/cgi-bin/fs/auth.cgi?o=17201"/>
    <hyperlink ref="M21" r:id="rId4" display="http://cec.lib.apabi.com/List.asp?lang=big5&amp;DocGroupID=2"/>
    <hyperlink ref="M16" r:id="rId5" display="http://law.dgbas.gov.tw/"/>
    <hyperlink ref="M34" r:id="rId6" display="http://tci.ncl.edu.tw/cgi-bin/gs32/gsweb.cgi/ccd=hGvlpy/tcisearch_opt1?Geticket=1"/>
    <hyperlink ref="M24" r:id="rId7" display="http://weblaw.exam.gov.tw/"/>
    <hyperlink ref="M38" r:id="rId8" display="http://www.selaw.com.tw/   "/>
    <hyperlink ref="M19" r:id="rId9" display="http://mops.twse.com.tw/mops/web/index"/>
    <hyperlink ref="M25" r:id="rId10" display="http://law.moj.gov.tw/"/>
    <hyperlink ref="M17" r:id="rId11" display="http://www1.stat.gov.tw/mp.asp?mp=3  "/>
    <hyperlink ref="M18" r:id="rId12" display="http://ap6.pccu.edu.tw/Encyclopedia/index.asp"/>
    <hyperlink ref="M22" r:id="rId13" display="http://ebooks.lib.ntu.edu.tw/Home/ListBooks"/>
    <hyperlink ref="M8" r:id="rId14" display="http://huso.stpi.narl.org.tw/husoc/husokm?!!FUNC210"/>
    <hyperlink ref="M9" r:id="rId15" display="http://search.proquest.com/pqrl?accountid=8092"/>
    <hyperlink ref="M32" r:id="rId16" display="http://libibmap.nhu.edu.tw/citesys/"/>
    <hyperlink ref="M36" r:id="rId17" display="http://tadels.law.ntu.edu.tw/"/>
    <hyperlink ref="M35" r:id="rId18" display="http://tcsd.lib.ntu.edu.tw/"/>
    <hyperlink ref="M31" r:id="rId19" display="http://npmhost.npm.gov.tw/tts/npmmeta/RB/RB.html"/>
    <hyperlink ref="M27" r:id="rId20" display="http://rub.ihp.sinica.edu.tw/"/>
    <hyperlink ref="M15" r:id="rId21" display="http://ndweb.iis.sinica.edu.tw/race_public/index.htm"/>
    <hyperlink ref="M33" r:id="rId22" display="http://hanchi.ihp.sinica.edu.tw/ihp/hanji.htm"/>
    <hyperlink ref="M2" r:id="rId23" display="http://www.airitilibrary.com/"/>
    <hyperlink ref="M11" r:id="rId24" display="http://tao.wordpedia.com/is_tlrcct.aspx"/>
    <hyperlink ref="M20" r:id="rId25" display="http://stfj.ntl.edu.tw/"/>
    <hyperlink ref="M26" r:id="rId26" display="http://archeodata.sinica.edu.tw/index.html"/>
    <hyperlink ref="M37" r:id="rId27" display="http://www.pqdd.sinica.edu.tw/"/>
    <hyperlink ref="M3" r:id="rId28" display="http://www.airitilibrary.com"/>
    <hyperlink ref="M29" r:id="rId29" display="http://udndata.com/public/fullpage"/>
    <hyperlink ref="M5" r:id="rId30" display="http://www.airitibooks.com/"/>
    <hyperlink ref="M14" r:id="rId31" display="http://twu.ebook.hyread.com.tw/index.jsp"/>
    <hyperlink ref="M39" r:id="rId32" display="http://penews.ntupes.edu.tw/cgi-bin/gs32/gsweb.cgi/login?o=dwebmge&amp;cache=1510220027585"/>
    <hyperlink ref="M40" r:id="rId33" display="http://sunology.yatsen.gov.tw   "/>
    <hyperlink ref="M41" r:id="rId34" display="http://stfb.ntl.edu.tw/cgi-bin/gs32/gsweb.cgi/login?o=dwebmge   "/>
    <hyperlink ref="M43" r:id="rId35" display="http://huso.stpi.narl.org.tw/husoc/husokm?000EF3030001000100000000000021C00000001E000000000"/>
    <hyperlink ref="M44" r:id="rId36" display="http://huso.stpi.narl.org.tw/husoc/husokm?000EF3030001000100000000000023000000001E000000000"/>
    <hyperlink ref="M45" r:id="rId37" display="http://huso.stpi.narl.org.tw/husoc/husokm?!!FUNC310"/>
    <hyperlink ref="M46" r:id="rId38" display="http://huso.stpi.narl.org.tw/husoc/husokm?!!FUNC400"/>
    <hyperlink ref="M47" r:id="rId39" display="http://huso.stpi.narl.org.tw/husoc/husokm?0027C6AF000100010000000000001A400000001E000000000"/>
    <hyperlink ref="M48" r:id="rId40" display="http://huso.stpi.narl.org.tw/husoc/husokm?!!FUNC440"/>
    <hyperlink ref="M50" r:id="rId41" display="http://huso.stpi.narl.org.tw/husoc/husokm?!!FUNC340"/>
    <hyperlink ref="M51" r:id="rId42" display="http://www.airitiplagchecker.com/"/>
    <hyperlink ref="M52" r:id="rId43" display="https://gpss.tipo.gov.tw/"/>
    <hyperlink ref="M53" r:id="rId44" display="https://search.alexanderstreet.com/fash"/>
    <hyperlink ref="M54" r:id="rId45" display="https://ebird.org/taiwan/home"/>
  </hyperlinks>
  <printOptions/>
  <pageMargins left="0.7" right="0.7" top="0.75" bottom="0.75" header="0.3" footer="0.3"/>
  <pageSetup orientation="portrait" paperSize="9"/>
  <legacyDrawing r:id="rId47"/>
</worksheet>
</file>

<file path=xl/worksheets/sheet5.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IV16384"/>
    </sheetView>
  </sheetViews>
  <sheetFormatPr defaultColWidth="9.00390625" defaultRowHeight="16.5"/>
  <cols>
    <col min="1" max="1" width="4.75390625" style="51" bestFit="1" customWidth="1"/>
    <col min="2" max="2" width="24.375" style="0" customWidth="1"/>
    <col min="3" max="3" width="31.125" style="0" customWidth="1"/>
    <col min="4" max="4" width="9.75390625" style="0" customWidth="1"/>
    <col min="5" max="5" width="11.75390625" style="0" customWidth="1"/>
    <col min="6" max="6" width="17.50390625" style="0" customWidth="1"/>
    <col min="7" max="8" width="11.25390625" style="0" customWidth="1"/>
    <col min="9" max="9" width="21.75390625" style="0" customWidth="1"/>
    <col min="10" max="10" width="10.75390625" style="0" customWidth="1"/>
    <col min="12" max="12" width="19.125" style="0" customWidth="1"/>
    <col min="13" max="13" width="22.50390625" style="0" customWidth="1"/>
  </cols>
  <sheetData>
    <row r="1" spans="1:13" s="129" customFormat="1" ht="37.5" customHeight="1">
      <c r="A1" s="127" t="s">
        <v>537</v>
      </c>
      <c r="B1" s="128" t="s">
        <v>538</v>
      </c>
      <c r="C1" s="128" t="s">
        <v>539</v>
      </c>
      <c r="D1" s="127" t="s">
        <v>540</v>
      </c>
      <c r="E1" s="127" t="s">
        <v>541</v>
      </c>
      <c r="F1" s="127" t="s">
        <v>542</v>
      </c>
      <c r="G1" s="127" t="s">
        <v>543</v>
      </c>
      <c r="H1" s="127" t="s">
        <v>544</v>
      </c>
      <c r="I1" s="128" t="s">
        <v>545</v>
      </c>
      <c r="J1" s="128" t="s">
        <v>546</v>
      </c>
      <c r="K1" s="127" t="s">
        <v>547</v>
      </c>
      <c r="L1" s="128" t="s">
        <v>548</v>
      </c>
      <c r="M1" s="128" t="s">
        <v>549</v>
      </c>
    </row>
    <row r="2" spans="1:13" s="137" customFormat="1" ht="232.5" customHeight="1">
      <c r="A2" s="130">
        <v>60</v>
      </c>
      <c r="B2" s="131" t="s">
        <v>550</v>
      </c>
      <c r="C2" s="131" t="s">
        <v>551</v>
      </c>
      <c r="D2" s="132" t="s">
        <v>412</v>
      </c>
      <c r="E2" s="133" t="s">
        <v>552</v>
      </c>
      <c r="F2" s="134" t="s">
        <v>414</v>
      </c>
      <c r="G2" s="135" t="s">
        <v>553</v>
      </c>
      <c r="H2" s="135">
        <v>43983</v>
      </c>
      <c r="I2" s="136" t="s">
        <v>554</v>
      </c>
      <c r="J2" s="136" t="s">
        <v>555</v>
      </c>
      <c r="K2" s="136" t="s">
        <v>555</v>
      </c>
      <c r="L2" s="131" t="s">
        <v>556</v>
      </c>
      <c r="M2" s="131" t="s">
        <v>557</v>
      </c>
    </row>
    <row r="3" spans="1:13" s="137" customFormat="1" ht="196.5" customHeight="1">
      <c r="A3" s="130">
        <v>61</v>
      </c>
      <c r="B3" s="131" t="s">
        <v>558</v>
      </c>
      <c r="C3" s="131" t="s">
        <v>559</v>
      </c>
      <c r="D3" s="132" t="s">
        <v>412</v>
      </c>
      <c r="E3" s="138" t="s">
        <v>413</v>
      </c>
      <c r="F3" s="134" t="s">
        <v>414</v>
      </c>
      <c r="G3" s="135" t="s">
        <v>553</v>
      </c>
      <c r="H3" s="135">
        <v>43983</v>
      </c>
      <c r="I3" s="139" t="s">
        <v>560</v>
      </c>
      <c r="J3" s="136" t="s">
        <v>555</v>
      </c>
      <c r="K3" s="136" t="s">
        <v>555</v>
      </c>
      <c r="L3" s="131" t="s">
        <v>556</v>
      </c>
      <c r="M3" s="131" t="s">
        <v>561</v>
      </c>
    </row>
    <row r="4" spans="1:13" s="137" customFormat="1" ht="196.5" customHeight="1">
      <c r="A4" s="130">
        <v>62</v>
      </c>
      <c r="B4" s="140" t="s">
        <v>562</v>
      </c>
      <c r="C4" s="131" t="s">
        <v>563</v>
      </c>
      <c r="D4" s="134" t="s">
        <v>564</v>
      </c>
      <c r="E4" s="133" t="s">
        <v>565</v>
      </c>
      <c r="F4" s="141" t="s">
        <v>566</v>
      </c>
      <c r="G4" s="135" t="s">
        <v>553</v>
      </c>
      <c r="H4" s="135">
        <v>43983</v>
      </c>
      <c r="I4" s="136" t="s">
        <v>567</v>
      </c>
      <c r="J4" s="136" t="s">
        <v>555</v>
      </c>
      <c r="K4" s="136" t="s">
        <v>555</v>
      </c>
      <c r="L4" s="131" t="s">
        <v>556</v>
      </c>
      <c r="M4" s="131" t="s">
        <v>568</v>
      </c>
    </row>
    <row r="5" spans="1:13" s="137" customFormat="1" ht="196.5" customHeight="1">
      <c r="A5" s="130">
        <v>63</v>
      </c>
      <c r="B5" s="140" t="s">
        <v>569</v>
      </c>
      <c r="C5" s="131" t="s">
        <v>570</v>
      </c>
      <c r="D5" s="132" t="s">
        <v>412</v>
      </c>
      <c r="E5" s="133" t="s">
        <v>571</v>
      </c>
      <c r="F5" s="141" t="s">
        <v>572</v>
      </c>
      <c r="G5" s="135" t="s">
        <v>553</v>
      </c>
      <c r="H5" s="135">
        <v>43983</v>
      </c>
      <c r="I5" s="136" t="s">
        <v>573</v>
      </c>
      <c r="J5" s="136" t="s">
        <v>555</v>
      </c>
      <c r="K5" s="136" t="s">
        <v>555</v>
      </c>
      <c r="L5" s="131" t="s">
        <v>556</v>
      </c>
      <c r="M5" s="131" t="s">
        <v>464</v>
      </c>
    </row>
    <row r="6" spans="1:13" ht="69" customHeight="1">
      <c r="A6" s="130">
        <v>64</v>
      </c>
      <c r="B6" s="140" t="s">
        <v>574</v>
      </c>
      <c r="C6" s="142" t="s">
        <v>466</v>
      </c>
      <c r="D6" s="134" t="s">
        <v>564</v>
      </c>
      <c r="E6" s="143" t="s">
        <v>413</v>
      </c>
      <c r="F6" s="134" t="s">
        <v>414</v>
      </c>
      <c r="G6" s="135" t="s">
        <v>553</v>
      </c>
      <c r="H6" s="135">
        <v>43931</v>
      </c>
      <c r="I6" s="136" t="s">
        <v>575</v>
      </c>
      <c r="J6" s="136" t="s">
        <v>555</v>
      </c>
      <c r="K6" s="136" t="s">
        <v>555</v>
      </c>
      <c r="L6" s="131" t="s">
        <v>556</v>
      </c>
      <c r="M6" s="131" t="s">
        <v>576</v>
      </c>
    </row>
    <row r="7" spans="1:13" ht="179.25">
      <c r="A7" s="130">
        <v>65</v>
      </c>
      <c r="B7" s="144" t="s">
        <v>469</v>
      </c>
      <c r="C7" s="131" t="s">
        <v>577</v>
      </c>
      <c r="D7" s="134" t="s">
        <v>564</v>
      </c>
      <c r="E7" s="143" t="s">
        <v>413</v>
      </c>
      <c r="F7" s="131" t="s">
        <v>578</v>
      </c>
      <c r="G7" s="135" t="s">
        <v>553</v>
      </c>
      <c r="H7" s="135">
        <v>43983</v>
      </c>
      <c r="I7" s="139" t="s">
        <v>579</v>
      </c>
      <c r="J7" s="136" t="s">
        <v>555</v>
      </c>
      <c r="K7" s="136" t="s">
        <v>555</v>
      </c>
      <c r="L7" s="131" t="s">
        <v>556</v>
      </c>
      <c r="M7" s="145" t="s">
        <v>473</v>
      </c>
    </row>
    <row r="8" spans="1:13" ht="69">
      <c r="A8" s="130">
        <v>66</v>
      </c>
      <c r="B8" s="140" t="s">
        <v>580</v>
      </c>
      <c r="C8" s="131" t="s">
        <v>581</v>
      </c>
      <c r="D8" s="134" t="s">
        <v>564</v>
      </c>
      <c r="E8" s="143" t="s">
        <v>413</v>
      </c>
      <c r="F8" s="134" t="s">
        <v>414</v>
      </c>
      <c r="G8" s="135" t="s">
        <v>553</v>
      </c>
      <c r="H8" s="135">
        <v>43951</v>
      </c>
      <c r="I8" s="136" t="s">
        <v>582</v>
      </c>
      <c r="J8" s="136" t="s">
        <v>555</v>
      </c>
      <c r="K8" s="136" t="s">
        <v>555</v>
      </c>
      <c r="L8" s="131" t="s">
        <v>556</v>
      </c>
      <c r="M8" s="131" t="s">
        <v>583</v>
      </c>
    </row>
    <row r="9" spans="1:13" ht="83.25">
      <c r="A9" s="130">
        <v>67</v>
      </c>
      <c r="B9" s="140" t="s">
        <v>584</v>
      </c>
      <c r="C9" s="142" t="s">
        <v>479</v>
      </c>
      <c r="D9" s="134" t="s">
        <v>564</v>
      </c>
      <c r="E9" s="143" t="s">
        <v>413</v>
      </c>
      <c r="F9" s="134" t="s">
        <v>414</v>
      </c>
      <c r="G9" s="135" t="s">
        <v>553</v>
      </c>
      <c r="H9" s="135">
        <v>43931</v>
      </c>
      <c r="I9" s="139" t="s">
        <v>480</v>
      </c>
      <c r="J9" s="136" t="s">
        <v>555</v>
      </c>
      <c r="K9" s="136" t="s">
        <v>555</v>
      </c>
      <c r="L9" s="131" t="s">
        <v>556</v>
      </c>
      <c r="M9" s="146" t="s">
        <v>576</v>
      </c>
    </row>
    <row r="10" spans="1:13" ht="74.25" customHeight="1">
      <c r="A10" s="130">
        <v>68</v>
      </c>
      <c r="B10" s="140" t="s">
        <v>585</v>
      </c>
      <c r="C10" s="131" t="s">
        <v>482</v>
      </c>
      <c r="D10" s="132" t="s">
        <v>412</v>
      </c>
      <c r="E10" s="143" t="s">
        <v>586</v>
      </c>
      <c r="F10" s="134" t="s">
        <v>587</v>
      </c>
      <c r="G10" s="135" t="s">
        <v>553</v>
      </c>
      <c r="H10" s="135">
        <v>43983</v>
      </c>
      <c r="I10" s="136" t="s">
        <v>588</v>
      </c>
      <c r="J10" s="136" t="s">
        <v>555</v>
      </c>
      <c r="K10" s="136" t="s">
        <v>555</v>
      </c>
      <c r="L10" s="131" t="s">
        <v>556</v>
      </c>
      <c r="M10" s="131" t="s">
        <v>589</v>
      </c>
    </row>
    <row r="11" spans="1:13" ht="96">
      <c r="A11" s="130">
        <v>69</v>
      </c>
      <c r="B11" s="140" t="s">
        <v>590</v>
      </c>
      <c r="C11" s="131" t="s">
        <v>591</v>
      </c>
      <c r="D11" s="134" t="s">
        <v>564</v>
      </c>
      <c r="E11" s="133" t="s">
        <v>592</v>
      </c>
      <c r="F11" s="134" t="s">
        <v>414</v>
      </c>
      <c r="G11" s="135" t="s">
        <v>553</v>
      </c>
      <c r="H11" s="135">
        <v>43982</v>
      </c>
      <c r="I11" s="136" t="s">
        <v>593</v>
      </c>
      <c r="J11" s="136" t="s">
        <v>555</v>
      </c>
      <c r="K11" s="136" t="s">
        <v>555</v>
      </c>
      <c r="L11" s="131" t="s">
        <v>556</v>
      </c>
      <c r="M11" s="131" t="s">
        <v>594</v>
      </c>
    </row>
    <row r="12" spans="1:13" ht="69">
      <c r="A12" s="130">
        <v>70</v>
      </c>
      <c r="B12" s="140" t="s">
        <v>595</v>
      </c>
      <c r="C12" s="131" t="s">
        <v>596</v>
      </c>
      <c r="D12" s="132" t="s">
        <v>412</v>
      </c>
      <c r="E12" s="143" t="s">
        <v>597</v>
      </c>
      <c r="F12" s="134" t="s">
        <v>414</v>
      </c>
      <c r="G12" s="135" t="s">
        <v>553</v>
      </c>
      <c r="H12" s="135">
        <v>43983</v>
      </c>
      <c r="I12" s="136" t="s">
        <v>598</v>
      </c>
      <c r="J12" s="136" t="s">
        <v>555</v>
      </c>
      <c r="K12" s="136" t="s">
        <v>555</v>
      </c>
      <c r="L12" s="131" t="s">
        <v>556</v>
      </c>
      <c r="M12" s="131" t="s">
        <v>495</v>
      </c>
    </row>
    <row r="13" spans="1:13" ht="110.25">
      <c r="A13" s="130">
        <v>71</v>
      </c>
      <c r="B13" s="140" t="s">
        <v>599</v>
      </c>
      <c r="C13" s="131" t="s">
        <v>600</v>
      </c>
      <c r="D13" s="132" t="s">
        <v>412</v>
      </c>
      <c r="E13" s="133" t="s">
        <v>601</v>
      </c>
      <c r="F13" s="131" t="s">
        <v>602</v>
      </c>
      <c r="G13" s="135" t="s">
        <v>553</v>
      </c>
      <c r="H13" s="135">
        <v>43983</v>
      </c>
      <c r="I13" s="139" t="s">
        <v>603</v>
      </c>
      <c r="J13" s="136" t="s">
        <v>555</v>
      </c>
      <c r="K13" s="136" t="s">
        <v>555</v>
      </c>
      <c r="L13" s="131" t="s">
        <v>556</v>
      </c>
      <c r="M13" s="145" t="s">
        <v>604</v>
      </c>
    </row>
    <row r="14" spans="1:13" ht="69">
      <c r="A14" s="130">
        <v>72</v>
      </c>
      <c r="B14" s="140" t="s">
        <v>605</v>
      </c>
      <c r="C14" s="131" t="s">
        <v>606</v>
      </c>
      <c r="D14" s="132" t="s">
        <v>412</v>
      </c>
      <c r="E14" s="143" t="s">
        <v>607</v>
      </c>
      <c r="F14" s="146" t="s">
        <v>608</v>
      </c>
      <c r="G14" s="135" t="s">
        <v>553</v>
      </c>
      <c r="H14" s="135">
        <v>43983</v>
      </c>
      <c r="I14" s="136" t="s">
        <v>609</v>
      </c>
      <c r="J14" s="136" t="s">
        <v>555</v>
      </c>
      <c r="K14" s="136" t="s">
        <v>555</v>
      </c>
      <c r="L14" s="131" t="s">
        <v>556</v>
      </c>
      <c r="M14" s="145" t="s">
        <v>610</v>
      </c>
    </row>
    <row r="15" spans="1:13" ht="69">
      <c r="A15" s="130">
        <v>73</v>
      </c>
      <c r="B15" s="140" t="s">
        <v>611</v>
      </c>
      <c r="C15" s="131" t="s">
        <v>612</v>
      </c>
      <c r="D15" s="132" t="s">
        <v>412</v>
      </c>
      <c r="E15" s="143" t="s">
        <v>597</v>
      </c>
      <c r="F15" s="131" t="s">
        <v>613</v>
      </c>
      <c r="G15" s="135" t="s">
        <v>553</v>
      </c>
      <c r="H15" s="135">
        <v>43983</v>
      </c>
      <c r="I15" s="136" t="s">
        <v>614</v>
      </c>
      <c r="J15" s="136" t="s">
        <v>555</v>
      </c>
      <c r="K15" s="136" t="s">
        <v>555</v>
      </c>
      <c r="L15" s="131" t="s">
        <v>556</v>
      </c>
      <c r="M15" s="131" t="s">
        <v>615</v>
      </c>
    </row>
    <row r="16" spans="1:13" ht="69">
      <c r="A16" s="130">
        <v>74</v>
      </c>
      <c r="B16" s="140" t="s">
        <v>616</v>
      </c>
      <c r="C16" s="131" t="s">
        <v>617</v>
      </c>
      <c r="D16" s="132" t="s">
        <v>412</v>
      </c>
      <c r="E16" s="133" t="s">
        <v>618</v>
      </c>
      <c r="F16" s="131" t="s">
        <v>619</v>
      </c>
      <c r="G16" s="135" t="s">
        <v>553</v>
      </c>
      <c r="H16" s="135">
        <v>43983</v>
      </c>
      <c r="I16" s="136" t="s">
        <v>588</v>
      </c>
      <c r="J16" s="136" t="s">
        <v>555</v>
      </c>
      <c r="K16" s="136" t="s">
        <v>555</v>
      </c>
      <c r="L16" s="131" t="s">
        <v>556</v>
      </c>
      <c r="M16" s="131" t="s">
        <v>620</v>
      </c>
    </row>
    <row r="17" spans="1:13" ht="69">
      <c r="A17" s="130">
        <v>75</v>
      </c>
      <c r="B17" s="140" t="s">
        <v>621</v>
      </c>
      <c r="C17" s="131" t="s">
        <v>622</v>
      </c>
      <c r="D17" s="132" t="s">
        <v>412</v>
      </c>
      <c r="E17" s="143" t="s">
        <v>597</v>
      </c>
      <c r="F17" s="131" t="s">
        <v>623</v>
      </c>
      <c r="G17" s="135" t="s">
        <v>553</v>
      </c>
      <c r="H17" s="135">
        <v>43983</v>
      </c>
      <c r="I17" s="136" t="s">
        <v>624</v>
      </c>
      <c r="J17" s="136" t="s">
        <v>555</v>
      </c>
      <c r="K17" s="136" t="s">
        <v>555</v>
      </c>
      <c r="L17" s="131" t="s">
        <v>556</v>
      </c>
      <c r="M17" s="131" t="s">
        <v>625</v>
      </c>
    </row>
    <row r="18" spans="1:13" ht="69">
      <c r="A18" s="130">
        <v>76</v>
      </c>
      <c r="B18" s="140" t="s">
        <v>626</v>
      </c>
      <c r="C18" s="131" t="s">
        <v>627</v>
      </c>
      <c r="D18" s="132" t="s">
        <v>412</v>
      </c>
      <c r="E18" s="143" t="s">
        <v>597</v>
      </c>
      <c r="F18" s="131" t="s">
        <v>628</v>
      </c>
      <c r="G18" s="135" t="s">
        <v>553</v>
      </c>
      <c r="H18" s="135">
        <v>43951</v>
      </c>
      <c r="I18" s="136" t="s">
        <v>629</v>
      </c>
      <c r="J18" s="136" t="s">
        <v>555</v>
      </c>
      <c r="K18" s="136" t="s">
        <v>555</v>
      </c>
      <c r="L18" s="131" t="s">
        <v>556</v>
      </c>
      <c r="M18" s="131" t="s">
        <v>630</v>
      </c>
    </row>
    <row r="19" spans="1:13" ht="69">
      <c r="A19" s="130">
        <v>77</v>
      </c>
      <c r="B19" s="140" t="s">
        <v>631</v>
      </c>
      <c r="C19" s="131" t="s">
        <v>528</v>
      </c>
      <c r="D19" s="132" t="s">
        <v>412</v>
      </c>
      <c r="E19" s="143" t="s">
        <v>529</v>
      </c>
      <c r="F19" s="131" t="s">
        <v>632</v>
      </c>
      <c r="G19" s="135" t="s">
        <v>553</v>
      </c>
      <c r="H19" s="135">
        <v>43983</v>
      </c>
      <c r="I19" s="136" t="s">
        <v>588</v>
      </c>
      <c r="J19" s="136" t="s">
        <v>555</v>
      </c>
      <c r="K19" s="136" t="s">
        <v>555</v>
      </c>
      <c r="L19" s="131" t="s">
        <v>556</v>
      </c>
      <c r="M19" s="131" t="s">
        <v>633</v>
      </c>
    </row>
    <row r="20" spans="1:13" ht="69">
      <c r="A20" s="130">
        <v>78</v>
      </c>
      <c r="B20" s="140" t="s">
        <v>634</v>
      </c>
      <c r="C20" s="131" t="s">
        <v>635</v>
      </c>
      <c r="D20" s="132" t="s">
        <v>412</v>
      </c>
      <c r="E20" s="143" t="s">
        <v>534</v>
      </c>
      <c r="F20" s="131" t="s">
        <v>636</v>
      </c>
      <c r="G20" s="135" t="s">
        <v>553</v>
      </c>
      <c r="H20" s="135">
        <v>43983</v>
      </c>
      <c r="I20" s="136" t="s">
        <v>603</v>
      </c>
      <c r="J20" s="136" t="s">
        <v>555</v>
      </c>
      <c r="K20" s="136" t="s">
        <v>555</v>
      </c>
      <c r="L20" s="131" t="s">
        <v>556</v>
      </c>
      <c r="M20" s="131" t="s">
        <v>637</v>
      </c>
    </row>
    <row r="21" spans="1:13" ht="24">
      <c r="A21" s="199" t="s">
        <v>638</v>
      </c>
      <c r="B21" s="199"/>
      <c r="C21" s="199"/>
      <c r="D21" s="199"/>
      <c r="E21" s="199"/>
      <c r="F21" s="199"/>
      <c r="G21" s="199"/>
      <c r="H21" s="199"/>
      <c r="I21" s="199"/>
      <c r="J21" s="199"/>
      <c r="K21" s="199"/>
      <c r="L21" s="199"/>
      <c r="M21" s="199"/>
    </row>
  </sheetData>
  <sheetProtection/>
  <mergeCells count="1">
    <mergeCell ref="A21:M2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3"/>
  <sheetViews>
    <sheetView zoomScalePageLayoutView="0" workbookViewId="0" topLeftCell="A1">
      <selection activeCell="E18" sqref="E18"/>
    </sheetView>
  </sheetViews>
  <sheetFormatPr defaultColWidth="9.00390625" defaultRowHeight="16.5"/>
  <cols>
    <col min="2" max="2" width="23.125" style="0" customWidth="1"/>
    <col min="3" max="3" width="36.75390625" style="0" customWidth="1"/>
    <col min="4" max="8" width="12.125" style="0" customWidth="1"/>
    <col min="9" max="9" width="28.25390625" style="0" customWidth="1"/>
    <col min="10" max="10" width="10.125" style="0" customWidth="1"/>
    <col min="12" max="12" width="16.50390625" style="0" customWidth="1"/>
    <col min="13" max="13" width="20.375" style="0" customWidth="1"/>
    <col min="14" max="14" width="14.875" style="0" bestFit="1" customWidth="1"/>
  </cols>
  <sheetData>
    <row r="1" spans="1:14" s="129" customFormat="1" ht="15">
      <c r="A1" s="127" t="s">
        <v>639</v>
      </c>
      <c r="B1" s="128" t="s">
        <v>640</v>
      </c>
      <c r="C1" s="128" t="s">
        <v>641</v>
      </c>
      <c r="D1" s="127" t="s">
        <v>642</v>
      </c>
      <c r="E1" s="127" t="s">
        <v>643</v>
      </c>
      <c r="F1" s="127" t="s">
        <v>644</v>
      </c>
      <c r="G1" s="127" t="s">
        <v>645</v>
      </c>
      <c r="H1" s="127" t="s">
        <v>646</v>
      </c>
      <c r="I1" s="128" t="s">
        <v>647</v>
      </c>
      <c r="J1" s="128" t="s">
        <v>648</v>
      </c>
      <c r="K1" s="127" t="s">
        <v>649</v>
      </c>
      <c r="L1" s="128" t="s">
        <v>650</v>
      </c>
      <c r="M1" s="128" t="s">
        <v>651</v>
      </c>
      <c r="N1" s="147">
        <f ca="1">TODAY()</f>
        <v>43929</v>
      </c>
    </row>
    <row r="2" spans="1:13" s="129" customFormat="1" ht="121.5" customHeight="1">
      <c r="A2" s="148"/>
      <c r="B2" s="149" t="s">
        <v>652</v>
      </c>
      <c r="C2" s="150"/>
      <c r="D2" s="149"/>
      <c r="E2" s="149"/>
      <c r="F2" s="148"/>
      <c r="G2" s="151"/>
      <c r="H2" s="151"/>
      <c r="I2" s="152"/>
      <c r="J2" s="149"/>
      <c r="K2" s="149"/>
      <c r="L2" s="152"/>
      <c r="M2" s="153"/>
    </row>
    <row r="3" spans="1:13" ht="21.75">
      <c r="A3" s="200" t="s">
        <v>653</v>
      </c>
      <c r="B3" s="200"/>
      <c r="C3" s="200"/>
      <c r="D3" s="200"/>
      <c r="E3" s="200"/>
      <c r="F3" s="200"/>
      <c r="G3" s="200"/>
      <c r="H3" s="200"/>
      <c r="I3" s="200"/>
      <c r="J3" s="200"/>
      <c r="K3" s="200"/>
      <c r="L3" s="200"/>
      <c r="M3" s="200"/>
    </row>
  </sheetData>
  <sheetProtection/>
  <mergeCells count="1">
    <mergeCell ref="A3:M3"/>
  </mergeCells>
  <conditionalFormatting sqref="H2">
    <cfRule type="cellIs" priority="1" dxfId="0" operator="lessThan">
      <formula>下架資料庫!#REF!</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4"/>
  <sheetViews>
    <sheetView zoomScalePageLayoutView="0" workbookViewId="0" topLeftCell="A1">
      <selection activeCell="C16" sqref="C16"/>
    </sheetView>
  </sheetViews>
  <sheetFormatPr defaultColWidth="9.00390625" defaultRowHeight="16.5"/>
  <cols>
    <col min="1" max="1" width="29.125" style="50" customWidth="1"/>
    <col min="2" max="2" width="17.00390625" style="50" customWidth="1"/>
    <col min="3" max="3" width="28.50390625" style="50" customWidth="1"/>
    <col min="4" max="16384" width="9.00390625" style="50" customWidth="1"/>
  </cols>
  <sheetData>
    <row r="1" spans="1:3" ht="15.75">
      <c r="A1" s="154" t="s">
        <v>654</v>
      </c>
      <c r="B1" s="154" t="s">
        <v>655</v>
      </c>
      <c r="C1" s="154" t="s">
        <v>548</v>
      </c>
    </row>
    <row r="2" spans="1:3" ht="15.75">
      <c r="A2" s="155" t="s">
        <v>656</v>
      </c>
      <c r="B2" s="156">
        <v>11584</v>
      </c>
      <c r="C2" s="157" t="s">
        <v>657</v>
      </c>
    </row>
    <row r="3" spans="1:3" ht="15.75">
      <c r="A3" s="155" t="s">
        <v>658</v>
      </c>
      <c r="B3" s="156">
        <v>28295</v>
      </c>
      <c r="C3" s="157" t="s">
        <v>657</v>
      </c>
    </row>
    <row r="4" spans="1:3" ht="15.75">
      <c r="A4" s="157" t="s">
        <v>631</v>
      </c>
      <c r="B4" s="158">
        <v>1</v>
      </c>
      <c r="C4" s="157" t="s">
        <v>659</v>
      </c>
    </row>
    <row r="5" spans="1:3" ht="32.25">
      <c r="A5" s="155" t="s">
        <v>660</v>
      </c>
      <c r="B5" s="156">
        <v>50</v>
      </c>
      <c r="C5" s="157" t="s">
        <v>657</v>
      </c>
    </row>
    <row r="6" spans="1:3" ht="32.25">
      <c r="A6" s="155" t="s">
        <v>660</v>
      </c>
      <c r="B6" s="156">
        <v>20</v>
      </c>
      <c r="C6" s="157" t="s">
        <v>657</v>
      </c>
    </row>
    <row r="7" spans="1:3" ht="15.75">
      <c r="A7" s="155" t="s">
        <v>420</v>
      </c>
      <c r="B7" s="159">
        <v>1820</v>
      </c>
      <c r="C7" s="157" t="s">
        <v>659</v>
      </c>
    </row>
    <row r="8" spans="1:3" ht="15.75">
      <c r="A8" s="160" t="s">
        <v>661</v>
      </c>
      <c r="B8" s="171">
        <f>SUM(B2:B7)</f>
        <v>41770</v>
      </c>
      <c r="C8" s="161"/>
    </row>
    <row r="9" spans="1:3" ht="15.75">
      <c r="A9" s="162" t="s">
        <v>662</v>
      </c>
      <c r="B9" s="163">
        <v>5029</v>
      </c>
      <c r="C9" s="157" t="s">
        <v>663</v>
      </c>
    </row>
    <row r="10" spans="1:3" ht="32.25">
      <c r="A10" s="162" t="s">
        <v>664</v>
      </c>
      <c r="B10" s="164">
        <v>635</v>
      </c>
      <c r="C10" s="201" t="s">
        <v>665</v>
      </c>
    </row>
    <row r="11" spans="1:3" ht="32.25">
      <c r="A11" s="162" t="s">
        <v>666</v>
      </c>
      <c r="B11" s="164">
        <v>1</v>
      </c>
      <c r="C11" s="202"/>
    </row>
    <row r="12" spans="1:3" ht="32.25">
      <c r="A12" s="162" t="s">
        <v>667</v>
      </c>
      <c r="B12" s="165">
        <v>259</v>
      </c>
      <c r="C12" s="202"/>
    </row>
    <row r="13" spans="1:3" ht="15.75">
      <c r="A13" s="162" t="s">
        <v>668</v>
      </c>
      <c r="B13" s="165">
        <v>71</v>
      </c>
      <c r="C13" s="203"/>
    </row>
    <row r="14" spans="1:3" ht="15.75">
      <c r="A14" s="160" t="s">
        <v>669</v>
      </c>
      <c r="B14" s="172">
        <f>SUM(B9:B13)</f>
        <v>5995</v>
      </c>
      <c r="C14" s="166"/>
    </row>
  </sheetData>
  <sheetProtection/>
  <mergeCells count="1">
    <mergeCell ref="C10:C13"/>
  </mergeCells>
  <hyperlinks>
    <hyperlink ref="C10" r:id="rId1" display="http://huso.stpi.narl.org.tw/husoc/husokm?000B05950001000100000000000000300000001E00000000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2020-04-08T00:41:25Z</cp:lastPrinted>
  <dcterms:created xsi:type="dcterms:W3CDTF">2001-12-15T02:38:04Z</dcterms:created>
  <dcterms:modified xsi:type="dcterms:W3CDTF">2020-04-08T00:41:47Z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