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 yWindow="144" windowWidth="13524" windowHeight="9168" tabRatio="771" activeTab="0"/>
  </bookViews>
  <sheets>
    <sheet name="館藏統計表" sheetId="1" r:id="rId1"/>
    <sheet name="贈書人" sheetId="2" r:id="rId2"/>
    <sheet name="贈書清單" sheetId="3" r:id="rId3"/>
    <sheet name="2020年08月可用" sheetId="4" r:id="rId4"/>
    <sheet name="新增資料庫" sheetId="5" r:id="rId5"/>
    <sheet name="下架資料庫" sheetId="6" r:id="rId6"/>
    <sheet name="電子期刊數量統計" sheetId="7" r:id="rId7"/>
  </sheets>
  <definedNames>
    <definedName name="_xlnm._FilterDatabase" localSheetId="2" hidden="1">'贈書清單'!$A$1:$F$274</definedName>
    <definedName name="_xlnm.Print_Area" localSheetId="0">'館藏統計表'!$A$1:$K$27</definedName>
    <definedName name="_xlnm.Print_Titles" localSheetId="2">'贈書清單'!$1:$1</definedName>
  </definedNames>
  <calcPr fullCalcOnLoad="1"/>
  <pivotCaches>
    <pivotCache cacheId="1" r:id="rId8"/>
  </pivotCaches>
</workbook>
</file>

<file path=xl/comments1.xml><?xml version="1.0" encoding="utf-8"?>
<comments xmlns="http://schemas.openxmlformats.org/spreadsheetml/2006/main">
  <authors>
    <author>tit</author>
    <author>Staff</author>
    <author>user</author>
  </authors>
  <commentList>
    <comment ref="D3" authorId="0">
      <text>
        <r>
          <rPr>
            <b/>
            <sz val="9"/>
            <rFont val="新細明體"/>
            <family val="1"/>
          </rPr>
          <t>path:</t>
        </r>
        <r>
          <rPr>
            <sz val="9"/>
            <rFont val="新細明體"/>
            <family val="1"/>
          </rPr>
          <t xml:space="preserve">
統計報表:編目量/館藏統計/資料類型/圖書分類法</t>
        </r>
      </text>
    </comment>
    <comment ref="G6" authorId="1">
      <text>
        <r>
          <rPr>
            <b/>
            <sz val="9"/>
            <rFont val="新細明體"/>
            <family val="1"/>
          </rPr>
          <t>Staff:</t>
        </r>
        <r>
          <rPr>
            <sz val="9"/>
            <rFont val="新細明體"/>
            <family val="1"/>
          </rPr>
          <t xml:space="preserve">
北大方正2500
新增聯盟電子書32960冊
UDN數位閱讀98冊
方正中國工具書27冊
Morgan Claypool 100冊
科學人：1冊
UND數位閱讀館81冊(99獎補助款)
UND數位閱讀館105本(102年獎補助款)
airitiBook電子書87冊(99年獎補助款)
airitiBook電子書210冊(100年獎補助款)
airitiBook電子書400冊(贈送)
airitiBook電子書2280冊
airitiBook電子書1513冊(103年獎補助款)
airitiBook電子書941冊(104年獎補助款)
airitiBook電子書1126冊(106年獎補助款)
airitiBook電子書1062冊(107年獎補助款)
airitiBook電子書480冊(108年獎補助款)
TAO電子書45冊
airitiBook電子書1363冊(105年獎補助款)
美加地區博碩士論文系統
●2003年出版的1萬976冊
●2010年出版的1萬5,252冊
中區技職院校工研院產經中心電子書 60冊 (102年度台灣學術電子資源永續發展計畫)
107年「聯合圖書資源共享平台計畫｣共計採購9種HyRead Ebook電子書</t>
        </r>
      </text>
    </comment>
    <comment ref="B16" authorId="1">
      <text>
        <r>
          <rPr>
            <b/>
            <sz val="9"/>
            <rFont val="新細明體"/>
            <family val="1"/>
          </rPr>
          <t>Staff:</t>
        </r>
        <r>
          <rPr>
            <sz val="9"/>
            <rFont val="新細明體"/>
            <family val="1"/>
          </rPr>
          <t xml:space="preserve">
已納入西文期刊合訂本數量</t>
        </r>
      </text>
    </comment>
    <comment ref="B24" authorId="2">
      <text>
        <r>
          <rPr>
            <b/>
            <sz val="9"/>
            <rFont val="Tahoma"/>
            <family val="2"/>
          </rPr>
          <t>user:</t>
        </r>
        <r>
          <rPr>
            <sz val="9"/>
            <rFont val="Tahoma"/>
            <family val="2"/>
          </rPr>
          <t xml:space="preserve">
</t>
        </r>
        <r>
          <rPr>
            <sz val="9"/>
            <rFont val="細明體"/>
            <family val="3"/>
          </rPr>
          <t>彰雲嘉館合+NDDS(貸出+貸入量)</t>
        </r>
      </text>
    </comment>
    <comment ref="B20" authorId="2">
      <text>
        <r>
          <rPr>
            <b/>
            <sz val="9"/>
            <rFont val="Tahoma"/>
            <family val="2"/>
          </rPr>
          <t>user:</t>
        </r>
        <r>
          <rPr>
            <sz val="9"/>
            <rFont val="Tahoma"/>
            <family val="2"/>
          </rPr>
          <t xml:space="preserve">
</t>
        </r>
        <r>
          <rPr>
            <sz val="12"/>
            <rFont val="Tahoma"/>
            <family val="2"/>
          </rPr>
          <t>1</t>
        </r>
        <r>
          <rPr>
            <sz val="12"/>
            <rFont val="細明體"/>
            <family val="3"/>
          </rPr>
          <t>樓：研討室12
2樓：個人閱覽桌18+團體閱覽桌58+沙發區24=100
3樓：團體閱覽桌40+[沙發區(漫畫30)+(考試用書區8)+(視聽區外沙發20)]+L303研討室
4+L307研討室10=112
4樓：L414研討室4+L410研討室12+L411研討室12+沙發13+研究小間9=50</t>
        </r>
        <r>
          <rPr>
            <sz val="9"/>
            <rFont val="細明體"/>
            <family val="3"/>
          </rPr>
          <t xml:space="preserve">
</t>
        </r>
        <r>
          <rPr>
            <sz val="12"/>
            <rFont val="細明體"/>
            <family val="3"/>
          </rPr>
          <t>5樓：5F：117</t>
        </r>
      </text>
    </comment>
    <comment ref="B23" authorId="2">
      <text>
        <r>
          <rPr>
            <b/>
            <sz val="9"/>
            <rFont val="細明體"/>
            <family val="3"/>
          </rPr>
          <t xml:space="preserve">在櫃檯每日登記的表單
</t>
        </r>
      </text>
    </comment>
    <comment ref="B21" authorId="2">
      <text>
        <r>
          <rPr>
            <b/>
            <sz val="9"/>
            <rFont val="細明體"/>
            <family val="3"/>
          </rPr>
          <t>單日流通&gt;統計列印</t>
        </r>
      </text>
    </comment>
  </commentList>
</comments>
</file>

<file path=xl/comments3.xml><?xml version="1.0" encoding="utf-8"?>
<comments xmlns="http://schemas.openxmlformats.org/spreadsheetml/2006/main">
  <authors>
    <author/>
  </authors>
  <commentList>
    <comment ref="C1" authorId="0">
      <text>
        <r>
          <rPr>
            <sz val="10"/>
            <color indexed="8"/>
            <rFont val="Arial"/>
            <family val="2"/>
          </rPr>
          <t>user:
如為機構捐贈，則捐贈者(個人)欄位部分不輸入</t>
        </r>
      </text>
    </comment>
    <comment ref="D1" authorId="0">
      <text>
        <r>
          <rPr>
            <sz val="10"/>
            <color indexed="8"/>
            <rFont val="Arial"/>
            <family val="2"/>
          </rPr>
          <t>user:
如捐贈者為個人者，則來文單位名稱部分不輸入</t>
        </r>
      </text>
    </comment>
  </commentList>
</comments>
</file>

<file path=xl/comments4.xml><?xml version="1.0" encoding="utf-8"?>
<comments xmlns="http://schemas.openxmlformats.org/spreadsheetml/2006/main">
  <authors>
    <author>user</author>
  </authors>
  <commentList>
    <comment ref="I3" authorId="0">
      <text>
        <r>
          <rPr>
            <b/>
            <sz val="9"/>
            <color indexed="8"/>
            <rFont val="Tahoma"/>
            <family val="2"/>
          </rPr>
          <t>user:</t>
        </r>
        <r>
          <rPr>
            <sz val="9"/>
            <color indexed="8"/>
            <rFont val="Tahoma"/>
            <family val="2"/>
          </rPr>
          <t xml:space="preserve">
105</t>
        </r>
        <r>
          <rPr>
            <sz val="9"/>
            <color indexed="8"/>
            <rFont val="細明體"/>
            <family val="3"/>
          </rPr>
          <t>年電子資源永續發展計畫訂期</t>
        </r>
        <r>
          <rPr>
            <sz val="9"/>
            <color indexed="8"/>
            <rFont val="Tahoma"/>
            <family val="2"/>
          </rPr>
          <t xml:space="preserve">
2016/11/15~2017/11/14
106</t>
        </r>
        <r>
          <rPr>
            <sz val="9"/>
            <color indexed="8"/>
            <rFont val="細明體"/>
            <family val="3"/>
          </rPr>
          <t xml:space="preserve">年電子資源永續發展計畫訂期
</t>
        </r>
        <r>
          <rPr>
            <sz val="9"/>
            <color indexed="8"/>
            <rFont val="Tahoma"/>
            <family val="2"/>
          </rPr>
          <t>2017/11/14~2018/12/31</t>
        </r>
      </text>
    </comment>
  </commentList>
</comments>
</file>

<file path=xl/sharedStrings.xml><?xml version="1.0" encoding="utf-8"?>
<sst xmlns="http://schemas.openxmlformats.org/spreadsheetml/2006/main" count="1526" uniqueCount="477">
  <si>
    <t>總類</t>
  </si>
  <si>
    <t>哲學類</t>
  </si>
  <si>
    <t>宗教類</t>
  </si>
  <si>
    <t>自然科學類</t>
  </si>
  <si>
    <t>應用科學類</t>
  </si>
  <si>
    <t>社會科學類</t>
  </si>
  <si>
    <t>語文類</t>
  </si>
  <si>
    <t>美術類</t>
  </si>
  <si>
    <t>一、電子資料庫</t>
  </si>
  <si>
    <t>圖書收藏冊數</t>
  </si>
  <si>
    <t>上月冊數</t>
  </si>
  <si>
    <t>本月冊數</t>
  </si>
  <si>
    <t>非書資料</t>
  </si>
  <si>
    <t>種類</t>
  </si>
  <si>
    <t>小計</t>
  </si>
  <si>
    <t>二、外文圖書</t>
  </si>
  <si>
    <t>合計</t>
  </si>
  <si>
    <t>圖書館服務</t>
  </si>
  <si>
    <t>上月數量</t>
  </si>
  <si>
    <t>本月數量</t>
  </si>
  <si>
    <t>3、電子期刊</t>
  </si>
  <si>
    <t>現期書報</t>
  </si>
  <si>
    <t>4、入館人數</t>
  </si>
  <si>
    <t>5、館際合作(貸入/貸出)</t>
  </si>
  <si>
    <t>組長：</t>
  </si>
  <si>
    <t>製表：</t>
  </si>
  <si>
    <t>圖資長：</t>
  </si>
  <si>
    <t>數量</t>
  </si>
  <si>
    <t>主任秘書：</t>
  </si>
  <si>
    <t>校長：</t>
  </si>
  <si>
    <t>增減冊數</t>
  </si>
  <si>
    <t>增減數量</t>
  </si>
  <si>
    <t>訂購資料庫使用統計</t>
  </si>
  <si>
    <t>udn電子書</t>
  </si>
  <si>
    <t>二、電子書</t>
  </si>
  <si>
    <t xml:space="preserve">一、中文圖書  </t>
  </si>
  <si>
    <t>三、視聽資料(件)</t>
  </si>
  <si>
    <t>四、地圖(幅)</t>
  </si>
  <si>
    <t>1、報紙</t>
  </si>
  <si>
    <t>2、紙本期刊</t>
  </si>
  <si>
    <t>史地類(外國)</t>
  </si>
  <si>
    <t>中文(種)</t>
  </si>
  <si>
    <t>西文(種)</t>
  </si>
  <si>
    <t>1、圖書閱覽座位</t>
  </si>
  <si>
    <t>2、借書人次</t>
  </si>
  <si>
    <t>3、圖書借閱冊數</t>
  </si>
  <si>
    <t>身分別</t>
  </si>
  <si>
    <t>捐贈者(個人)</t>
  </si>
  <si>
    <t>統計</t>
  </si>
  <si>
    <t>教職員</t>
  </si>
  <si>
    <t>校外機構</t>
  </si>
  <si>
    <t>總計</t>
  </si>
  <si>
    <t>登記日期</t>
  </si>
  <si>
    <t>文件類型</t>
  </si>
  <si>
    <t>來文單位名稱</t>
  </si>
  <si>
    <t>數量</t>
  </si>
  <si>
    <t>HyRead台灣全文資料庫</t>
  </si>
  <si>
    <t>Airiti Library
華藝線上圖書館</t>
  </si>
  <si>
    <t>數位化論文典藏聯盟</t>
  </si>
  <si>
    <t>期刊</t>
  </si>
  <si>
    <t>多媒體</t>
  </si>
  <si>
    <t>書籍</t>
  </si>
  <si>
    <t>佛光山佛陀紀念館</t>
  </si>
  <si>
    <t>台灣電力公司</t>
  </si>
  <si>
    <t>中華攝影雜誌社</t>
  </si>
  <si>
    <t>司法院</t>
  </si>
  <si>
    <t>中華民國農會</t>
  </si>
  <si>
    <t>淡江大學</t>
  </si>
  <si>
    <t>科技部</t>
  </si>
  <si>
    <t>聖靈月刊雜誌社</t>
  </si>
  <si>
    <t>國防部</t>
  </si>
  <si>
    <t>衛生福利部</t>
  </si>
  <si>
    <t>中華民國的空軍出版社</t>
  </si>
  <si>
    <t>國防部空軍司令部</t>
  </si>
  <si>
    <t>彰化基督教醫院</t>
  </si>
  <si>
    <t>國家教育研究院</t>
  </si>
  <si>
    <t>中華民國工業安全衛生協會</t>
  </si>
  <si>
    <t>萬海航運慈善基金會</t>
  </si>
  <si>
    <t>國立傳統藝術中心</t>
  </si>
  <si>
    <t>交通部觀光局</t>
  </si>
  <si>
    <t>國立屏東大學</t>
  </si>
  <si>
    <t>繞止雜誌社</t>
  </si>
  <si>
    <t>愛書人</t>
  </si>
  <si>
    <t>校外單位</t>
  </si>
  <si>
    <t>校內單位</t>
  </si>
  <si>
    <t>校內單位</t>
  </si>
  <si>
    <t>一○九學年度環球科技大學圖書館館藏變動統計表</t>
  </si>
  <si>
    <t xml:space="preserve"> 製表基準日：109年08月31日</t>
  </si>
  <si>
    <t>製表日期：109年09月01日</t>
  </si>
  <si>
    <t>0/4</t>
  </si>
  <si>
    <t>2020年08月圖書館受贈圖書資源統計表</t>
  </si>
  <si>
    <t>其他</t>
  </si>
  <si>
    <t>禪天下</t>
  </si>
  <si>
    <t>台灣糖業</t>
  </si>
  <si>
    <t>中山科學研究院</t>
  </si>
  <si>
    <t>朝陽科技大學</t>
  </si>
  <si>
    <t>林務局</t>
  </si>
  <si>
    <t>土木技師公會</t>
  </si>
  <si>
    <t>臺灣師範大學科學教育中心</t>
  </si>
  <si>
    <t>全球中央雜誌社</t>
  </si>
  <si>
    <t>書法教育學會</t>
  </si>
  <si>
    <t>原住民委員會</t>
  </si>
  <si>
    <t>震旦行</t>
  </si>
  <si>
    <t>台灣省稅務研究會</t>
  </si>
  <si>
    <t>台灣觀光學會</t>
  </si>
  <si>
    <t>高雄師範大學</t>
  </si>
  <si>
    <t>基督教宇宙光</t>
  </si>
  <si>
    <t>臺南區農業改良場</t>
  </si>
  <si>
    <t>覺行生命教育基金會</t>
  </si>
  <si>
    <t>國防譯粹月刊社</t>
  </si>
  <si>
    <t>高雄醫學大學附設中和紀念醫院</t>
  </si>
  <si>
    <t>國立自然科學博物館</t>
  </si>
  <si>
    <t>阿彌陀佛關懷中心</t>
  </si>
  <si>
    <t>行政院農業委員會水土保持局</t>
  </si>
  <si>
    <t>東吳大學圖書館</t>
  </si>
  <si>
    <t>食品藥物管理署</t>
  </si>
  <si>
    <t>中臺科技大學</t>
  </si>
  <si>
    <t>國立台北大學</t>
  </si>
  <si>
    <t>司法周刊</t>
  </si>
  <si>
    <t>交通大學經營管理研究所</t>
  </si>
  <si>
    <t>國立台灣交響樂團</t>
  </si>
  <si>
    <t>大專院校體育總會</t>
  </si>
  <si>
    <t>中華民國保護動物協會</t>
  </si>
  <si>
    <t>環境保護署</t>
  </si>
  <si>
    <t>中華民國畫廊協會</t>
  </si>
  <si>
    <t>中華資訊與科技教育學會</t>
  </si>
  <si>
    <t>考試院</t>
  </si>
  <si>
    <t>琉璃光出版股份有限公司</t>
  </si>
  <si>
    <t>農委會</t>
  </si>
  <si>
    <t>司法周刊社</t>
  </si>
  <si>
    <t>樹人醫護管理專科學校</t>
  </si>
  <si>
    <t>漁業署</t>
  </si>
  <si>
    <t>台糖通訊</t>
  </si>
  <si>
    <t>台灣消保協會</t>
  </si>
  <si>
    <t>國立台灣大學圖書館</t>
  </si>
  <si>
    <t>保險事業發展中心</t>
  </si>
  <si>
    <t>國立彰化師範大學</t>
  </si>
  <si>
    <t>政治大學原住民研究中心</t>
  </si>
  <si>
    <t>合作金庫銀行</t>
  </si>
  <si>
    <t>彰化商業銀行</t>
  </si>
  <si>
    <t>中華郵政</t>
  </si>
  <si>
    <t>行天宮</t>
  </si>
  <si>
    <t>林業試驗所</t>
  </si>
  <si>
    <t>高雄市政府</t>
  </si>
  <si>
    <t>全國工業總會</t>
  </si>
  <si>
    <t>環保署毒物及化學物質局</t>
  </si>
  <si>
    <t>海洋委員會</t>
  </si>
  <si>
    <t>王嘉興</t>
  </si>
  <si>
    <t>校外人員</t>
  </si>
  <si>
    <t>許淑婷</t>
  </si>
  <si>
    <t>蘇荻靜</t>
  </si>
  <si>
    <t>許文志</t>
  </si>
  <si>
    <t>王若嫻</t>
  </si>
  <si>
    <t>合計</t>
  </si>
  <si>
    <t>合計</t>
  </si>
  <si>
    <t>加總 - 數量</t>
  </si>
  <si>
    <t>許文志</t>
  </si>
  <si>
    <t>王若嫻</t>
  </si>
  <si>
    <t>蘇荻靜</t>
  </si>
  <si>
    <r>
      <rPr>
        <sz val="10"/>
        <rFont val="細明體"/>
        <family val="3"/>
      </rPr>
      <t>日日幸福</t>
    </r>
    <r>
      <rPr>
        <sz val="10"/>
        <rFont val="Arial"/>
        <family val="2"/>
      </rPr>
      <t xml:space="preserve"> </t>
    </r>
    <r>
      <rPr>
        <sz val="10"/>
        <rFont val="細明體"/>
        <family val="3"/>
      </rPr>
      <t>作者贈書</t>
    </r>
  </si>
  <si>
    <t>校外人員</t>
  </si>
  <si>
    <t>環球科技大學秘書處</t>
  </si>
  <si>
    <t>秘書處</t>
  </si>
  <si>
    <t>1/3</t>
  </si>
  <si>
    <t>1/-1</t>
  </si>
  <si>
    <t>動腦知識庫</t>
  </si>
  <si>
    <t>亞歷山大影音資料庫</t>
  </si>
  <si>
    <t>HyRead台灣全文資料庫</t>
  </si>
  <si>
    <t>AEB Walking Library (Acer )</t>
  </si>
  <si>
    <t>AiritiBook
(iRead eBook)</t>
  </si>
  <si>
    <t>ProQuest RL</t>
  </si>
  <si>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</si>
  <si>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https://tccs3.webenglish.tv/</t>
  </si>
  <si>
    <t>http://huso.stpi.narl.org.tw/husoc/husokm?!!FUNC270</t>
  </si>
  <si>
    <t xml:space="preserve">eBird Taiwan : 線上賞鳥紀錄資料庫 </t>
  </si>
  <si>
    <t>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t>
  </si>
  <si>
    <t>中文</t>
  </si>
  <si>
    <t>綜合</t>
  </si>
  <si>
    <t>鎖校園IP</t>
  </si>
  <si>
    <t>新訂</t>
  </si>
  <si>
    <t>訂</t>
  </si>
  <si>
    <t>HyRead台灣全文資料庫由凌網科技建置，於2009年正式上線營運，為專屬台灣的電子期刊資料庫，收錄的內容以國內學術電子全文為主，共分為綜合、人文、社會、自然、應用與生醫六大主題。</t>
  </si>
  <si>
    <t>108年度教育部獎勵補助款</t>
  </si>
  <si>
    <t>http://www.hyread.com.tw/hyreadnew/</t>
  </si>
  <si>
    <t>宏碁行動圖書館電子雜誌以數位化形式呈現雜誌內容，採用最新的版權保護和數位出版技術，將市面上大家喜歡的雜誌變成電子檔。目前收錄商業周刊、光華雜誌、經理人、長春藤解析英語、長春藤生活英語、數位時代、網路資訊、室內、長春月刊、財訊月刊等20種熱門刊物。</t>
  </si>
  <si>
    <t>http://edo.tw/Transfer/SConductor.aspx</t>
  </si>
  <si>
    <t>序號</t>
  </si>
  <si>
    <t>資料庫/電子書平台名稱</t>
  </si>
  <si>
    <t>簡介</t>
  </si>
  <si>
    <t>語言別</t>
  </si>
  <si>
    <t>適用系所</t>
  </si>
  <si>
    <t>連線方式</t>
  </si>
  <si>
    <t>啟用日期</t>
  </si>
  <si>
    <t>到期日期</t>
  </si>
  <si>
    <t>來源</t>
  </si>
  <si>
    <t>續訂情況</t>
  </si>
  <si>
    <t>訂/贈</t>
  </si>
  <si>
    <t>備註</t>
  </si>
  <si>
    <t>網址</t>
  </si>
  <si>
    <t xml:space="preserve">Airiti Library華藝線上圖書館 </t>
  </si>
  <si>
    <t>中文</t>
  </si>
  <si>
    <t>綜合</t>
  </si>
  <si>
    <t>鎖校園IP</t>
  </si>
  <si>
    <t>2012-</t>
  </si>
  <si>
    <r>
      <t xml:space="preserve">101年度教育部獎補助
103年度教育部獎補助
104年度教育部獎補助
105年度教育部獎補助
106年度教育部獎補助
</t>
    </r>
    <r>
      <rPr>
        <sz val="10"/>
        <color indexed="10"/>
        <rFont val="新細明體"/>
        <family val="1"/>
      </rPr>
      <t>107年度教育部獎補助</t>
    </r>
  </si>
  <si>
    <t>續訂</t>
  </si>
  <si>
    <t>訂</t>
  </si>
  <si>
    <r>
      <t xml:space="preserve">CEPS中文電子期刊-人文類、社會科學類使用至2016/12/2-2018/11/30 
CEPS中文電子期刊-自然科學類/應用科學類/醫學與生命科學使用至2017/7/1-2020/11/20
</t>
    </r>
    <r>
      <rPr>
        <sz val="10"/>
        <color indexed="10"/>
        <rFont val="新細明體"/>
        <family val="1"/>
      </rPr>
      <t>CEPS中文電子期刊-人文類、社會科學類使用至2018/12/1-2020/11/30</t>
    </r>
    <r>
      <rPr>
        <sz val="10"/>
        <rFont val="新細明體"/>
        <family val="1"/>
      </rPr>
      <t xml:space="preserve"> </t>
    </r>
  </si>
  <si>
    <t>http://www.airitilibrary.com/</t>
  </si>
  <si>
    <t>CJTD中文學術期刊暨學位論文全文資料庫
CJTD中國大陸學術期刊暨學位論文全文資料庫</t>
  </si>
  <si>
    <r>
      <t xml:space="preserve">教育部103年度臺灣學術電子資源永續發展計畫
教育部104年度臺灣學術電子資源永續發展計畫教育部
105年度臺灣學術電子資源永續發展計畫
106年度臺灣學術電子資源永續發展計畫
</t>
    </r>
    <r>
      <rPr>
        <sz val="10"/>
        <color indexed="10"/>
        <rFont val="新細明體"/>
        <family val="1"/>
      </rPr>
      <t>107年度臺灣學術電子資源永續發展計畫(2019/1/1~2019/12/31)                        108年度臺灣學術電子資源永續發展計畫</t>
    </r>
  </si>
  <si>
    <t>續贈</t>
  </si>
  <si>
    <t>贈</t>
  </si>
  <si>
    <t>http://www.airitilibrary.com</t>
  </si>
  <si>
    <t>Intelex_Past Master 法語資料庫</t>
  </si>
  <si>
    <t>西文</t>
  </si>
  <si>
    <t>買斷</t>
  </si>
  <si>
    <t>國科會法語研究計畫</t>
  </si>
  <si>
    <t xml:space="preserve">  http://pm.nlx.com/xtf/search?browse-collections=true    
 </t>
  </si>
  <si>
    <t>iRead eBook華藝電子書</t>
  </si>
  <si>
    <t>2010-</t>
  </si>
  <si>
    <r>
      <t>99年度教育部獎補助
 103年度教育部獎補助 
104年度教育部獎補助
105年度教育部獎補助
106年度教育部獎補助</t>
    </r>
    <r>
      <rPr>
        <sz val="10"/>
        <color indexed="10"/>
        <rFont val="新細明體"/>
        <family val="1"/>
      </rPr>
      <t xml:space="preserve">
107年度教育部獎補助</t>
    </r>
  </si>
  <si>
    <t>原"華藝中文電子書"
2016買斷1363本(2016/11/30啟用)
2017買斷1126本(2017/9/18啟用)
2018買斷1062本(1002為聯盟書+自購60本)(2018/7/19啟用)</t>
  </si>
  <si>
    <t>http://www.airitibooks.com/</t>
  </si>
  <si>
    <t>Journal Citation Report (JCR)</t>
  </si>
  <si>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</si>
  <si>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indexed="10"/>
        <rFont val="新細明體"/>
        <family val="1"/>
      </rPr>
      <t xml:space="preserve">
</t>
    </r>
    <r>
      <rPr>
        <sz val="10"/>
        <rFont val="新細明體"/>
        <family val="1"/>
      </rPr>
      <t xml:space="preserve">教育部107年度臺灣學術電子資源永續發展計畫    </t>
    </r>
    <r>
      <rPr>
        <sz val="10"/>
        <color indexed="10"/>
        <rFont val="新細明體"/>
        <family val="1"/>
      </rPr>
      <t xml:space="preserve">                     教育部108年度臺灣學術電子資源永續發展計畫(2019/10/7-2020/10/6)</t>
    </r>
  </si>
  <si>
    <t>連線網址：http://jcr.incites.thomsonreuters.com/</t>
  </si>
  <si>
    <t xml:space="preserve">Kafkas Werke </t>
  </si>
  <si>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</si>
  <si>
    <t>永久</t>
  </si>
  <si>
    <t>國科會人文處全國學術版</t>
  </si>
  <si>
    <t xml:space="preserve">  http://kafka.chadwyck.co.uk/   
 </t>
  </si>
  <si>
    <t>Oxford Journals Archives (OJA)</t>
  </si>
  <si>
    <t>收錄英國牛津大學出版社 (Oxford University Press) 出版之71種回溯至1996年止之電子期刊。
主題範疇：生物、醫學、物理、化學、心理學、數學、資訊、工程、大眾傳播、政治、經濟、法律、語言、文學、音樂、藝術、哲學、社會科學...等學科。</t>
  </si>
  <si>
    <t>國科會全國學術版</t>
  </si>
  <si>
    <t>http://huso.stpi.narl.org.tw/husoc/husokm?!!FUNC210</t>
  </si>
  <si>
    <t>ProQuest Research Library</t>
  </si>
  <si>
    <t>PRL為學術性的期刊全文資料庫。內容涵蓋了多樣性的學術研究領域，包含9,200多種期刊，其中約3,900多種期刊為全文和全文影像，其豐富、廣泛的內容。</t>
  </si>
  <si>
    <r>
      <t xml:space="preserve">100年教育部獎補助款訂購
103年教育部獎勵補助
105年教育部獎補助款訂購
</t>
    </r>
    <r>
      <rPr>
        <sz val="10"/>
        <color indexed="10"/>
        <rFont val="新細明體"/>
        <family val="1"/>
      </rPr>
      <t>107年教育部獎勵補助款(2018/11/1-2020/10/31)</t>
    </r>
  </si>
  <si>
    <t>http://search.proquest.com/pqrl?accountid=8092</t>
  </si>
  <si>
    <t>Schillers Werke</t>
  </si>
  <si>
    <t xml:space="preserve"> http://schiller.chadwyck.co.uk/   
</t>
  </si>
  <si>
    <t>TAO臺灣學智慧藏電子書</t>
  </si>
  <si>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</si>
  <si>
    <t>永久使用</t>
  </si>
  <si>
    <t>103中區技職校院區域教學資源中心聯合圖書資源共享平台計畫</t>
  </si>
  <si>
    <t>中區技職校院區域教學資源中心TAO書籍庫專區</t>
  </si>
  <si>
    <t>http://tao.wordpedia.com/is_tlrcct.aspx</t>
  </si>
  <si>
    <t>udn數位閱讀電子書</t>
  </si>
  <si>
    <t>99年教育部獎補助款</t>
  </si>
  <si>
    <t xml:space="preserve">http://reading.udn.com/libnew/Index.do?U_ID=tit
http://reading.udn.com/lib/tit </t>
  </si>
  <si>
    <t>Web of Science</t>
  </si>
  <si>
    <t>Web of Science (簡稱 WOS) 為美國 Thomson Reuters 於 1997 年間建置之網際網路版引用文獻索引資料庫系統，提供使用者理、工、醫、農、人文、及社會科學等各學科領域之文獻書目、作者摘要、及引用文獻等資料。該系統收錄期刊超過 10,000 種，每週更新其內容，每年提供超過 110 萬筆書目及2300 萬筆引用文獻資料。●收錄範圍：含Science Citation Index Expanded(SCIE)自然科學引文索引資料庫8,300種以上之期刊和Social Science Citation Index (SSCI)社會科學引文索引資料庫4,500種以上之期刊，內容提供2002年至今年最新資料(10年回溯)，每週更新。</t>
  </si>
  <si>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indexed="10"/>
        <rFont val="新細明體"/>
        <family val="1"/>
      </rPr>
      <t xml:space="preserve">
</t>
    </r>
    <r>
      <rPr>
        <sz val="10"/>
        <rFont val="新細明體"/>
        <family val="1"/>
      </rPr>
      <t xml:space="preserve">教育部107年度臺灣學術電子資源永續發展計畫 (~219/10/17)  </t>
    </r>
    <r>
      <rPr>
        <sz val="10"/>
        <color indexed="10"/>
        <rFont val="新細明體"/>
        <family val="1"/>
      </rPr>
      <t xml:space="preserve">                              教育部108年度臺灣學術電子資源永續發展計畫 (2019/10/22-2020/10/21)</t>
    </r>
  </si>
  <si>
    <t xml:space="preserve"> 連線網址：http://webofknowledge.com/WOS</t>
  </si>
  <si>
    <t>中區技職校院聯合電子書共用平台</t>
  </si>
  <si>
    <t>102中區技職校院區域教學資源中心聯合圖書資源共享平台計畫</t>
  </si>
  <si>
    <t>2012授權使用工研院產經中心60冊</t>
  </si>
  <si>
    <t>http://twu.ebook.hyread.com.tw/index.jsp</t>
  </si>
  <si>
    <t>中國西南少數民族資料庫</t>
  </si>
  <si>
    <t>通識</t>
  </si>
  <si>
    <t>免費授權</t>
  </si>
  <si>
    <t>免費授權使用</t>
  </si>
  <si>
    <t>http://ndweb.iis.sinica.edu.tw/race_public/index.htm</t>
  </si>
  <si>
    <t>中華民國主計法規及相關規定</t>
  </si>
  <si>
    <t>中華民國主計處提供主計相關法規與判例、解釋。</t>
  </si>
  <si>
    <t>法律</t>
  </si>
  <si>
    <t>無限制</t>
  </si>
  <si>
    <t>行政院主計總處</t>
  </si>
  <si>
    <t>http://law.dgbas.gov.tw/</t>
  </si>
  <si>
    <t>中華民國統計資訊網</t>
  </si>
  <si>
    <t xml:space="preserve">行政院主計處，提供全國性之各項重要統計資料及經濟指標，提供國人參考運用。
</t>
  </si>
  <si>
    <t xml:space="preserve">http://www1.stat.gov.tw/mp.asp?mp=3  </t>
  </si>
  <si>
    <t>中華百科全書</t>
  </si>
  <si>
    <t>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t>
  </si>
  <si>
    <t>中國文化大學</t>
  </si>
  <si>
    <t>http://ap6.pccu.edu.tw/Encyclopedia/index.asp</t>
  </si>
  <si>
    <t xml:space="preserve">公開資訊觀測站 </t>
  </si>
  <si>
    <t>由台灣證卷交易所彙整之國內上市櫃之基本資料、各項統計報表、股權異動等資訊，提供國內投資人參考運用</t>
  </si>
  <si>
    <t xml:space="preserve">商管類
</t>
  </si>
  <si>
    <t>台灣證卷交易所</t>
  </si>
  <si>
    <t>http://mops.twse.com.tw/mops/web/index</t>
  </si>
  <si>
    <t xml:space="preserve">日治時期期刊全文影像系統 </t>
  </si>
  <si>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</si>
  <si>
    <t>國立臺灣圖書館</t>
  </si>
  <si>
    <t>http://stfj.ntl.edu.tw/</t>
  </si>
  <si>
    <t>北大方正電子書=Apabi數位資源平臺</t>
  </si>
  <si>
    <t>教育部獎補助款</t>
  </si>
  <si>
    <t>更名"中華數字書苑"</t>
  </si>
  <si>
    <t>http://cec.lib.apabi.com/List.asp?lang=big5&amp;DocGroupID=2</t>
  </si>
  <si>
    <t>臺大圖書館公開取用電子書</t>
  </si>
  <si>
    <t>http://ebooks.lib.ntu.edu.tw/Home/ListBooks</t>
  </si>
  <si>
    <t>全民英語通</t>
  </si>
  <si>
    <t>100年度教育部獎補助</t>
  </si>
  <si>
    <t xml:space="preserve"> http://140.130.161.198/eng/ </t>
  </si>
  <si>
    <t>全國人事法規資料庫</t>
  </si>
  <si>
    <t>為考試院所綜整建置之全國人事法規資料庫，內容包含法律、法律命令、行政規則及法規名稱中英文對照等資訊</t>
  </si>
  <si>
    <t>考試院</t>
  </si>
  <si>
    <t>http://weblaw.exam.gov.tw/</t>
  </si>
  <si>
    <t>全國法規資料庫</t>
  </si>
  <si>
    <t xml:space="preserve">提供全國各類刑法規檢索，內容包括法規類別、判例檢索、兩岸協議等資源，為全國最完之法規資料庫。
</t>
  </si>
  <si>
    <t>法務部全國法規資料庫工作小組</t>
  </si>
  <si>
    <t>http://law.moj.gov.tw/</t>
  </si>
  <si>
    <t>考古資料數位典藏資料庫</t>
  </si>
  <si>
    <t>免費//授權</t>
  </si>
  <si>
    <t>http://archeodata.sinica.edu.tw/index.html</t>
  </si>
  <si>
    <t>拓片與古文書數位典藏</t>
  </si>
  <si>
    <t>http://rub.ihp.sinica.edu.tw/</t>
  </si>
  <si>
    <t>空中英語教室影音典藏學習系統(空中英語教室每日頻道)</t>
  </si>
  <si>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t>
    </r>
    <r>
      <rPr>
        <sz val="10"/>
        <color indexed="10"/>
        <rFont val="新細明體"/>
        <family val="1"/>
      </rPr>
      <t>教育部108年度臺灣學術電子資源永續發展計畫</t>
    </r>
  </si>
  <si>
    <r>
      <t>(技專校院共用性資料庫買斷(2010/6/1~2012/5/31的資料)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                                                                教育部108年度臺灣學術電子資源永續發展計畫</t>
    </r>
    <r>
      <rPr>
        <sz val="10"/>
        <color indexed="10"/>
        <rFont val="新細明體"/>
        <family val="1"/>
      </rPr>
      <t>(買斷)</t>
    </r>
  </si>
  <si>
    <t>動腦雜誌知識庫</t>
  </si>
  <si>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</si>
  <si>
    <t xml:space="preserve">2014/2015/2016/2017/2018/2019
(買斷，不限人數，永久授權使用)
</t>
  </si>
  <si>
    <t>104教育部獎補助
105教育部獎補助
107教育部獎補助</t>
  </si>
  <si>
    <t xml:space="preserve"> http://hunteq.com/brain.htm</t>
  </si>
  <si>
    <t>善本古籍資料庫</t>
  </si>
  <si>
    <t>http://npmhost.npm.gov.tw/tts/npmmeta/RB/RB.html</t>
  </si>
  <si>
    <t>無盡藏學術期刊資料庫</t>
  </si>
  <si>
    <t>南華大學免費授權使用</t>
  </si>
  <si>
    <t>http://libibmap.nhu.edu.tw/citesys/</t>
  </si>
  <si>
    <t>漢籍電子文獻資料庫</t>
  </si>
  <si>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</si>
  <si>
    <t>中研院授權使用</t>
  </si>
  <si>
    <t>http://hanchi.ihp.sinica.edu.tw/ihp/hanji.htm</t>
  </si>
  <si>
    <t>臺灣人文及社會科學引文索引資料庫</t>
  </si>
  <si>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</si>
  <si>
    <t>國家圖書館</t>
  </si>
  <si>
    <t>http://tci.ncl.edu.tw/cgi-bin/gs32/gsweb.cgi/ccd=hGvlpy/tcisearch_opt1?Geticket=1</t>
  </si>
  <si>
    <t>臺灣日治時期統計資料庫</t>
  </si>
  <si>
    <t>國科會經費補助</t>
  </si>
  <si>
    <t>http://tcsd.lib.ntu.edu.tw/</t>
  </si>
  <si>
    <t>臺灣法實證研究資料庫</t>
  </si>
  <si>
    <t>http://tadels.law.ntu.edu.tw/</t>
  </si>
  <si>
    <t>數位化論文典藏聯盟資料庫
Digital Dissertation Consortium(DDC)</t>
  </si>
  <si>
    <t>買斷(2017)</t>
  </si>
  <si>
    <t>99教育部獎補助款訂購
103年教育部獎勵補助
106年教育部獎勵補助</t>
  </si>
  <si>
    <t>106年新增200筆</t>
  </si>
  <si>
    <t>http://www.pqdd.sinica.edu.tw/</t>
  </si>
  <si>
    <t xml:space="preserve">證券暨期貨法令判解查詢系統 
</t>
  </si>
  <si>
    <t xml:space="preserve">本系統提供詳實、即時之證券暨期貨相關法令判解資料，透過無遠弗界之網際網路供各界查詢。 本系統為國內第一個擁有完整證券暨期貨管理相關法學資料與查詢功能的法學資料查詢系統網站。
</t>
  </si>
  <si>
    <t>法源資訊股份有限公司</t>
  </si>
  <si>
    <t xml:space="preserve">http://www.selaw.com.tw/   </t>
  </si>
  <si>
    <t>體育文獻資料庫</t>
  </si>
  <si>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</si>
  <si>
    <t>社會科學類</t>
  </si>
  <si>
    <t>台灣體育大學圖書館</t>
  </si>
  <si>
    <t>新贈</t>
  </si>
  <si>
    <t>http://penews.ntupes.edu.tw/cgi-bin/gs32/gsweb.cgi/login?o=dwebmge&amp;cache=1510220027585</t>
  </si>
  <si>
    <t>中山學術資料庫</t>
  </si>
  <si>
    <t>協助全國學子認識國父，瞭解我國立國精神。內容包含「三民主義全文檢索系統」及《國父全集》與《國父年譜》電子書</t>
  </si>
  <si>
    <t>總類</t>
  </si>
  <si>
    <t xml:space="preserve">http://sunology.yatsen.gov.tw   </t>
  </si>
  <si>
    <t xml:space="preserve">日治時期圖書全文影像系統 </t>
  </si>
  <si>
    <t xml:space="preserve">典藏為數可觀的日治時期孤本圖書，包含產業、政治、經濟、社會、醫學、歷史、宗教等方面之圖書，提供讀者利用
</t>
  </si>
  <si>
    <t xml:space="preserve">http://stfb.ntl.edu.tw/cgi-bin/gs32/gsweb.cgi/login?o=dwebmge   </t>
  </si>
  <si>
    <t>SpringerLink Online Journal Archive (SOJA)</t>
  </si>
  <si>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</si>
  <si>
    <t>SOJA http://huso.stpi.narl.org.tw/husoc/husokm?!!FUNC470</t>
  </si>
  <si>
    <t>The Making of Modern Law : Trials, 1600-1926</t>
  </si>
  <si>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</si>
  <si>
    <t>http://huso.stpi.narl.org.tw/husoc/husokm?000EF3030001000100000000000021C00000001E000000000</t>
  </si>
  <si>
    <t xml:space="preserve">The Economist Historical Archive 1843-2003 (EHA) </t>
  </si>
  <si>
    <t xml:space="preserve">收錄1843-2003年間，所有出版的Economist期刊全文。收錄550,000頁以上。
政治、經濟、科學、科技及文化等領域。
</t>
  </si>
  <si>
    <t>管理學院</t>
  </si>
  <si>
    <t>http://huso.stpi.narl.org.tw/husoc/husokm?000EF3030001000100000000000023000000001E000000000</t>
  </si>
  <si>
    <t>Periodicals Archive Online Collection(PAO)</t>
  </si>
  <si>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</si>
  <si>
    <t>http://huso.stpi.narl.org.tw/husoc/husokm?!!FUNC310</t>
  </si>
  <si>
    <t>Times Digital Archives (TDA)</t>
  </si>
  <si>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</si>
  <si>
    <t>http://huso.stpi.narl.org.tw/husoc/husokm?!!FUNC400</t>
  </si>
  <si>
    <t>Times Literary Supplement Centenary Archive</t>
  </si>
  <si>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</si>
  <si>
    <t>http://huso.stpi.narl.org.tw/husoc/husokm?0027C6AF000100010000000000001A400000001E000000000</t>
  </si>
  <si>
    <t>Chadwyck-Healey Literature Collections  ( CLC)</t>
  </si>
  <si>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</si>
  <si>
    <t>應用外語系</t>
  </si>
  <si>
    <t>http://huso.stpi.narl.org.tw/husoc/husokm?!!FUNC440</t>
  </si>
  <si>
    <t>Eighteenth Century Collections Online  (ECCO)</t>
  </si>
  <si>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</si>
  <si>
    <t>Early English Books Online (EEBO)
15-17世紀珍本英語文獻</t>
  </si>
  <si>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</si>
  <si>
    <t>http://huso.stpi.narl.org.tw/husoc/husokm?!!FUNC340</t>
  </si>
  <si>
    <t>文獻相似度檢測服務</t>
  </si>
  <si>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</si>
  <si>
    <r>
      <t xml:space="preserve">教育部106年度「臺灣學術電子資源永續發展計畫」
廠商願意提供延長使用至2018/12/31
教育部107年度「臺灣學術電子資源永續發展計畫」(2019/1/1~2019/12/31) </t>
    </r>
    <r>
      <rPr>
        <sz val="10"/>
        <color indexed="10"/>
        <rFont val="新細明體"/>
        <family val="1"/>
      </rPr>
      <t xml:space="preserve">              教育部108年度「臺灣學術電子資源永續發展計畫」(2019/11/7~2020/12/31)</t>
    </r>
  </si>
  <si>
    <t>http://www.airitiplagchecker.com/</t>
  </si>
  <si>
    <t>全球專利檢索系統</t>
  </si>
  <si>
    <t xml:space="preserve">『經濟部智慧財產局』自2018年1月1日起開 放『全球專利檢索系統』線上服 務，使用者可 透過該平台一站 式檢 索包含本國及美、日、歐、中、韓專利資訊，提供國人產學研各界免 費專利檢 索服務。
</t>
  </si>
  <si>
    <t>經濟部智慧財產局</t>
  </si>
  <si>
    <t>https://gpss.tipo.gov.tw/</t>
  </si>
  <si>
    <t>自建帳密</t>
  </si>
  <si>
    <t>農業委員會特有生物研究保育中心(建置)                                           康乃爾大學鳥類研究室                        中華民國野鳥學會</t>
  </si>
  <si>
    <t>https://ebird.org/taiwan/home</t>
  </si>
  <si>
    <t>AEB Walking Library電子雜誌出版服務平台</t>
  </si>
  <si>
    <t xml:space="preserve"> AEB Walking Library電子雜誌線上版：商業周刊、數位時代、天下雜誌、Cheers快樂工作人、科技時尚誌、Design設計雜誌、台灣光華雜誌(中英文版)、遠見特刊(2014-2015年) 。</t>
  </si>
  <si>
    <t>108年度整發經費</t>
  </si>
  <si>
    <t>(1.)108年度教育部獎勵補助款(2021/6/30)                                    (2.)108年度教育部補助「臺灣學術電子資源永續發展計畫」(2019/11/21-2020/11/30)    2020/6/11從Acer walking library改名為AEB walking library</t>
  </si>
  <si>
    <r>
      <t xml:space="preserve">整體書櫃 http://edo.tw/ocp.aspx?subs_no=00008      </t>
    </r>
    <r>
      <rPr>
        <sz val="10"/>
        <color indexed="10"/>
        <rFont val="新細明體"/>
        <family val="1"/>
      </rPr>
      <t>單一入口</t>
    </r>
    <r>
      <rPr>
        <sz val="10"/>
        <rFont val="新細明體"/>
        <family val="1"/>
      </rPr>
      <t xml:space="preserve">(108獎補助+108技職網)  http://hunteq.com/DBservice/Acer/twu.html                                                          </t>
    </r>
  </si>
  <si>
    <t>2019聯合知識庫 : 原版報紙資料庫</t>
  </si>
  <si>
    <t>資料內容:聯合報進10年原版報紙影像並收錄所有地方版、廣告板...等版面資訊。
限校內所屬網域使用，單校同時在限閱讀人數3人。
更新頻率：約早上6點更新。
使用功能：報別選擇、日期與報版挑選、單一版面放大瀏覽、列印。</t>
  </si>
  <si>
    <t xml:space="preserve">2019/11/01
</t>
  </si>
  <si>
    <t xml:space="preserve">2020/10/31
</t>
  </si>
  <si>
    <t xml:space="preserve">雲林科技大學圖書館高教深耕 -【聯合圖書資源共享平台計畫】
</t>
  </si>
  <si>
    <t>http://tlrcctlib.yuntech.edu.tw/</t>
  </si>
  <si>
    <t>哈佛商業評論全球繁體中文版影音知識庫 中文資料庫</t>
  </si>
  <si>
    <t>《哈佛商業評論全球繁體中文版 影音庫》收錄270 餘段以上精彩大師演講或對談影音，由HBR 美國數位內容總監及資深編輯進行訪談，收錄國際級大師精彩訪談，如：哈佛大學心理學博士、美國《時代》雜誌作家專欄-丹尼爾‧高曼，全球高級領導者教練領域的先驅與威權者-馬歇爾‧戈德史密斯，「網客聖經」的作者-喬許‧柏諾夫等等；讓使用者可以與大師面對面，聽大師現身說法講述觀念精華，更提供相關觀念的延伸閱讀文章，反覆探究管理、策略、組織等領域中創新觀點。</t>
  </si>
  <si>
    <t>教育部108年度「臺灣學術電子資源永續發展計畫」(2019/11/05~2020/11/05)</t>
  </si>
  <si>
    <t>https://elib.infolinker.com.tw/login_hbr.htm</t>
  </si>
  <si>
    <r>
      <t xml:space="preserve">103中區技職校院區域教學資源中心聯合圖書資源共享平台計畫
104中區技職校院區域教學資源中心聯合圖書資源共享平台計畫
105中區技職校院區域教學資源中心聯合圖書資源共享平台計畫
105教育部獎補助
107年度大鐸資訊提供試用(2018/12/1~2019/5/31)              </t>
    </r>
    <r>
      <rPr>
        <sz val="10"/>
        <color indexed="10"/>
        <rFont val="新細明體"/>
        <family val="1"/>
      </rPr>
      <t>(1.)108年度教育部獎勵補助款(2021/6/30)</t>
    </r>
    <r>
      <rPr>
        <sz val="10"/>
        <rFont val="新細明體"/>
        <family val="1"/>
      </rPr>
      <t xml:space="preserve">                                    </t>
    </r>
    <r>
      <rPr>
        <sz val="10"/>
        <color indexed="10"/>
        <rFont val="新細明體"/>
        <family val="1"/>
      </rPr>
      <t>(2.)108年度教育部補助「臺灣學術電子資源永續發展計畫」(2019/11/21-2020/11/30)</t>
    </r>
  </si>
  <si>
    <t xml:space="preserve">《Man' Du 漫讀》電子書 </t>
  </si>
  <si>
    <t>『Man' Du漫讀』內容包羅萬象，囊括各類出版社的作品，包含學術教科書的【五南】、公職證照類的【鼎文】、經典文學的【遠景】、電腦資訊類的【碁峰】、 宗教哲學類的【全佛】、，超過5,000冊的書籍，讓您盡情遨遊，與我們共享閱讀 的喜悅</t>
  </si>
  <si>
    <t>大鐸資訊</t>
  </si>
  <si>
    <t>中區技職校院Man’Du漫讀中文電子書採購案                           Man’Du漫讀中文電子書-五南電子書-16冊</t>
  </si>
  <si>
    <t>http://hunteq.com/mandu.htm</t>
  </si>
  <si>
    <t>序號</t>
  </si>
  <si>
    <t>資料庫/電子書平台名稱</t>
  </si>
  <si>
    <t>簡介</t>
  </si>
  <si>
    <t>語言別</t>
  </si>
  <si>
    <t>適用系所</t>
  </si>
  <si>
    <t>連線方式</t>
  </si>
  <si>
    <t>啟用日期</t>
  </si>
  <si>
    <t>到期日期</t>
  </si>
  <si>
    <t>來源</t>
  </si>
  <si>
    <t>續訂情況</t>
  </si>
  <si>
    <t>訂/贈</t>
  </si>
  <si>
    <t>備註</t>
  </si>
  <si>
    <t>網址</t>
  </si>
  <si>
    <t>無</t>
  </si>
  <si>
    <t>*新增資料庫定義為：以學年度為單位，新購(贈)資料庫，不在原資料庫清冊當中。如為續訂則不列入新增資料庫清冊中。</t>
  </si>
  <si>
    <t>序號</t>
  </si>
  <si>
    <t>資料庫/電子書平台名稱</t>
  </si>
  <si>
    <t>簡介</t>
  </si>
  <si>
    <t>語言別</t>
  </si>
  <si>
    <t>適用系所</t>
  </si>
  <si>
    <t>連線方式</t>
  </si>
  <si>
    <t>啟用日期</t>
  </si>
  <si>
    <t>到期日期</t>
  </si>
  <si>
    <t>來源</t>
  </si>
  <si>
    <t>續訂情況</t>
  </si>
  <si>
    <t>訂/贈</t>
  </si>
  <si>
    <t>備註</t>
  </si>
  <si>
    <t>網址</t>
  </si>
  <si>
    <t>Alexander Fashion Studies Online = 亞歷山大影音資料庫:時尚在線影音館</t>
  </si>
  <si>
    <t>影音館收錄超過1,200 個小時的影音，包括世界時尚、服裝、和服裝歷史。讀者可以藉此瞭解在米蘭、巴黎、紐約和倫敦，以及邁阿密泳裝秀(Miami swim)紐約婚紗秀(New York bridal) 等各大時裝週況。比如Met's Costume Exhibits, CFDA Awards，並有採訪頂尖設計師、模特兒和時尚界名人。對於想提升時尚品味及掌握潮流歷史及趨勢的讀者，可以有更深入的研究。</t>
  </si>
  <si>
    <t>西文</t>
  </si>
  <si>
    <t>設計學院</t>
  </si>
  <si>
    <t>無限制</t>
  </si>
  <si>
    <t>107年度教育部獎補助</t>
  </si>
  <si>
    <t>新訂</t>
  </si>
  <si>
    <t>訂</t>
  </si>
  <si>
    <t>https://search.alexanderstreet.com/fash</t>
  </si>
  <si>
    <t>*下架資料庫定義：以學年度為單位，如使用期限已到之資料庫，則納入下架資料庫清冊當中</t>
  </si>
  <si>
    <t>資料庫名稱</t>
  </si>
  <si>
    <t>數量</t>
  </si>
  <si>
    <t>華藝線上圖書館-CJTD</t>
  </si>
  <si>
    <t>依照廠商提供清單(2020/07)</t>
  </si>
  <si>
    <t>華藝線上圖書館-AL</t>
  </si>
  <si>
    <t>動腦雜誌知識庫</t>
  </si>
  <si>
    <t>依照廠商提供清單</t>
  </si>
  <si>
    <t>Acer Walking Library電子雜誌出版服務平台</t>
  </si>
  <si>
    <t>中文電子期刊</t>
  </si>
  <si>
    <t>ProQuest</t>
  </si>
  <si>
    <t>依照廠商提供清單(2019/12)</t>
  </si>
  <si>
    <t>Periodicals Archive Online Collection(PAO)</t>
  </si>
  <si>
    <t>http://huso.stpi.narl.org.tw/husoc/husokm?000B05950001000100000000000000300000001E000000000#</t>
  </si>
  <si>
    <t xml:space="preserve">The Economist Historical Archive 1843-2003 (EHA) </t>
  </si>
  <si>
    <t>SpringerLink Online Journal Archive (SOJA)</t>
  </si>
  <si>
    <t>Oxford Journals Archives (OJA)</t>
  </si>
  <si>
    <t>西文電子期刊</t>
  </si>
  <si>
    <t>製表:鍾秉慧</t>
  </si>
  <si>
    <r>
      <t>(訂購13</t>
    </r>
    <r>
      <rPr>
        <b/>
        <sz val="12"/>
        <rFont val="新細明體"/>
        <family val="1"/>
      </rPr>
      <t xml:space="preserve"> </t>
    </r>
    <r>
      <rPr>
        <sz val="12"/>
        <rFont val="新細明體"/>
        <family val="1"/>
      </rPr>
      <t>+免費</t>
    </r>
    <r>
      <rPr>
        <sz val="12"/>
        <rFont val="新細明體"/>
        <family val="1"/>
      </rPr>
      <t>44</t>
    </r>
    <r>
      <rPr>
        <b/>
        <sz val="12"/>
        <rFont val="新細明體"/>
        <family val="1"/>
      </rPr>
      <t xml:space="preserve"> </t>
    </r>
    <r>
      <rPr>
        <sz val="12"/>
        <rFont val="新細明體"/>
        <family val="1"/>
      </rPr>
      <t>)線上資料庫(種)</t>
    </r>
  </si>
  <si>
    <r>
      <t xml:space="preserve">(訂刊 136 + 贈刊 212 </t>
    </r>
    <r>
      <rPr>
        <b/>
        <sz val="12"/>
        <rFont val="新細明體"/>
        <family val="1"/>
      </rPr>
      <t xml:space="preserve"> </t>
    </r>
    <r>
      <rPr>
        <sz val="12"/>
        <rFont val="新細明體"/>
        <family val="1"/>
      </rPr>
      <t xml:space="preserve"> )中日文(種)</t>
    </r>
  </si>
  <si>
    <r>
      <t>(訂刊 22 + 贈刊 8</t>
    </r>
    <r>
      <rPr>
        <b/>
        <sz val="12"/>
        <rFont val="新細明體"/>
        <family val="1"/>
      </rPr>
      <t xml:space="preserve"> </t>
    </r>
    <r>
      <rPr>
        <sz val="12"/>
        <rFont val="新細明體"/>
        <family val="1"/>
      </rPr>
      <t xml:space="preserve">  )西文(種)</t>
    </r>
  </si>
  <si>
    <t>史地類(中國)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</si>
</sst>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_-* #,##0_-;\-* #,##0_-;_-* &quot;-&quot;??_-;_-@_-"/>
    <numFmt numFmtId="178" formatCode="m&quot;月&quot;d&quot;日&quot;"/>
    <numFmt numFmtId="179" formatCode="m/d/yyyy;@"/>
    <numFmt numFmtId="180" formatCode="&quot;Yes&quot;;&quot;Yes&quot;;&quot;No&quot;"/>
    <numFmt numFmtId="181" formatCode="&quot;True&quot;;&quot;True&quot;;&quot;False&quot;"/>
    <numFmt numFmtId="182" formatCode="&quot;On&quot;;&quot;On&quot;;&quot;Off&quot;"/>
    <numFmt numFmtId="183" formatCode="[$€-2]\ #,##0.00_);[Red]\([$€-2]\ #,##0.00\)"/>
    <numFmt numFmtId="184" formatCode="_-* #,##0.0_-;\-* #,##0.0_-;_-* &quot;-&quot;??_-;_-@_-"/>
    <numFmt numFmtId="185" formatCode="[$-404]AM/PM\ hh:mm:ss"/>
    <numFmt numFmtId="186" formatCode="0.00_);[Red]\(0.00\)"/>
    <numFmt numFmtId="187" formatCode="0.00_ "/>
    <numFmt numFmtId="188" formatCode="0.0_ "/>
    <numFmt numFmtId="189" formatCode="#,##0_ "/>
    <numFmt numFmtId="190" formatCode="yyyy/mm/dd"/>
    <numFmt numFmtId="191" formatCode="[$-F400]h:mm:ss\ AM/PM"/>
  </numFmts>
  <fonts count="86">
    <font>
      <sz val="12"/>
      <name val="新細明體"/>
      <family val="1"/>
    </font>
    <font>
      <sz val="12"/>
      <color indexed="8"/>
      <name val="新細明體"/>
      <family val="1"/>
    </font>
    <font>
      <sz val="9"/>
      <name val="新細明體"/>
      <family val="1"/>
    </font>
    <font>
      <sz val="9"/>
      <name val="細明體"/>
      <family val="3"/>
    </font>
    <font>
      <u val="single"/>
      <sz val="12"/>
      <color indexed="12"/>
      <name val="新細明體"/>
      <family val="1"/>
    </font>
    <font>
      <b/>
      <sz val="9"/>
      <name val="新細明體"/>
      <family val="1"/>
    </font>
    <font>
      <sz val="9"/>
      <name val="Tahoma"/>
      <family val="2"/>
    </font>
    <font>
      <b/>
      <sz val="9"/>
      <name val="Tahoma"/>
      <family val="2"/>
    </font>
    <font>
      <sz val="12"/>
      <name val="Tahoma"/>
      <family val="2"/>
    </font>
    <font>
      <sz val="12"/>
      <name val="細明體"/>
      <family val="3"/>
    </font>
    <font>
      <b/>
      <sz val="9"/>
      <name val="細明體"/>
      <family val="3"/>
    </font>
    <font>
      <b/>
      <sz val="12"/>
      <name val="新細明體"/>
      <family val="1"/>
    </font>
    <font>
      <sz val="18"/>
      <name val="標楷體"/>
      <family val="4"/>
    </font>
    <font>
      <sz val="14"/>
      <name val="標楷體"/>
      <family val="4"/>
    </font>
    <font>
      <sz val="10"/>
      <name val="Arial"/>
      <family val="2"/>
    </font>
    <font>
      <sz val="10"/>
      <color indexed="8"/>
      <name val="Arial"/>
      <family val="2"/>
    </font>
    <font>
      <sz val="10"/>
      <name val="細明體"/>
      <family val="3"/>
    </font>
    <font>
      <sz val="10"/>
      <name val="新細明體"/>
      <family val="1"/>
    </font>
    <font>
      <u val="single"/>
      <sz val="10"/>
      <name val="新細明體"/>
      <family val="1"/>
    </font>
    <font>
      <sz val="11"/>
      <name val="新細明體"/>
      <family val="1"/>
    </font>
    <font>
      <sz val="10"/>
      <color indexed="10"/>
      <name val="新細明體"/>
      <family val="1"/>
    </font>
    <font>
      <b/>
      <sz val="10"/>
      <name val="新細明體"/>
      <family val="1"/>
    </font>
    <font>
      <b/>
      <sz val="11"/>
      <name val="新細明體"/>
      <family val="1"/>
    </font>
    <font>
      <b/>
      <sz val="9"/>
      <color indexed="8"/>
      <name val="Tahoma"/>
      <family val="2"/>
    </font>
    <font>
      <sz val="9"/>
      <color indexed="8"/>
      <name val="Tahoma"/>
      <family val="2"/>
    </font>
    <font>
      <sz val="9"/>
      <color indexed="8"/>
      <name val="細明體"/>
      <family val="3"/>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4"/>
      <name val="新細明體"/>
      <family val="1"/>
    </font>
    <font>
      <sz val="11"/>
      <color indexed="10"/>
      <name val="新細明體"/>
      <family val="1"/>
    </font>
    <font>
      <sz val="12"/>
      <color indexed="63"/>
      <name val="新細明體"/>
      <family val="1"/>
    </font>
    <font>
      <sz val="10"/>
      <color indexed="63"/>
      <name val="新細明體"/>
      <family val="1"/>
    </font>
    <font>
      <u val="single"/>
      <sz val="10"/>
      <color indexed="12"/>
      <name val="新細明體"/>
      <family val="1"/>
    </font>
    <font>
      <sz val="10"/>
      <color indexed="9"/>
      <name val="新細明體"/>
      <family val="1"/>
    </font>
    <font>
      <sz val="18"/>
      <color indexed="10"/>
      <name val="新細明體"/>
      <family val="1"/>
    </font>
    <font>
      <sz val="16"/>
      <color indexed="10"/>
      <name val="新細明體"/>
      <family val="1"/>
    </font>
    <font>
      <i/>
      <sz val="12"/>
      <name val="新細明體"/>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name val="Calibri"/>
      <family val="1"/>
    </font>
    <font>
      <b/>
      <sz val="14"/>
      <name val="Calibri"/>
      <family val="1"/>
    </font>
    <font>
      <b/>
      <sz val="12"/>
      <name val="Calibri"/>
      <family val="1"/>
    </font>
    <font>
      <sz val="10"/>
      <name val="Calibri"/>
      <family val="1"/>
    </font>
    <font>
      <sz val="11"/>
      <color rgb="FFFF0000"/>
      <name val="新細明體"/>
      <family val="1"/>
    </font>
    <font>
      <sz val="12"/>
      <color rgb="FF404040"/>
      <name val="新細明體"/>
      <family val="1"/>
    </font>
    <font>
      <sz val="10"/>
      <color rgb="FF404040"/>
      <name val="新細明體"/>
      <family val="1"/>
    </font>
    <font>
      <sz val="10"/>
      <color rgb="FFFF0000"/>
      <name val="新細明體"/>
      <family val="1"/>
    </font>
    <font>
      <u val="single"/>
      <sz val="10"/>
      <color rgb="FF0000FF"/>
      <name val="新細明體"/>
      <family val="1"/>
    </font>
    <font>
      <sz val="10"/>
      <color rgb="FFFFFFFF"/>
      <name val="新細明體"/>
      <family val="1"/>
    </font>
    <font>
      <sz val="12"/>
      <color rgb="FFFF0000"/>
      <name val="新細明體"/>
      <family val="1"/>
    </font>
    <font>
      <i/>
      <sz val="12"/>
      <name val="Calibri"/>
      <family val="1"/>
    </font>
    <font>
      <sz val="18"/>
      <color rgb="FFFF0000"/>
      <name val="新細明體"/>
      <family val="1"/>
    </font>
    <font>
      <sz val="16"/>
      <color rgb="FFFF0000"/>
      <name val="新細明體"/>
      <family val="1"/>
    </font>
    <font>
      <u val="single"/>
      <sz val="12"/>
      <color rgb="FF0000FF"/>
      <name val="新細明體"/>
      <family val="1"/>
    </font>
    <font>
      <b/>
      <sz val="8"/>
      <name val="新細明體"/>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2"/>
        <bgColor indexed="64"/>
      </patternFill>
    </fill>
    <fill>
      <patternFill patternType="solid">
        <fgColor theme="0"/>
        <bgColor indexed="64"/>
      </patternFill>
    </fill>
    <fill>
      <patternFill patternType="solid">
        <fgColor rgb="FFD8D8D8"/>
        <bgColor indexed="64"/>
      </patternFill>
    </fill>
    <fill>
      <patternFill patternType="solid">
        <fgColor rgb="FFFFFFFF"/>
        <bgColor indexed="64"/>
      </patternFill>
    </fill>
    <fill>
      <patternFill patternType="solid">
        <fgColor theme="0" tint="-0.24997000396251678"/>
        <bgColor indexed="64"/>
      </patternFill>
    </fill>
    <fill>
      <patternFill patternType="solid">
        <fgColor rgb="FFBFBFBF"/>
        <bgColor indexed="64"/>
      </patternFill>
    </fill>
    <fill>
      <patternFill patternType="solid">
        <fgColor rgb="FFD8E4BC"/>
        <bgColor indexed="64"/>
      </patternFill>
    </fill>
    <fill>
      <patternFill patternType="solid">
        <fgColor rgb="FFF2DCDB"/>
        <bgColor indexed="64"/>
      </patternFill>
    </fill>
    <fill>
      <patternFill patternType="solid">
        <fgColor rgb="FFFFFF00"/>
        <bgColor indexed="64"/>
      </patternFill>
    </fill>
  </fills>
  <borders count="3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style="thin"/>
      <top style="thin"/>
      <bottom style="thin"/>
    </border>
    <border>
      <left style="medium"/>
      <right/>
      <top/>
      <bottom style="medium"/>
    </border>
    <border>
      <left/>
      <right/>
      <top/>
      <bottom style="medium"/>
    </border>
    <border>
      <left/>
      <right style="medium"/>
      <top>
        <color indexed="63"/>
      </top>
      <bottom style="medium"/>
    </border>
    <border>
      <left>
        <color indexed="63"/>
      </left>
      <right>
        <color indexed="63"/>
      </right>
      <top>
        <color indexed="63"/>
      </top>
      <bottom style="thin">
        <color theme="0"/>
      </bottom>
    </border>
    <border>
      <left style="thin"/>
      <right>
        <color indexed="63"/>
      </right>
      <top/>
      <bottom/>
    </border>
    <border>
      <left style="thin">
        <color rgb="FF000000"/>
      </left>
      <right style="thin">
        <color rgb="FF000000"/>
      </right>
      <top style="thin">
        <color rgb="FF000000"/>
      </top>
      <bottom style="thin">
        <color rgb="FF000000"/>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right style="thin"/>
      <top/>
      <bottom style="thin"/>
    </border>
    <border>
      <left/>
      <right/>
      <top/>
      <bottom style="thin"/>
    </border>
    <border>
      <left style="thin"/>
      <right/>
      <top style="thin"/>
      <bottom style="thin"/>
    </border>
    <border>
      <left/>
      <right/>
      <top style="thin"/>
      <bottom style="thin"/>
    </border>
    <border>
      <left/>
      <right style="thin"/>
      <top style="thin"/>
      <bottom style="thin"/>
    </border>
    <border>
      <left/>
      <right/>
      <top style="thin"/>
      <bottom/>
    </border>
    <border>
      <left style="thin"/>
      <right style="thin"/>
      <top style="thin"/>
      <bottom/>
    </border>
    <border>
      <left style="thin"/>
      <right style="thin"/>
      <top/>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0" borderId="0" applyNumberFormat="0" applyFill="0" applyBorder="0" applyAlignment="0" applyProtection="0"/>
    <xf numFmtId="0" fontId="55" fillId="20" borderId="0" applyNumberFormat="0" applyBorder="0" applyAlignment="0" applyProtection="0"/>
    <xf numFmtId="0" fontId="56" fillId="0" borderId="1" applyNumberFormat="0" applyFill="0" applyAlignment="0" applyProtection="0"/>
    <xf numFmtId="0" fontId="57" fillId="21" borderId="0" applyNumberFormat="0" applyBorder="0" applyAlignment="0" applyProtection="0"/>
    <xf numFmtId="9" fontId="0" fillId="0" borderId="0" applyFont="0" applyFill="0" applyBorder="0" applyAlignment="0" applyProtection="0"/>
    <xf numFmtId="0" fontId="5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3" applyNumberFormat="0" applyFill="0" applyAlignment="0" applyProtection="0"/>
    <xf numFmtId="0" fontId="0" fillId="23" borderId="4" applyNumberFormat="0" applyFont="0" applyAlignment="0" applyProtection="0"/>
    <xf numFmtId="0" fontId="4" fillId="0" borderId="0" applyNumberFormat="0" applyFill="0" applyBorder="0" applyAlignment="0" applyProtection="0"/>
    <xf numFmtId="0" fontId="60" fillId="0" borderId="0" applyNumberFormat="0" applyFill="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30" borderId="2" applyNumberFormat="0" applyAlignment="0" applyProtection="0"/>
    <xf numFmtId="0" fontId="66" fillId="22" borderId="8" applyNumberFormat="0" applyAlignment="0" applyProtection="0"/>
    <xf numFmtId="0" fontId="67" fillId="31" borderId="9" applyNumberFormat="0" applyAlignment="0" applyProtection="0"/>
    <xf numFmtId="0" fontId="68" fillId="32" borderId="0" applyNumberFormat="0" applyBorder="0" applyAlignment="0" applyProtection="0"/>
    <xf numFmtId="0" fontId="69" fillId="0" borderId="0" applyNumberFormat="0" applyFill="0" applyBorder="0" applyAlignment="0" applyProtection="0"/>
  </cellStyleXfs>
  <cellXfs count="179">
    <xf numFmtId="0" fontId="0" fillId="0" borderId="0" xfId="0" applyAlignment="1">
      <alignment/>
    </xf>
    <xf numFmtId="0" fontId="69" fillId="0" borderId="10" xfId="0" applyFont="1" applyBorder="1" applyAlignment="1">
      <alignment horizontal="left"/>
    </xf>
    <xf numFmtId="0" fontId="70" fillId="0" borderId="11" xfId="0" applyFont="1" applyBorder="1" applyAlignment="1">
      <alignment horizontal="left"/>
    </xf>
    <xf numFmtId="0" fontId="71" fillId="0" borderId="11" xfId="0" applyFont="1" applyBorder="1" applyAlignment="1">
      <alignment/>
    </xf>
    <xf numFmtId="0" fontId="70" fillId="0" borderId="11" xfId="0" applyFont="1" applyBorder="1" applyAlignment="1">
      <alignment/>
    </xf>
    <xf numFmtId="0" fontId="70" fillId="0" borderId="12" xfId="0" applyFont="1" applyBorder="1" applyAlignment="1">
      <alignment horizontal="left"/>
    </xf>
    <xf numFmtId="0" fontId="69" fillId="0" borderId="0" xfId="0" applyFont="1" applyBorder="1" applyAlignment="1">
      <alignment horizontal="left"/>
    </xf>
    <xf numFmtId="0" fontId="69" fillId="0" borderId="13" xfId="0" applyFont="1" applyBorder="1" applyAlignment="1">
      <alignment horizontal="left"/>
    </xf>
    <xf numFmtId="0" fontId="70" fillId="0" borderId="0" xfId="0" applyFont="1" applyBorder="1" applyAlignment="1">
      <alignment horizontal="left"/>
    </xf>
    <xf numFmtId="0" fontId="72" fillId="0" borderId="0" xfId="0" applyFont="1" applyBorder="1" applyAlignment="1">
      <alignment horizontal="left"/>
    </xf>
    <xf numFmtId="0" fontId="70" fillId="0" borderId="14" xfId="0" applyFont="1" applyBorder="1" applyAlignment="1">
      <alignment horizontal="left"/>
    </xf>
    <xf numFmtId="0" fontId="69" fillId="0" borderId="13" xfId="0" applyFont="1" applyBorder="1" applyAlignment="1">
      <alignment/>
    </xf>
    <xf numFmtId="0" fontId="72" fillId="0" borderId="15" xfId="0" applyFont="1" applyBorder="1" applyAlignment="1">
      <alignment horizontal="center"/>
    </xf>
    <xf numFmtId="0" fontId="72" fillId="0" borderId="15" xfId="0" applyFont="1" applyBorder="1" applyAlignment="1">
      <alignment horizontal="center" vertical="center"/>
    </xf>
    <xf numFmtId="0" fontId="70" fillId="0" borderId="0" xfId="0" applyFont="1" applyBorder="1" applyAlignment="1">
      <alignment/>
    </xf>
    <xf numFmtId="0" fontId="69" fillId="0" borderId="14" xfId="0" applyFont="1" applyBorder="1" applyAlignment="1">
      <alignment/>
    </xf>
    <xf numFmtId="0" fontId="69" fillId="0" borderId="0" xfId="0" applyFont="1" applyBorder="1" applyAlignment="1">
      <alignment horizontal="center" vertical="center"/>
    </xf>
    <xf numFmtId="0" fontId="69" fillId="0" borderId="0" xfId="0" applyFont="1" applyBorder="1" applyAlignment="1">
      <alignment/>
    </xf>
    <xf numFmtId="0" fontId="70" fillId="0" borderId="15" xfId="0" applyFont="1" applyBorder="1" applyAlignment="1">
      <alignment/>
    </xf>
    <xf numFmtId="0" fontId="70" fillId="0" borderId="15" xfId="0" applyFont="1" applyBorder="1" applyAlignment="1">
      <alignment horizontal="left"/>
    </xf>
    <xf numFmtId="177" fontId="70" fillId="0" borderId="15" xfId="33" applyNumberFormat="1" applyFont="1" applyBorder="1" applyAlignment="1">
      <alignment/>
    </xf>
    <xf numFmtId="177" fontId="70" fillId="0" borderId="15" xfId="33" applyNumberFormat="1" applyFont="1" applyBorder="1" applyAlignment="1">
      <alignment horizontal="right"/>
    </xf>
    <xf numFmtId="0" fontId="70" fillId="0" borderId="15" xfId="0" applyFont="1" applyFill="1" applyBorder="1" applyAlignment="1">
      <alignment/>
    </xf>
    <xf numFmtId="0" fontId="72" fillId="33" borderId="15" xfId="0" applyFont="1" applyFill="1" applyBorder="1" applyAlignment="1">
      <alignment/>
    </xf>
    <xf numFmtId="177" fontId="70" fillId="33" borderId="15" xfId="33" applyNumberFormat="1" applyFont="1" applyFill="1" applyBorder="1" applyAlignment="1">
      <alignment horizontal="right"/>
    </xf>
    <xf numFmtId="0" fontId="73" fillId="0" borderId="15" xfId="0" applyFont="1" applyBorder="1" applyAlignment="1">
      <alignment vertical="center" wrapText="1"/>
    </xf>
    <xf numFmtId="0" fontId="73" fillId="0" borderId="15" xfId="0" applyFont="1" applyBorder="1" applyAlignment="1">
      <alignment vertical="center"/>
    </xf>
    <xf numFmtId="0" fontId="70" fillId="0" borderId="15" xfId="0" applyFont="1" applyBorder="1" applyAlignment="1">
      <alignment vertical="center"/>
    </xf>
    <xf numFmtId="177" fontId="70" fillId="0" borderId="15" xfId="33" applyNumberFormat="1" applyFont="1" applyBorder="1" applyAlignment="1">
      <alignment vertical="center"/>
    </xf>
    <xf numFmtId="176" fontId="70" fillId="0" borderId="15" xfId="33" applyNumberFormat="1" applyFont="1" applyBorder="1" applyAlignment="1">
      <alignment horizontal="right" vertical="center"/>
    </xf>
    <xf numFmtId="0" fontId="70" fillId="0" borderId="15" xfId="0" applyFont="1" applyBorder="1" applyAlignment="1">
      <alignment vertical="center" wrapText="1"/>
    </xf>
    <xf numFmtId="49" fontId="70" fillId="0" borderId="15" xfId="33" applyNumberFormat="1" applyFont="1" applyFill="1" applyBorder="1" applyAlignment="1">
      <alignment horizontal="right" vertical="center"/>
    </xf>
    <xf numFmtId="0" fontId="69" fillId="0" borderId="16" xfId="0" applyFont="1" applyBorder="1" applyAlignment="1">
      <alignment/>
    </xf>
    <xf numFmtId="0" fontId="69" fillId="0" borderId="17" xfId="0" applyFont="1" applyBorder="1" applyAlignment="1">
      <alignment/>
    </xf>
    <xf numFmtId="0" fontId="69" fillId="0" borderId="18" xfId="0" applyFont="1" applyBorder="1" applyAlignment="1">
      <alignment/>
    </xf>
    <xf numFmtId="0" fontId="69" fillId="0" borderId="0" xfId="0" applyFont="1" applyBorder="1" applyAlignment="1">
      <alignment horizontal="right" vertical="top" wrapText="1"/>
    </xf>
    <xf numFmtId="0" fontId="69" fillId="0" borderId="0" xfId="0" applyFont="1" applyFill="1" applyBorder="1" applyAlignment="1">
      <alignment/>
    </xf>
    <xf numFmtId="0" fontId="69" fillId="0" borderId="19" xfId="0" applyFont="1" applyBorder="1" applyAlignment="1">
      <alignment/>
    </xf>
    <xf numFmtId="0" fontId="13" fillId="0" borderId="15" xfId="0" applyFont="1" applyBorder="1" applyAlignment="1">
      <alignment horizontal="center" vertical="center"/>
    </xf>
    <xf numFmtId="0" fontId="0" fillId="0" borderId="0" xfId="0" applyAlignment="1">
      <alignment vertical="center"/>
    </xf>
    <xf numFmtId="0" fontId="70" fillId="34" borderId="15" xfId="0" applyFont="1" applyFill="1" applyBorder="1" applyAlignment="1">
      <alignment/>
    </xf>
    <xf numFmtId="177" fontId="70" fillId="34" borderId="15" xfId="33" applyNumberFormat="1" applyFont="1" applyFill="1" applyBorder="1" applyAlignment="1">
      <alignment horizontal="right"/>
    </xf>
    <xf numFmtId="177" fontId="70" fillId="34" borderId="15" xfId="33" applyNumberFormat="1" applyFont="1" applyFill="1" applyBorder="1" applyAlignment="1">
      <alignment/>
    </xf>
    <xf numFmtId="177" fontId="70" fillId="34" borderId="15" xfId="33" applyNumberFormat="1" applyFont="1" applyFill="1" applyBorder="1" applyAlignment="1">
      <alignment/>
    </xf>
    <xf numFmtId="0" fontId="13" fillId="34" borderId="15" xfId="0" applyFont="1" applyFill="1" applyBorder="1" applyAlignment="1">
      <alignment horizontal="center" vertical="center"/>
    </xf>
    <xf numFmtId="0" fontId="70" fillId="0" borderId="15" xfId="0" applyFont="1" applyBorder="1" applyAlignment="1">
      <alignment horizontal="center" vertical="center"/>
    </xf>
    <xf numFmtId="0" fontId="70" fillId="0" borderId="15" xfId="0" applyFont="1" applyBorder="1" applyAlignment="1">
      <alignment/>
    </xf>
    <xf numFmtId="0" fontId="69" fillId="0" borderId="20" xfId="0" applyFont="1" applyBorder="1" applyAlignment="1">
      <alignment/>
    </xf>
    <xf numFmtId="177" fontId="69" fillId="0" borderId="0" xfId="33" applyNumberFormat="1" applyFont="1" applyBorder="1" applyAlignment="1">
      <alignment/>
    </xf>
    <xf numFmtId="0" fontId="70" fillId="0" borderId="15" xfId="0" applyFont="1" applyBorder="1" applyAlignment="1">
      <alignment horizontal="center" vertical="center"/>
    </xf>
    <xf numFmtId="49" fontId="0" fillId="0" borderId="15" xfId="33" applyNumberFormat="1" applyFont="1" applyFill="1" applyBorder="1" applyAlignment="1">
      <alignment horizontal="right" vertical="center"/>
    </xf>
    <xf numFmtId="0" fontId="72" fillId="34" borderId="0" xfId="0" applyFont="1" applyFill="1" applyBorder="1" applyAlignment="1">
      <alignment horizontal="center"/>
    </xf>
    <xf numFmtId="0" fontId="70" fillId="34" borderId="0" xfId="0" applyFont="1" applyFill="1" applyBorder="1" applyAlignment="1">
      <alignment/>
    </xf>
    <xf numFmtId="0" fontId="72" fillId="34" borderId="0" xfId="0" applyFont="1" applyFill="1" applyBorder="1" applyAlignment="1">
      <alignment horizontal="right"/>
    </xf>
    <xf numFmtId="0" fontId="14" fillId="35" borderId="21" xfId="0" applyFont="1" applyFill="1" applyBorder="1" applyAlignment="1">
      <alignment horizontal="left"/>
    </xf>
    <xf numFmtId="14" fontId="14" fillId="0" borderId="0" xfId="0" applyNumberFormat="1" applyFont="1" applyAlignment="1">
      <alignment horizontal="left"/>
    </xf>
    <xf numFmtId="0" fontId="0" fillId="0" borderId="0" xfId="0" applyFont="1" applyAlignment="1">
      <alignment/>
    </xf>
    <xf numFmtId="0" fontId="14" fillId="0" borderId="0" xfId="0" applyFont="1" applyAlignment="1">
      <alignment horizontal="center"/>
    </xf>
    <xf numFmtId="0" fontId="14" fillId="0" borderId="0" xfId="0" applyFont="1" applyAlignment="1">
      <alignment wrapText="1"/>
    </xf>
    <xf numFmtId="0" fontId="14" fillId="35" borderId="21" xfId="0" applyFont="1" applyFill="1" applyBorder="1" applyAlignment="1">
      <alignment horizontal="center"/>
    </xf>
    <xf numFmtId="0" fontId="14" fillId="35" borderId="21" xfId="0" applyFont="1" applyFill="1" applyBorder="1" applyAlignment="1">
      <alignment horizontal="left" wrapText="1"/>
    </xf>
    <xf numFmtId="14" fontId="14" fillId="0" borderId="21" xfId="0" applyNumberFormat="1" applyFont="1" applyBorder="1" applyAlignment="1">
      <alignment horizontal="left"/>
    </xf>
    <xf numFmtId="0" fontId="14" fillId="0" borderId="21" xfId="0" applyFont="1" applyBorder="1" applyAlignment="1">
      <alignment horizontal="center"/>
    </xf>
    <xf numFmtId="0" fontId="14" fillId="0" borderId="21" xfId="0" applyFont="1" applyBorder="1" applyAlignment="1">
      <alignment wrapText="1"/>
    </xf>
    <xf numFmtId="0" fontId="14" fillId="0" borderId="21" xfId="0" applyFont="1" applyBorder="1" applyAlignment="1">
      <alignment/>
    </xf>
    <xf numFmtId="0" fontId="14" fillId="36" borderId="21" xfId="0" applyFont="1" applyFill="1" applyBorder="1" applyAlignment="1">
      <alignment wrapText="1"/>
    </xf>
    <xf numFmtId="0" fontId="13" fillId="37" borderId="15" xfId="0" applyFont="1" applyFill="1" applyBorder="1" applyAlignment="1">
      <alignment horizontal="center" vertical="center"/>
    </xf>
    <xf numFmtId="0" fontId="0" fillId="0" borderId="22"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5" xfId="0" applyNumberFormat="1" applyBorder="1" applyAlignment="1">
      <alignment/>
    </xf>
    <xf numFmtId="0" fontId="0" fillId="0" borderId="26" xfId="0" applyNumberFormat="1" applyBorder="1" applyAlignment="1">
      <alignment/>
    </xf>
    <xf numFmtId="0" fontId="0" fillId="0" borderId="27" xfId="0" applyNumberFormat="1" applyBorder="1" applyAlignment="1">
      <alignment/>
    </xf>
    <xf numFmtId="0" fontId="13" fillId="0" borderId="15" xfId="0" applyFont="1" applyFill="1" applyBorder="1" applyAlignment="1">
      <alignment horizontal="center" vertical="center"/>
    </xf>
    <xf numFmtId="0" fontId="16" fillId="0" borderId="21" xfId="0" applyFont="1" applyBorder="1" applyAlignment="1">
      <alignment wrapText="1"/>
    </xf>
    <xf numFmtId="0" fontId="18" fillId="0" borderId="15" xfId="45" applyFont="1" applyFill="1" applyBorder="1" applyAlignment="1" applyProtection="1">
      <alignment horizontal="left" vertical="center" wrapText="1"/>
      <protection/>
    </xf>
    <xf numFmtId="0" fontId="17" fillId="0" borderId="15" xfId="0" applyFont="1" applyFill="1" applyBorder="1" applyAlignment="1">
      <alignment vertical="center"/>
    </xf>
    <xf numFmtId="0" fontId="17" fillId="0" borderId="15" xfId="0" applyFont="1" applyFill="1" applyBorder="1" applyAlignment="1">
      <alignment vertical="center" wrapText="1"/>
    </xf>
    <xf numFmtId="0" fontId="17" fillId="0" borderId="15" xfId="0" applyFont="1" applyFill="1" applyBorder="1" applyAlignment="1">
      <alignment horizontal="center" vertical="center"/>
    </xf>
    <xf numFmtId="0" fontId="19" fillId="0" borderId="15" xfId="0" applyFont="1" applyFill="1" applyBorder="1" applyAlignment="1">
      <alignment horizontal="center" vertical="center"/>
    </xf>
    <xf numFmtId="0" fontId="17" fillId="0" borderId="15" xfId="0" applyFont="1" applyFill="1" applyBorder="1" applyAlignment="1">
      <alignment/>
    </xf>
    <xf numFmtId="0" fontId="17" fillId="0" borderId="15" xfId="0" applyFont="1" applyFill="1" applyBorder="1" applyAlignment="1">
      <alignment horizontal="left" vertical="center" wrapText="1"/>
    </xf>
    <xf numFmtId="0" fontId="19" fillId="0" borderId="15" xfId="0" applyFont="1" applyFill="1" applyBorder="1" applyAlignment="1">
      <alignment vertical="center" wrapText="1"/>
    </xf>
    <xf numFmtId="0" fontId="19" fillId="0" borderId="15" xfId="0" applyFont="1" applyFill="1" applyBorder="1" applyAlignment="1">
      <alignment horizontal="left" vertical="center" wrapText="1"/>
    </xf>
    <xf numFmtId="14" fontId="19" fillId="0" borderId="15" xfId="0" applyNumberFormat="1" applyFont="1" applyFill="1" applyBorder="1" applyAlignment="1">
      <alignment horizontal="center" vertical="center" wrapText="1"/>
    </xf>
    <xf numFmtId="0" fontId="74" fillId="0" borderId="15" xfId="0" applyFont="1" applyFill="1" applyBorder="1" applyAlignment="1">
      <alignment vertical="center" wrapText="1"/>
    </xf>
    <xf numFmtId="0" fontId="0" fillId="0" borderId="15" xfId="0" applyFont="1" applyFill="1" applyBorder="1" applyAlignment="1">
      <alignment horizontal="center" vertical="center" wrapText="1"/>
    </xf>
    <xf numFmtId="0" fontId="75" fillId="0" borderId="15" xfId="0" applyFont="1" applyFill="1" applyBorder="1" applyAlignment="1">
      <alignment horizontal="center" vertical="center" wrapText="1"/>
    </xf>
    <xf numFmtId="14" fontId="17" fillId="0" borderId="15" xfId="0" applyNumberFormat="1" applyFont="1" applyFill="1" applyBorder="1" applyAlignment="1">
      <alignment horizontal="center" vertical="center" wrapText="1"/>
    </xf>
    <xf numFmtId="0" fontId="17" fillId="0" borderId="15" xfId="0" applyFont="1" applyFill="1" applyBorder="1" applyAlignment="1">
      <alignment wrapText="1"/>
    </xf>
    <xf numFmtId="0" fontId="0" fillId="0" borderId="15" xfId="0" applyFont="1" applyFill="1" applyBorder="1" applyAlignment="1">
      <alignment horizontal="left" vertical="center" wrapText="1"/>
    </xf>
    <xf numFmtId="0" fontId="76" fillId="0" borderId="15" xfId="0" applyFont="1" applyFill="1" applyBorder="1" applyAlignment="1">
      <alignment horizontal="left" vertical="center" wrapText="1"/>
    </xf>
    <xf numFmtId="14" fontId="0" fillId="0" borderId="15" xfId="0" applyNumberFormat="1" applyFont="1" applyFill="1" applyBorder="1" applyAlignment="1">
      <alignment horizontal="center" vertical="center" wrapText="1"/>
    </xf>
    <xf numFmtId="0" fontId="77" fillId="0" borderId="15" xfId="0" applyFont="1" applyFill="1" applyBorder="1" applyAlignment="1">
      <alignment horizontal="left" vertical="center" wrapText="1"/>
    </xf>
    <xf numFmtId="0" fontId="17" fillId="0" borderId="15" xfId="0" applyFont="1" applyFill="1" applyBorder="1" applyAlignment="1">
      <alignment horizontal="center" vertical="center" wrapText="1"/>
    </xf>
    <xf numFmtId="0" fontId="21" fillId="38" borderId="15" xfId="0" applyFont="1" applyFill="1" applyBorder="1" applyAlignment="1">
      <alignment horizontal="center" vertical="center"/>
    </xf>
    <xf numFmtId="0" fontId="21" fillId="38" borderId="15" xfId="0" applyFont="1" applyFill="1" applyBorder="1" applyAlignment="1">
      <alignment horizontal="center" vertical="center" wrapText="1"/>
    </xf>
    <xf numFmtId="0" fontId="22" fillId="38" borderId="15" xfId="0" applyFont="1" applyFill="1" applyBorder="1" applyAlignment="1">
      <alignment horizontal="center" vertical="center"/>
    </xf>
    <xf numFmtId="0" fontId="11" fillId="38" borderId="15" xfId="0" applyFont="1" applyFill="1" applyBorder="1" applyAlignment="1">
      <alignment horizontal="center" vertical="center" wrapText="1"/>
    </xf>
    <xf numFmtId="0" fontId="0" fillId="0" borderId="0" xfId="0" applyFont="1" applyFill="1" applyBorder="1" applyAlignment="1">
      <alignment/>
    </xf>
    <xf numFmtId="14" fontId="17" fillId="0" borderId="15" xfId="0" applyNumberFormat="1" applyFont="1" applyFill="1" applyBorder="1" applyAlignment="1">
      <alignment horizontal="center" vertical="center"/>
    </xf>
    <xf numFmtId="14" fontId="17" fillId="0" borderId="15" xfId="0" applyNumberFormat="1" applyFont="1" applyFill="1" applyBorder="1" applyAlignment="1">
      <alignment horizontal="left" vertical="center" wrapText="1"/>
    </xf>
    <xf numFmtId="0" fontId="19" fillId="0" borderId="15" xfId="0" applyFont="1" applyFill="1" applyBorder="1" applyAlignment="1">
      <alignment horizontal="center" vertical="center" wrapText="1"/>
    </xf>
    <xf numFmtId="0" fontId="18" fillId="0" borderId="15" xfId="45" applyFont="1" applyFill="1" applyBorder="1" applyAlignment="1" applyProtection="1">
      <alignment vertical="center" wrapText="1"/>
      <protection/>
    </xf>
    <xf numFmtId="0" fontId="18" fillId="0" borderId="15" xfId="45" applyFont="1" applyFill="1" applyBorder="1" applyAlignment="1" applyProtection="1">
      <alignment vertical="center"/>
      <protection/>
    </xf>
    <xf numFmtId="0" fontId="17" fillId="0" borderId="15" xfId="45" applyFont="1" applyFill="1" applyBorder="1" applyAlignment="1" applyProtection="1">
      <alignment vertical="center" wrapText="1"/>
      <protection/>
    </xf>
    <xf numFmtId="0" fontId="78" fillId="0" borderId="15" xfId="45" applyFont="1" applyFill="1" applyBorder="1" applyAlignment="1" applyProtection="1">
      <alignment horizontal="left" vertical="center" wrapText="1"/>
      <protection/>
    </xf>
    <xf numFmtId="0" fontId="21" fillId="0" borderId="15" xfId="0" applyFont="1" applyFill="1" applyBorder="1" applyAlignment="1">
      <alignment horizontal="left" vertical="center" wrapText="1"/>
    </xf>
    <xf numFmtId="0" fontId="17" fillId="0" borderId="15" xfId="0" applyFont="1" applyFill="1" applyBorder="1" applyAlignment="1">
      <alignment vertical="top" wrapText="1"/>
    </xf>
    <xf numFmtId="0" fontId="0" fillId="0" borderId="15" xfId="0" applyFont="1" applyFill="1" applyBorder="1" applyAlignment="1">
      <alignment horizontal="center" vertical="center"/>
    </xf>
    <xf numFmtId="0" fontId="0" fillId="0" borderId="15" xfId="0" applyFont="1" applyFill="1" applyBorder="1" applyAlignment="1">
      <alignment horizontal="center" vertical="center" wrapText="1"/>
    </xf>
    <xf numFmtId="0" fontId="0" fillId="0" borderId="15" xfId="0" applyFont="1" applyFill="1" applyBorder="1" applyAlignment="1">
      <alignment vertical="center" wrapText="1"/>
    </xf>
    <xf numFmtId="14" fontId="0" fillId="0" borderId="15" xfId="0" applyNumberFormat="1" applyFont="1" applyFill="1" applyBorder="1" applyAlignment="1">
      <alignment horizontal="center" vertical="center"/>
    </xf>
    <xf numFmtId="0" fontId="0" fillId="0" borderId="15" xfId="0" applyFont="1" applyFill="1" applyBorder="1" applyAlignment="1">
      <alignment vertical="center"/>
    </xf>
    <xf numFmtId="0" fontId="22" fillId="38" borderId="15" xfId="0" applyFont="1" applyFill="1" applyBorder="1" applyAlignment="1">
      <alignment horizontal="center" vertical="center" wrapText="1"/>
    </xf>
    <xf numFmtId="0" fontId="17" fillId="0" borderId="0" xfId="0" applyFont="1" applyFill="1" applyBorder="1" applyAlignment="1">
      <alignment/>
    </xf>
    <xf numFmtId="0" fontId="17" fillId="39" borderId="15" xfId="0" applyFont="1" applyFill="1" applyBorder="1" applyAlignment="1">
      <alignment horizontal="center" vertical="center"/>
    </xf>
    <xf numFmtId="0" fontId="0" fillId="39" borderId="15" xfId="0" applyFont="1" applyFill="1" applyBorder="1" applyAlignment="1">
      <alignment vertical="center" wrapText="1"/>
    </xf>
    <xf numFmtId="0" fontId="17" fillId="39" borderId="15" xfId="0" applyFont="1" applyFill="1" applyBorder="1" applyAlignment="1">
      <alignment vertical="center" wrapText="1"/>
    </xf>
    <xf numFmtId="0" fontId="17" fillId="39" borderId="15" xfId="0" applyFont="1" applyFill="1" applyBorder="1" applyAlignment="1">
      <alignment horizontal="center" vertical="center" wrapText="1"/>
    </xf>
    <xf numFmtId="0" fontId="19" fillId="39" borderId="15" xfId="0" applyFont="1" applyFill="1" applyBorder="1" applyAlignment="1">
      <alignment horizontal="center" vertical="center"/>
    </xf>
    <xf numFmtId="14" fontId="0" fillId="39" borderId="15" xfId="0" applyNumberFormat="1" applyFont="1" applyFill="1" applyBorder="1" applyAlignment="1">
      <alignment horizontal="center" vertical="center"/>
    </xf>
    <xf numFmtId="14" fontId="17" fillId="39" borderId="15" xfId="0" applyNumberFormat="1" applyFont="1" applyFill="1" applyBorder="1" applyAlignment="1">
      <alignment horizontal="center" vertical="center"/>
    </xf>
    <xf numFmtId="0" fontId="0" fillId="39" borderId="15" xfId="0" applyFont="1" applyFill="1" applyBorder="1" applyAlignment="1">
      <alignment horizontal="left" vertical="center" wrapText="1"/>
    </xf>
    <xf numFmtId="0" fontId="0" fillId="39" borderId="15" xfId="0" applyFont="1" applyFill="1" applyBorder="1" applyAlignment="1">
      <alignment vertical="center"/>
    </xf>
    <xf numFmtId="0" fontId="17" fillId="0" borderId="0" xfId="0" applyFont="1" applyFill="1" applyBorder="1" applyAlignment="1">
      <alignment vertical="center" wrapText="1"/>
    </xf>
    <xf numFmtId="0" fontId="0" fillId="0" borderId="0" xfId="0" applyFont="1" applyFill="1" applyBorder="1" applyAlignment="1">
      <alignment horizontal="center" vertical="center"/>
    </xf>
    <xf numFmtId="14" fontId="79" fillId="0" borderId="0" xfId="0" applyNumberFormat="1" applyFont="1" applyFill="1" applyBorder="1" applyAlignment="1">
      <alignment/>
    </xf>
    <xf numFmtId="0" fontId="17" fillId="40" borderId="15" xfId="0" applyFont="1" applyFill="1" applyBorder="1" applyAlignment="1">
      <alignment horizontal="center" vertical="center"/>
    </xf>
    <xf numFmtId="0" fontId="17" fillId="40" borderId="15" xfId="0" applyFont="1" applyFill="1" applyBorder="1" applyAlignment="1">
      <alignment vertical="center" wrapText="1"/>
    </xf>
    <xf numFmtId="0" fontId="17" fillId="40" borderId="15" xfId="0" applyFont="1" applyFill="1" applyBorder="1" applyAlignment="1">
      <alignment horizontal="center" vertical="center" wrapText="1"/>
    </xf>
    <xf numFmtId="0" fontId="19" fillId="40" borderId="15" xfId="0" applyFont="1" applyFill="1" applyBorder="1" applyAlignment="1">
      <alignment horizontal="center" vertical="center" wrapText="1"/>
    </xf>
    <xf numFmtId="14" fontId="17" fillId="40" borderId="15" xfId="0" applyNumberFormat="1" applyFont="1" applyFill="1" applyBorder="1" applyAlignment="1">
      <alignment horizontal="center" vertical="center"/>
    </xf>
    <xf numFmtId="0" fontId="17" fillId="40" borderId="15" xfId="0" applyFont="1" applyFill="1" applyBorder="1" applyAlignment="1">
      <alignment horizontal="left" vertical="center" wrapText="1"/>
    </xf>
    <xf numFmtId="0" fontId="78" fillId="40" borderId="15" xfId="45" applyFont="1" applyFill="1" applyBorder="1" applyAlignment="1" applyProtection="1">
      <alignment vertical="center" wrapText="1"/>
      <protection/>
    </xf>
    <xf numFmtId="0" fontId="0" fillId="0" borderId="0" xfId="0" applyFont="1" applyFill="1" applyBorder="1" applyAlignment="1">
      <alignment wrapText="1"/>
    </xf>
    <xf numFmtId="0" fontId="0" fillId="38" borderId="15" xfId="0" applyFont="1" applyFill="1" applyBorder="1" applyAlignment="1">
      <alignment vertical="center"/>
    </xf>
    <xf numFmtId="0" fontId="0" fillId="0" borderId="0" xfId="0" applyFont="1" applyFill="1" applyBorder="1" applyAlignment="1">
      <alignment vertical="center"/>
    </xf>
    <xf numFmtId="0" fontId="80" fillId="0" borderId="15" xfId="0" applyFont="1" applyFill="1" applyBorder="1" applyAlignment="1">
      <alignment horizontal="right" vertical="center"/>
    </xf>
    <xf numFmtId="0" fontId="0" fillId="0" borderId="15" xfId="0" applyFont="1" applyFill="1" applyBorder="1" applyAlignment="1">
      <alignment horizontal="right" vertical="center"/>
    </xf>
    <xf numFmtId="3" fontId="80" fillId="0" borderId="15" xfId="0" applyNumberFormat="1" applyFont="1" applyFill="1" applyBorder="1" applyAlignment="1">
      <alignment horizontal="right" vertical="center"/>
    </xf>
    <xf numFmtId="0" fontId="0" fillId="41" borderId="15" xfId="0" applyFont="1" applyFill="1" applyBorder="1" applyAlignment="1">
      <alignment vertical="center"/>
    </xf>
    <xf numFmtId="177" fontId="80" fillId="41" borderId="15" xfId="33" applyNumberFormat="1" applyFont="1" applyFill="1" applyBorder="1" applyAlignment="1">
      <alignment vertical="center"/>
    </xf>
    <xf numFmtId="0" fontId="80" fillId="0" borderId="15" xfId="0" applyFont="1" applyFill="1" applyBorder="1" applyAlignment="1">
      <alignment vertical="center"/>
    </xf>
    <xf numFmtId="177" fontId="0" fillId="0" borderId="15" xfId="33" applyNumberFormat="1" applyFont="1" applyFill="1" applyBorder="1" applyAlignment="1">
      <alignment vertical="center"/>
    </xf>
    <xf numFmtId="177" fontId="0" fillId="0" borderId="28" xfId="33" applyNumberFormat="1" applyFont="1" applyFill="1" applyBorder="1" applyAlignment="1">
      <alignment vertical="center"/>
    </xf>
    <xf numFmtId="177" fontId="80" fillId="41" borderId="28" xfId="33" applyNumberFormat="1" applyFont="1" applyFill="1" applyBorder="1" applyAlignment="1">
      <alignment vertical="center"/>
    </xf>
    <xf numFmtId="0" fontId="80" fillId="0" borderId="0" xfId="0" applyFont="1" applyFill="1" applyBorder="1" applyAlignment="1">
      <alignment vertical="center"/>
    </xf>
    <xf numFmtId="0" fontId="77" fillId="0" borderId="0" xfId="0" applyFont="1" applyFill="1" applyBorder="1" applyAlignment="1">
      <alignment vertical="center"/>
    </xf>
    <xf numFmtId="176" fontId="81" fillId="0" borderId="15" xfId="33" applyNumberFormat="1" applyFont="1" applyBorder="1" applyAlignment="1">
      <alignment horizontal="right" vertical="center"/>
    </xf>
    <xf numFmtId="0" fontId="73" fillId="0" borderId="11" xfId="0" applyFont="1" applyBorder="1" applyAlignment="1">
      <alignment horizontal="center"/>
    </xf>
    <xf numFmtId="0" fontId="70" fillId="0" borderId="11" xfId="0" applyFont="1" applyBorder="1" applyAlignment="1">
      <alignment horizontal="center"/>
    </xf>
    <xf numFmtId="0" fontId="73" fillId="0" borderId="29" xfId="0" applyFont="1" applyBorder="1" applyAlignment="1">
      <alignment horizontal="center"/>
    </xf>
    <xf numFmtId="0" fontId="70" fillId="0" borderId="29" xfId="0" applyFont="1" applyBorder="1" applyAlignment="1">
      <alignment horizontal="center"/>
    </xf>
    <xf numFmtId="0" fontId="72" fillId="0" borderId="15" xfId="0" applyFont="1" applyBorder="1" applyAlignment="1">
      <alignment horizontal="center"/>
    </xf>
    <xf numFmtId="0" fontId="70" fillId="0" borderId="15" xfId="0" applyFont="1" applyBorder="1" applyAlignment="1">
      <alignment horizontal="center"/>
    </xf>
    <xf numFmtId="0" fontId="70" fillId="0" borderId="15" xfId="0" applyFont="1" applyBorder="1" applyAlignment="1">
      <alignment/>
    </xf>
    <xf numFmtId="0" fontId="70" fillId="34" borderId="15" xfId="0" applyFont="1" applyFill="1" applyBorder="1" applyAlignment="1">
      <alignment horizontal="right"/>
    </xf>
    <xf numFmtId="0" fontId="70" fillId="0" borderId="15" xfId="0" applyFont="1" applyBorder="1" applyAlignment="1">
      <alignment horizontal="right"/>
    </xf>
    <xf numFmtId="0" fontId="69" fillId="0" borderId="17" xfId="0" applyFont="1" applyBorder="1" applyAlignment="1">
      <alignment vertical="center" wrapText="1"/>
    </xf>
    <xf numFmtId="0" fontId="70" fillId="0" borderId="15" xfId="0" applyFont="1" applyBorder="1" applyAlignment="1">
      <alignment horizontal="center" vertical="center"/>
    </xf>
    <xf numFmtId="0" fontId="70" fillId="0" borderId="30" xfId="0" applyFont="1" applyBorder="1" applyAlignment="1">
      <alignment horizontal="left"/>
    </xf>
    <xf numFmtId="0" fontId="70" fillId="0" borderId="31" xfId="0" applyFont="1" applyBorder="1" applyAlignment="1">
      <alignment horizontal="left"/>
    </xf>
    <xf numFmtId="0" fontId="70" fillId="0" borderId="32" xfId="0" applyFont="1" applyBorder="1" applyAlignment="1">
      <alignment horizontal="left"/>
    </xf>
    <xf numFmtId="0" fontId="73" fillId="0" borderId="15" xfId="0" applyFont="1" applyBorder="1" applyAlignment="1">
      <alignment horizontal="left" vertical="center" wrapText="1"/>
    </xf>
    <xf numFmtId="0" fontId="69" fillId="0" borderId="0" xfId="0" applyFont="1" applyBorder="1" applyAlignment="1">
      <alignment horizontal="center"/>
    </xf>
    <xf numFmtId="0" fontId="70" fillId="34" borderId="15" xfId="0" applyFont="1" applyFill="1" applyBorder="1" applyAlignment="1">
      <alignment/>
    </xf>
    <xf numFmtId="0" fontId="12" fillId="0" borderId="0" xfId="0" applyFont="1" applyBorder="1" applyAlignment="1">
      <alignment horizontal="center" vertical="center"/>
    </xf>
    <xf numFmtId="0" fontId="13" fillId="37" borderId="15" xfId="0" applyFont="1" applyFill="1" applyBorder="1" applyAlignment="1">
      <alignment horizontal="center" vertical="center"/>
    </xf>
    <xf numFmtId="0" fontId="13" fillId="0" borderId="15" xfId="0" applyFont="1" applyBorder="1" applyAlignment="1">
      <alignment horizontal="center" vertical="center"/>
    </xf>
    <xf numFmtId="14" fontId="16" fillId="0" borderId="21" xfId="0" applyNumberFormat="1" applyFont="1" applyBorder="1" applyAlignment="1">
      <alignment horizontal="center"/>
    </xf>
    <xf numFmtId="14" fontId="14" fillId="0" borderId="21" xfId="0" applyNumberFormat="1" applyFont="1" applyBorder="1" applyAlignment="1">
      <alignment horizontal="center"/>
    </xf>
    <xf numFmtId="0" fontId="82" fillId="0" borderId="33" xfId="0" applyFont="1" applyFill="1" applyBorder="1" applyAlignment="1">
      <alignment horizontal="left" vertical="center" wrapText="1"/>
    </xf>
    <xf numFmtId="0" fontId="83" fillId="0" borderId="0" xfId="0" applyFont="1" applyFill="1" applyBorder="1" applyAlignment="1">
      <alignment horizontal="left" vertical="center"/>
    </xf>
    <xf numFmtId="0" fontId="84" fillId="0" borderId="34" xfId="45" applyFont="1" applyFill="1" applyBorder="1" applyAlignment="1" applyProtection="1">
      <alignment horizontal="center" vertical="center" wrapText="1"/>
      <protection/>
    </xf>
    <xf numFmtId="0" fontId="0" fillId="0" borderId="35" xfId="0" applyFont="1" applyFill="1" applyBorder="1" applyAlignment="1">
      <alignment horizontal="center" vertical="center" wrapText="1"/>
    </xf>
    <xf numFmtId="0" fontId="0" fillId="0" borderId="28" xfId="0" applyFont="1" applyFill="1"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dxfs count="6">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pivotCacheDefinition" Target="pivotCache/pivotCacheDefinition1.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F273" sheet="贈書清單"/>
  </cacheSource>
  <cacheFields count="6">
    <cacheField name="登記日期">
      <sharedItems containsSemiMixedTypes="0" containsNonDate="0" containsDate="1" containsString="0" containsMixedTypes="0"/>
    </cacheField>
    <cacheField name="文件類型">
      <sharedItems containsMixedTypes="0"/>
    </cacheField>
    <cacheField name="來文單位名稱">
      <sharedItems containsMixedTypes="0"/>
    </cacheField>
    <cacheField name="捐贈者(個人)">
      <sharedItems containsBlank="1" containsMixedTypes="0" count="7">
        <m/>
        <s v="愛書人"/>
        <s v="王嘉興"/>
        <s v="許淑婷"/>
        <s v="蘇荻靜"/>
        <s v="許文志"/>
        <s v="王若嫻"/>
      </sharedItems>
    </cacheField>
    <cacheField name="身分別">
      <sharedItems containsMixedTypes="0" count="4">
        <s v="校外單位"/>
        <s v="教職員"/>
        <s v="校外人員"/>
        <s v="校內單位"/>
      </sharedItems>
    </cacheField>
    <cacheField name="數量">
      <sharedItems containsSemiMixedTypes="0" containsString="0" containsMixedTypes="0" containsNumber="1" containsInteg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樞紐分析表1" cacheId="1" applyNumberFormats="0" applyBorderFormats="0" applyFontFormats="0" applyPatternFormats="0" applyAlignmentFormats="0" applyWidthHeightFormats="0" dataCaption="資料" showMissing="1" preserveFormatting="1" useAutoFormatting="1" itemPrintTitles="1" compactData="0" updatedVersion="2" indent="0" showMemberPropertyTips="1">
  <location ref="H3:I9" firstHeaderRow="2" firstDataRow="2" firstDataCol="1"/>
  <pivotFields count="6">
    <pivotField compact="0" outline="0" subtotalTop="0" showAll="0" numFmtId="14"/>
    <pivotField compact="0" outline="0" subtotalTop="0" showAll="0"/>
    <pivotField compact="0" outline="0" subtotalTop="0" showAll="0"/>
    <pivotField compact="0" outline="0" subtotalTop="0" showAll="0"/>
    <pivotField axis="axisRow" compact="0" outline="0" subtotalTop="0" showAll="0">
      <items count="5">
        <item x="3"/>
        <item x="2"/>
        <item x="0"/>
        <item x="1"/>
        <item t="default"/>
      </items>
    </pivotField>
    <pivotField dataField="1" compact="0" outline="0" subtotalTop="0" showAll="0"/>
  </pivotFields>
  <rowFields count="1">
    <field x="4"/>
  </rowFields>
  <rowItems count="5">
    <i>
      <x/>
    </i>
    <i>
      <x v="1"/>
    </i>
    <i>
      <x v="2"/>
    </i>
    <i>
      <x v="3"/>
    </i>
    <i t="grand">
      <x/>
    </i>
  </rowItems>
  <colItems count="1">
    <i/>
  </colItems>
  <dataFields count="1">
    <dataField name="加總 - 數量" fld="5"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 Id="rId4"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hyperlink" Target="http://140.130.161.195:8080/cgi-bin/fs/auth.cgi?o=16501" TargetMode="External" /><Relationship Id="rId2" Type="http://schemas.openxmlformats.org/officeDocument/2006/relationships/hyperlink" Target="http://140.130.161.195:8080/cgi-bin/fs/auth.cgi?o=16701" TargetMode="External" /><Relationship Id="rId3" Type="http://schemas.openxmlformats.org/officeDocument/2006/relationships/hyperlink" Target="http://140.130.161.195:8080/cgi-bin/fs/auth.cgi?o=17201" TargetMode="External" /><Relationship Id="rId4" Type="http://schemas.openxmlformats.org/officeDocument/2006/relationships/hyperlink" Target="http://cec.lib.apabi.com/List.asp?lang=big5&amp;DocGroupID=2" TargetMode="External" /><Relationship Id="rId5" Type="http://schemas.openxmlformats.org/officeDocument/2006/relationships/hyperlink" Target="http://law.dgbas.gov.tw/" TargetMode="External" /><Relationship Id="rId6" Type="http://schemas.openxmlformats.org/officeDocument/2006/relationships/hyperlink" Target="http://tci.ncl.edu.tw/cgi-bin/gs32/gsweb.cgi/ccd=hGvlpy/tcisearch_opt1?Geticket=1" TargetMode="External" /><Relationship Id="rId7" Type="http://schemas.openxmlformats.org/officeDocument/2006/relationships/hyperlink" Target="http://weblaw.exam.gov.tw/" TargetMode="External" /><Relationship Id="rId8" Type="http://schemas.openxmlformats.org/officeDocument/2006/relationships/hyperlink" Target="http://www.selaw.com.tw/" TargetMode="External" /><Relationship Id="rId9" Type="http://schemas.openxmlformats.org/officeDocument/2006/relationships/hyperlink" Target="http://mops.twse.com.tw/mops/web/index" TargetMode="External" /><Relationship Id="rId10" Type="http://schemas.openxmlformats.org/officeDocument/2006/relationships/hyperlink" Target="http://law.moj.gov.tw/" TargetMode="External" /><Relationship Id="rId11" Type="http://schemas.openxmlformats.org/officeDocument/2006/relationships/hyperlink" Target="http://www1.stat.gov.tw/mp.asp?mp=3" TargetMode="External" /><Relationship Id="rId12" Type="http://schemas.openxmlformats.org/officeDocument/2006/relationships/hyperlink" Target="http://ap6.pccu.edu.tw/Encyclopedia/index.asp" TargetMode="External" /><Relationship Id="rId13" Type="http://schemas.openxmlformats.org/officeDocument/2006/relationships/hyperlink" Target="http://ebooks.lib.ntu.edu.tw/Home/ListBooks" TargetMode="External" /><Relationship Id="rId14" Type="http://schemas.openxmlformats.org/officeDocument/2006/relationships/hyperlink" Target="http://huso.stpi.narl.org.tw/husoc/husokm?!!FUNC210" TargetMode="External" /><Relationship Id="rId15" Type="http://schemas.openxmlformats.org/officeDocument/2006/relationships/hyperlink" Target="http://search.proquest.com/pqrl?accountid=8092" TargetMode="External" /><Relationship Id="rId16" Type="http://schemas.openxmlformats.org/officeDocument/2006/relationships/hyperlink" Target="http://libibmap.nhu.edu.tw/citesys/" TargetMode="External" /><Relationship Id="rId17" Type="http://schemas.openxmlformats.org/officeDocument/2006/relationships/hyperlink" Target="http://tadels.law.ntu.edu.tw/" TargetMode="External" /><Relationship Id="rId18" Type="http://schemas.openxmlformats.org/officeDocument/2006/relationships/hyperlink" Target="http://tcsd.lib.ntu.edu.tw/" TargetMode="External" /><Relationship Id="rId19" Type="http://schemas.openxmlformats.org/officeDocument/2006/relationships/hyperlink" Target="http://npmhost.npm.gov.tw/tts/npmmeta/RB/RB.html" TargetMode="External" /><Relationship Id="rId20" Type="http://schemas.openxmlformats.org/officeDocument/2006/relationships/hyperlink" Target="http://rub.ihp.sinica.edu.tw/" TargetMode="External" /><Relationship Id="rId21" Type="http://schemas.openxmlformats.org/officeDocument/2006/relationships/hyperlink" Target="http://ndweb.iis.sinica.edu.tw/race_public/index.htm" TargetMode="External" /><Relationship Id="rId22" Type="http://schemas.openxmlformats.org/officeDocument/2006/relationships/hyperlink" Target="http://hanchi.ihp.sinica.edu.tw/ihp/hanji.htm" TargetMode="External" /><Relationship Id="rId23" Type="http://schemas.openxmlformats.org/officeDocument/2006/relationships/hyperlink" Target="http://www.airitilibrary.com/" TargetMode="External" /><Relationship Id="rId24" Type="http://schemas.openxmlformats.org/officeDocument/2006/relationships/hyperlink" Target="http://tao.wordpedia.com/is_tlrcct.aspx" TargetMode="External" /><Relationship Id="rId25" Type="http://schemas.openxmlformats.org/officeDocument/2006/relationships/hyperlink" Target="http://stfj.ntl.edu.tw/" TargetMode="External" /><Relationship Id="rId26" Type="http://schemas.openxmlformats.org/officeDocument/2006/relationships/hyperlink" Target="http://archeodata.sinica.edu.tw/index.html" TargetMode="External" /><Relationship Id="rId27" Type="http://schemas.openxmlformats.org/officeDocument/2006/relationships/hyperlink" Target="http://www.pqdd.sinica.edu.tw/" TargetMode="External" /><Relationship Id="rId28" Type="http://schemas.openxmlformats.org/officeDocument/2006/relationships/hyperlink" Target="http://www.airitilibrary.com/" TargetMode="External" /><Relationship Id="rId29" Type="http://schemas.openxmlformats.org/officeDocument/2006/relationships/hyperlink" Target="http://www.airitibooks.com/" TargetMode="External" /><Relationship Id="rId30" Type="http://schemas.openxmlformats.org/officeDocument/2006/relationships/hyperlink" Target="http://twu.ebook.hyread.com.tw/index.jsp" TargetMode="External" /><Relationship Id="rId31" Type="http://schemas.openxmlformats.org/officeDocument/2006/relationships/hyperlink" Target="http://penews.ntupes.edu.tw/cgi-bin/gs32/gsweb.cgi/login?o=dwebmge&amp;cache=1510220027585" TargetMode="External" /><Relationship Id="rId32" Type="http://schemas.openxmlformats.org/officeDocument/2006/relationships/hyperlink" Target="http://sunology.yatsen.gov.tw/" TargetMode="External" /><Relationship Id="rId33" Type="http://schemas.openxmlformats.org/officeDocument/2006/relationships/hyperlink" Target="http://stfb.ntl.edu.tw/cgi-bin/gs32/gsweb.cgi/login?o=dwebmge" TargetMode="External" /><Relationship Id="rId34" Type="http://schemas.openxmlformats.org/officeDocument/2006/relationships/hyperlink" Target="http://huso.stpi.narl.org.tw/husoc/husokm?000EF3030001000100000000000021C00000001E000000000" TargetMode="External" /><Relationship Id="rId35" Type="http://schemas.openxmlformats.org/officeDocument/2006/relationships/hyperlink" Target="http://huso.stpi.narl.org.tw/husoc/husokm?000EF3030001000100000000000023000000001E000000000" TargetMode="External" /><Relationship Id="rId36" Type="http://schemas.openxmlformats.org/officeDocument/2006/relationships/hyperlink" Target="http://huso.stpi.narl.org.tw/husoc/husokm?!!FUNC310" TargetMode="External" /><Relationship Id="rId37" Type="http://schemas.openxmlformats.org/officeDocument/2006/relationships/hyperlink" Target="http://huso.stpi.narl.org.tw/husoc/husokm?!!FUNC400" TargetMode="External" /><Relationship Id="rId38" Type="http://schemas.openxmlformats.org/officeDocument/2006/relationships/hyperlink" Target="http://huso.stpi.narl.org.tw/husoc/husokm?0027C6AF000100010000000000001A400000001E000000000" TargetMode="External" /><Relationship Id="rId39" Type="http://schemas.openxmlformats.org/officeDocument/2006/relationships/hyperlink" Target="http://huso.stpi.narl.org.tw/husoc/husokm?!!FUNC440" TargetMode="External" /><Relationship Id="rId40" Type="http://schemas.openxmlformats.org/officeDocument/2006/relationships/hyperlink" Target="http://huso.stpi.narl.org.tw/husoc/husokm?!!FUNC340" TargetMode="External" /><Relationship Id="rId41" Type="http://schemas.openxmlformats.org/officeDocument/2006/relationships/hyperlink" Target="http://www.airitiplagchecker.com/" TargetMode="External" /><Relationship Id="rId42" Type="http://schemas.openxmlformats.org/officeDocument/2006/relationships/hyperlink" Target="https://gpss.tipo.gov.tw/" TargetMode="External" /><Relationship Id="rId43" Type="http://schemas.openxmlformats.org/officeDocument/2006/relationships/hyperlink" Target="https://ebird.org/taiwan/home" TargetMode="External" /><Relationship Id="rId44" Type="http://schemas.openxmlformats.org/officeDocument/2006/relationships/comments" Target="../comments4.xml" /><Relationship Id="rId45"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hyperlink" Target="https://search.alexanderstreet.com/fash" TargetMode="Externa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http://huso.stpi.narl.org.tw/husoc/husokm?000B05950001000100000000000000300000001E000000000" TargetMode="External" /></Relationships>
</file>

<file path=xl/worksheets/sheet1.xml><?xml version="1.0" encoding="utf-8"?>
<worksheet xmlns="http://schemas.openxmlformats.org/spreadsheetml/2006/main" xmlns:r="http://schemas.openxmlformats.org/officeDocument/2006/relationships">
  <dimension ref="A1:L208"/>
  <sheetViews>
    <sheetView tabSelected="1" zoomScale="90" zoomScaleNormal="90" workbookViewId="0" topLeftCell="B13">
      <selection activeCell="Q18" sqref="Q18"/>
    </sheetView>
  </sheetViews>
  <sheetFormatPr defaultColWidth="9.00390625" defaultRowHeight="16.5"/>
  <cols>
    <col min="1" max="1" width="4.375" style="11" customWidth="1"/>
    <col min="2" max="2" width="18.375" style="17" customWidth="1"/>
    <col min="3" max="3" width="14.75390625" style="17" customWidth="1"/>
    <col min="4" max="4" width="16.375" style="17" customWidth="1"/>
    <col min="5" max="5" width="14.875" style="17" customWidth="1"/>
    <col min="6" max="6" width="3.875" style="17" customWidth="1"/>
    <col min="7" max="7" width="17.125" style="17" customWidth="1"/>
    <col min="8" max="8" width="11.125" style="17" customWidth="1"/>
    <col min="9" max="9" width="14.875" style="17" customWidth="1"/>
    <col min="10" max="10" width="11.50390625" style="17" customWidth="1"/>
    <col min="11" max="11" width="4.875" style="15" customWidth="1"/>
    <col min="12" max="16384" width="9.00390625" style="17" customWidth="1"/>
  </cols>
  <sheetData>
    <row r="1" spans="1:11" s="6" customFormat="1" ht="39" customHeight="1">
      <c r="A1" s="1"/>
      <c r="B1" s="2"/>
      <c r="C1" s="2"/>
      <c r="D1" s="3" t="s">
        <v>86</v>
      </c>
      <c r="E1" s="3"/>
      <c r="F1" s="4"/>
      <c r="G1" s="2"/>
      <c r="H1" s="2"/>
      <c r="I1" s="152" t="s">
        <v>87</v>
      </c>
      <c r="J1" s="153"/>
      <c r="K1" s="5"/>
    </row>
    <row r="2" spans="1:11" s="6" customFormat="1" ht="16.5">
      <c r="A2" s="7"/>
      <c r="B2" s="8"/>
      <c r="C2" s="8"/>
      <c r="D2" s="8"/>
      <c r="E2" s="9"/>
      <c r="F2" s="8"/>
      <c r="G2" s="8"/>
      <c r="H2" s="8"/>
      <c r="I2" s="154" t="s">
        <v>88</v>
      </c>
      <c r="J2" s="155"/>
      <c r="K2" s="10"/>
    </row>
    <row r="3" spans="2:12" ht="16.5">
      <c r="B3" s="12" t="s">
        <v>9</v>
      </c>
      <c r="C3" s="13" t="s">
        <v>10</v>
      </c>
      <c r="D3" s="12" t="s">
        <v>11</v>
      </c>
      <c r="E3" s="12" t="s">
        <v>30</v>
      </c>
      <c r="F3" s="14"/>
      <c r="G3" s="156" t="s">
        <v>12</v>
      </c>
      <c r="H3" s="157"/>
      <c r="I3" s="157"/>
      <c r="J3" s="13" t="s">
        <v>27</v>
      </c>
      <c r="L3" s="16"/>
    </row>
    <row r="4" spans="2:10" ht="16.5">
      <c r="B4" s="18" t="s">
        <v>35</v>
      </c>
      <c r="C4" s="18"/>
      <c r="D4" s="18"/>
      <c r="E4" s="18"/>
      <c r="F4" s="47"/>
      <c r="G4" s="158" t="s">
        <v>8</v>
      </c>
      <c r="H4" s="158"/>
      <c r="I4" s="158"/>
      <c r="J4" s="158"/>
    </row>
    <row r="5" spans="2:10" ht="16.5">
      <c r="B5" s="19" t="s">
        <v>0</v>
      </c>
      <c r="C5" s="20">
        <v>10255</v>
      </c>
      <c r="D5" s="20">
        <v>10273</v>
      </c>
      <c r="E5" s="21">
        <f>D5-C5</f>
        <v>18</v>
      </c>
      <c r="F5" s="47"/>
      <c r="G5" s="159" t="s">
        <v>473</v>
      </c>
      <c r="H5" s="159"/>
      <c r="I5" s="159"/>
      <c r="J5" s="42">
        <v>57</v>
      </c>
    </row>
    <row r="6" spans="2:10" ht="16.5">
      <c r="B6" s="19" t="s">
        <v>1</v>
      </c>
      <c r="C6" s="20">
        <v>16237</v>
      </c>
      <c r="D6" s="20">
        <v>16241</v>
      </c>
      <c r="E6" s="21">
        <f aca="true" t="shared" si="0" ref="E6:E16">D6-C6</f>
        <v>4</v>
      </c>
      <c r="F6" s="47"/>
      <c r="G6" s="168" t="s">
        <v>34</v>
      </c>
      <c r="H6" s="168"/>
      <c r="I6" s="168"/>
      <c r="J6" s="43">
        <v>72754</v>
      </c>
    </row>
    <row r="7" spans="2:10" ht="16.5">
      <c r="B7" s="19" t="s">
        <v>2</v>
      </c>
      <c r="C7" s="20">
        <v>4899</v>
      </c>
      <c r="D7" s="20">
        <v>4902</v>
      </c>
      <c r="E7" s="21">
        <f t="shared" si="0"/>
        <v>3</v>
      </c>
      <c r="F7" s="47"/>
      <c r="G7" s="158" t="s">
        <v>36</v>
      </c>
      <c r="H7" s="158"/>
      <c r="I7" s="158"/>
      <c r="J7" s="20">
        <v>11300</v>
      </c>
    </row>
    <row r="8" spans="2:10" ht="16.5">
      <c r="B8" s="19" t="s">
        <v>3</v>
      </c>
      <c r="C8" s="20">
        <v>18796</v>
      </c>
      <c r="D8" s="20">
        <v>18811</v>
      </c>
      <c r="E8" s="21">
        <f t="shared" si="0"/>
        <v>15</v>
      </c>
      <c r="F8" s="47"/>
      <c r="G8" s="158" t="s">
        <v>37</v>
      </c>
      <c r="H8" s="158"/>
      <c r="I8" s="158"/>
      <c r="J8" s="20">
        <v>19</v>
      </c>
    </row>
    <row r="9" spans="2:10" ht="16.5">
      <c r="B9" s="19" t="s">
        <v>4</v>
      </c>
      <c r="C9" s="20">
        <v>54286</v>
      </c>
      <c r="D9" s="20">
        <v>54344</v>
      </c>
      <c r="E9" s="21">
        <f t="shared" si="0"/>
        <v>58</v>
      </c>
      <c r="F9" s="47"/>
      <c r="G9" s="156" t="s">
        <v>21</v>
      </c>
      <c r="H9" s="156"/>
      <c r="I9" s="156"/>
      <c r="J9" s="12" t="s">
        <v>13</v>
      </c>
    </row>
    <row r="10" spans="2:10" ht="16.5">
      <c r="B10" s="19" t="s">
        <v>5</v>
      </c>
      <c r="C10" s="20">
        <v>50013</v>
      </c>
      <c r="D10" s="20">
        <v>50048</v>
      </c>
      <c r="E10" s="21">
        <f t="shared" si="0"/>
        <v>35</v>
      </c>
      <c r="F10" s="47"/>
      <c r="G10" s="163" t="s">
        <v>38</v>
      </c>
      <c r="H10" s="164"/>
      <c r="I10" s="165"/>
      <c r="J10" s="40">
        <v>8</v>
      </c>
    </row>
    <row r="11" spans="2:10" ht="16.5">
      <c r="B11" s="19" t="s">
        <v>476</v>
      </c>
      <c r="C11" s="20">
        <v>6492</v>
      </c>
      <c r="D11" s="20">
        <v>6492</v>
      </c>
      <c r="E11" s="21">
        <f t="shared" si="0"/>
        <v>0</v>
      </c>
      <c r="F11" s="47"/>
      <c r="G11" s="163" t="s">
        <v>39</v>
      </c>
      <c r="H11" s="164"/>
      <c r="I11" s="165"/>
      <c r="J11" s="46"/>
    </row>
    <row r="12" spans="2:10" ht="16.5">
      <c r="B12" s="19" t="s">
        <v>40</v>
      </c>
      <c r="C12" s="20">
        <v>13671</v>
      </c>
      <c r="D12" s="20">
        <v>13673</v>
      </c>
      <c r="E12" s="21">
        <f t="shared" si="0"/>
        <v>2</v>
      </c>
      <c r="F12" s="47"/>
      <c r="G12" s="160" t="s">
        <v>474</v>
      </c>
      <c r="H12" s="160"/>
      <c r="I12" s="160"/>
      <c r="J12" s="22">
        <v>348</v>
      </c>
    </row>
    <row r="13" spans="2:10" ht="16.5">
      <c r="B13" s="19" t="s">
        <v>6</v>
      </c>
      <c r="C13" s="20">
        <v>53673</v>
      </c>
      <c r="D13" s="20">
        <v>53686</v>
      </c>
      <c r="E13" s="21">
        <f t="shared" si="0"/>
        <v>13</v>
      </c>
      <c r="F13" s="47"/>
      <c r="G13" s="160" t="s">
        <v>475</v>
      </c>
      <c r="H13" s="160"/>
      <c r="I13" s="160"/>
      <c r="J13" s="22">
        <v>30</v>
      </c>
    </row>
    <row r="14" spans="2:10" ht="16.5">
      <c r="B14" s="19" t="s">
        <v>7</v>
      </c>
      <c r="C14" s="20">
        <v>33225</v>
      </c>
      <c r="D14" s="20">
        <v>33305</v>
      </c>
      <c r="E14" s="21">
        <f t="shared" si="0"/>
        <v>80</v>
      </c>
      <c r="F14" s="47"/>
      <c r="G14" s="163" t="s">
        <v>20</v>
      </c>
      <c r="H14" s="164"/>
      <c r="I14" s="165"/>
      <c r="J14" s="46"/>
    </row>
    <row r="15" spans="2:10" ht="16.5">
      <c r="B15" s="19" t="s">
        <v>14</v>
      </c>
      <c r="C15" s="20">
        <v>261547</v>
      </c>
      <c r="D15" s="20">
        <f>SUM(D5:D14)</f>
        <v>261775</v>
      </c>
      <c r="E15" s="21">
        <f t="shared" si="0"/>
        <v>228</v>
      </c>
      <c r="F15" s="47"/>
      <c r="G15" s="159" t="s">
        <v>41</v>
      </c>
      <c r="H15" s="159"/>
      <c r="I15" s="159"/>
      <c r="J15" s="41">
        <v>41927</v>
      </c>
    </row>
    <row r="16" spans="2:10" ht="16.5">
      <c r="B16" s="19" t="s">
        <v>15</v>
      </c>
      <c r="C16" s="20">
        <v>52603</v>
      </c>
      <c r="D16" s="20">
        <v>52619</v>
      </c>
      <c r="E16" s="21">
        <f t="shared" si="0"/>
        <v>16</v>
      </c>
      <c r="F16" s="47"/>
      <c r="G16" s="159" t="s">
        <v>42</v>
      </c>
      <c r="H16" s="159"/>
      <c r="I16" s="159"/>
      <c r="J16" s="41">
        <v>5995</v>
      </c>
    </row>
    <row r="17" spans="2:10" ht="21" customHeight="1">
      <c r="B17" s="23" t="s">
        <v>16</v>
      </c>
      <c r="C17" s="24">
        <f>C15+C16</f>
        <v>314150</v>
      </c>
      <c r="D17" s="24">
        <f>D15+D16</f>
        <v>314394</v>
      </c>
      <c r="E17" s="24">
        <f>E15+E16</f>
        <v>244</v>
      </c>
      <c r="F17" s="47"/>
      <c r="G17" s="167"/>
      <c r="H17" s="167"/>
      <c r="I17" s="167"/>
      <c r="J17" s="48"/>
    </row>
    <row r="18" spans="2:5" ht="16.5">
      <c r="B18" s="14"/>
      <c r="C18" s="14"/>
      <c r="D18" s="14"/>
      <c r="E18" s="14"/>
    </row>
    <row r="19" spans="2:10" ht="16.5">
      <c r="B19" s="13" t="s">
        <v>17</v>
      </c>
      <c r="C19" s="13" t="s">
        <v>18</v>
      </c>
      <c r="D19" s="13" t="s">
        <v>19</v>
      </c>
      <c r="E19" s="13" t="s">
        <v>31</v>
      </c>
      <c r="G19" s="156" t="s">
        <v>32</v>
      </c>
      <c r="H19" s="156"/>
      <c r="I19" s="156"/>
      <c r="J19" s="156"/>
    </row>
    <row r="20" spans="2:10" ht="33" customHeight="1">
      <c r="B20" s="27" t="s">
        <v>43</v>
      </c>
      <c r="C20" s="28">
        <v>507</v>
      </c>
      <c r="D20" s="28">
        <v>507</v>
      </c>
      <c r="E20" s="29">
        <f>D20-C20</f>
        <v>0</v>
      </c>
      <c r="G20" s="25" t="s">
        <v>57</v>
      </c>
      <c r="H20" s="45">
        <v>53</v>
      </c>
      <c r="I20" s="26" t="s">
        <v>170</v>
      </c>
      <c r="J20" s="45">
        <v>0</v>
      </c>
    </row>
    <row r="21" spans="2:10" ht="33" customHeight="1">
      <c r="B21" s="27" t="s">
        <v>44</v>
      </c>
      <c r="C21" s="28">
        <v>258</v>
      </c>
      <c r="D21" s="28">
        <v>166</v>
      </c>
      <c r="E21" s="151">
        <f>D21-C21</f>
        <v>-92</v>
      </c>
      <c r="G21" s="25" t="s">
        <v>165</v>
      </c>
      <c r="H21" s="45">
        <v>0</v>
      </c>
      <c r="I21" s="166" t="s">
        <v>169</v>
      </c>
      <c r="J21" s="162">
        <v>0</v>
      </c>
    </row>
    <row r="22" spans="2:10" ht="16.5">
      <c r="B22" s="27" t="s">
        <v>45</v>
      </c>
      <c r="C22" s="28">
        <v>1385</v>
      </c>
      <c r="D22" s="28">
        <v>667</v>
      </c>
      <c r="E22" s="151">
        <f>D22-C22</f>
        <v>-718</v>
      </c>
      <c r="G22" s="25" t="s">
        <v>33</v>
      </c>
      <c r="H22" s="45">
        <v>22</v>
      </c>
      <c r="I22" s="166"/>
      <c r="J22" s="162"/>
    </row>
    <row r="23" spans="2:10" ht="28.5">
      <c r="B23" s="27" t="s">
        <v>22</v>
      </c>
      <c r="C23" s="28">
        <v>1314</v>
      </c>
      <c r="D23" s="28">
        <v>864</v>
      </c>
      <c r="E23" s="151">
        <f>D23-C23</f>
        <v>-450</v>
      </c>
      <c r="G23" s="25" t="s">
        <v>58</v>
      </c>
      <c r="H23" s="49">
        <v>0</v>
      </c>
      <c r="I23" s="25" t="s">
        <v>168</v>
      </c>
      <c r="J23" s="49">
        <v>120</v>
      </c>
    </row>
    <row r="24" spans="2:10" ht="33.75" customHeight="1">
      <c r="B24" s="30" t="s">
        <v>23</v>
      </c>
      <c r="C24" s="31" t="s">
        <v>89</v>
      </c>
      <c r="D24" s="31" t="s">
        <v>163</v>
      </c>
      <c r="E24" s="50" t="s">
        <v>164</v>
      </c>
      <c r="G24" s="25" t="s">
        <v>166</v>
      </c>
      <c r="H24" s="49">
        <v>0</v>
      </c>
      <c r="I24" s="25" t="s">
        <v>167</v>
      </c>
      <c r="J24" s="49">
        <v>0</v>
      </c>
    </row>
    <row r="25" spans="1:11" ht="14.25" customHeight="1" thickBot="1">
      <c r="A25" s="32"/>
      <c r="B25" s="161"/>
      <c r="C25" s="161"/>
      <c r="D25" s="161"/>
      <c r="E25" s="161"/>
      <c r="F25" s="33"/>
      <c r="G25" s="33"/>
      <c r="H25" s="33"/>
      <c r="I25" s="33"/>
      <c r="J25" s="33"/>
      <c r="K25" s="34"/>
    </row>
    <row r="26" spans="1:11" ht="16.5">
      <c r="A26" s="17"/>
      <c r="K26" s="17"/>
    </row>
    <row r="27" spans="1:11" ht="16.5">
      <c r="A27" s="17"/>
      <c r="B27" s="9" t="s">
        <v>25</v>
      </c>
      <c r="C27" s="9" t="s">
        <v>24</v>
      </c>
      <c r="D27" s="9" t="s">
        <v>26</v>
      </c>
      <c r="E27" s="51" t="s">
        <v>28</v>
      </c>
      <c r="F27" s="52"/>
      <c r="G27" s="53"/>
      <c r="H27" s="52"/>
      <c r="I27" s="51" t="s">
        <v>29</v>
      </c>
      <c r="J27" s="51"/>
      <c r="K27" s="14"/>
    </row>
    <row r="28" spans="1:11" ht="16.5">
      <c r="A28" s="17"/>
      <c r="C28" s="35"/>
      <c r="D28" s="35"/>
      <c r="K28" s="17"/>
    </row>
    <row r="29" spans="1:11" ht="15.75">
      <c r="A29" s="17"/>
      <c r="K29" s="17"/>
    </row>
    <row r="30" spans="1:11" ht="15.75">
      <c r="A30" s="17"/>
      <c r="K30" s="17"/>
    </row>
    <row r="31" spans="1:11" ht="15.75">
      <c r="A31" s="17"/>
      <c r="C31" s="36"/>
      <c r="K31" s="17"/>
    </row>
    <row r="32" spans="1:11" ht="15.75">
      <c r="A32" s="17"/>
      <c r="C32" s="36"/>
      <c r="D32" s="36"/>
      <c r="E32" s="37"/>
      <c r="K32" s="17"/>
    </row>
    <row r="33" spans="1:11" ht="15.75">
      <c r="A33" s="17"/>
      <c r="C33" s="36"/>
      <c r="D33" s="36"/>
      <c r="K33" s="17"/>
    </row>
    <row r="34" spans="1:11" ht="15.75">
      <c r="A34" s="17"/>
      <c r="C34" s="36"/>
      <c r="D34" s="36"/>
      <c r="K34" s="17"/>
    </row>
    <row r="35" spans="1:11" ht="15.75">
      <c r="A35" s="17"/>
      <c r="C35" s="36"/>
      <c r="D35" s="36"/>
      <c r="E35" s="37"/>
      <c r="K35" s="17"/>
    </row>
    <row r="36" spans="1:11" ht="15.75">
      <c r="A36" s="17"/>
      <c r="C36" s="36"/>
      <c r="D36" s="36"/>
      <c r="K36" s="17"/>
    </row>
    <row r="37" spans="1:11" ht="15.75">
      <c r="A37" s="17"/>
      <c r="C37" s="36"/>
      <c r="D37" s="36"/>
      <c r="K37" s="17"/>
    </row>
    <row r="38" spans="1:11" ht="15.75">
      <c r="A38" s="17"/>
      <c r="E38" s="36"/>
      <c r="K38" s="17"/>
    </row>
    <row r="39" spans="1:11" ht="15.75">
      <c r="A39" s="17"/>
      <c r="K39" s="17"/>
    </row>
    <row r="40" spans="1:11" ht="15.75">
      <c r="A40" s="17"/>
      <c r="K40" s="17"/>
    </row>
    <row r="41" spans="1:11" ht="15.75">
      <c r="A41" s="17"/>
      <c r="K41" s="17"/>
    </row>
    <row r="42" spans="1:11" ht="15.75">
      <c r="A42" s="17"/>
      <c r="K42" s="17"/>
    </row>
    <row r="43" spans="1:11" ht="15.75">
      <c r="A43" s="17"/>
      <c r="K43" s="17"/>
    </row>
    <row r="44" spans="1:11" ht="15.75">
      <c r="A44" s="17"/>
      <c r="K44" s="17"/>
    </row>
    <row r="45" spans="1:11" ht="15.75">
      <c r="A45" s="17"/>
      <c r="K45" s="17"/>
    </row>
    <row r="46" spans="1:11" ht="15.75">
      <c r="A46" s="17"/>
      <c r="K46" s="17"/>
    </row>
    <row r="47" spans="1:11" ht="15.75">
      <c r="A47" s="17"/>
      <c r="K47" s="17"/>
    </row>
    <row r="48" spans="1:11" ht="15.75">
      <c r="A48" s="17"/>
      <c r="K48" s="17"/>
    </row>
    <row r="49" spans="1:11" ht="15.75">
      <c r="A49" s="17"/>
      <c r="K49" s="17"/>
    </row>
    <row r="50" spans="1:11" ht="15.75">
      <c r="A50" s="17"/>
      <c r="K50" s="17"/>
    </row>
    <row r="51" spans="1:11" ht="15.75">
      <c r="A51" s="17"/>
      <c r="K51" s="17"/>
    </row>
    <row r="52" spans="1:11" ht="15.75">
      <c r="A52" s="17"/>
      <c r="K52" s="17"/>
    </row>
    <row r="53" spans="1:11" ht="15.75">
      <c r="A53" s="17"/>
      <c r="K53" s="17"/>
    </row>
    <row r="54" spans="1:11" ht="15.75">
      <c r="A54" s="17"/>
      <c r="K54" s="17"/>
    </row>
    <row r="55" spans="1:11" ht="15.75">
      <c r="A55" s="17"/>
      <c r="K55" s="17"/>
    </row>
    <row r="56" spans="1:11" ht="15.75">
      <c r="A56" s="17"/>
      <c r="K56" s="17"/>
    </row>
    <row r="57" spans="1:11" ht="15.75">
      <c r="A57" s="17"/>
      <c r="K57" s="17"/>
    </row>
    <row r="58" spans="1:11" ht="15.75">
      <c r="A58" s="17"/>
      <c r="K58" s="17"/>
    </row>
    <row r="59" spans="1:11" ht="15.75">
      <c r="A59" s="17"/>
      <c r="K59" s="17"/>
    </row>
    <row r="60" spans="1:11" ht="15.75">
      <c r="A60" s="17"/>
      <c r="K60" s="17"/>
    </row>
    <row r="61" spans="1:11" ht="15.75">
      <c r="A61" s="17"/>
      <c r="K61" s="17"/>
    </row>
    <row r="62" spans="1:11" ht="15.75">
      <c r="A62" s="17"/>
      <c r="K62" s="17"/>
    </row>
    <row r="63" spans="1:11" ht="15.75">
      <c r="A63" s="17"/>
      <c r="K63" s="17"/>
    </row>
    <row r="64" spans="1:11" ht="15.75">
      <c r="A64" s="17"/>
      <c r="K64" s="17"/>
    </row>
    <row r="65" spans="1:11" ht="15.75">
      <c r="A65" s="17"/>
      <c r="K65" s="17"/>
    </row>
    <row r="66" spans="1:11" ht="15.75">
      <c r="A66" s="17"/>
      <c r="K66" s="17"/>
    </row>
    <row r="67" spans="1:11" ht="15.75">
      <c r="A67" s="17"/>
      <c r="K67" s="17"/>
    </row>
    <row r="68" spans="1:11" ht="15.75">
      <c r="A68" s="17"/>
      <c r="K68" s="17"/>
    </row>
    <row r="69" spans="1:11" ht="15.75">
      <c r="A69" s="17"/>
      <c r="K69" s="17"/>
    </row>
    <row r="70" spans="1:11" ht="15.75">
      <c r="A70" s="17"/>
      <c r="K70" s="17"/>
    </row>
    <row r="71" spans="1:11" ht="15.75">
      <c r="A71" s="17"/>
      <c r="K71" s="17"/>
    </row>
    <row r="72" spans="1:11" ht="15.75">
      <c r="A72" s="17"/>
      <c r="K72" s="17"/>
    </row>
    <row r="73" spans="1:11" ht="15.75">
      <c r="A73" s="17"/>
      <c r="K73" s="17"/>
    </row>
    <row r="74" spans="1:11" ht="15.75">
      <c r="A74" s="17"/>
      <c r="K74" s="17"/>
    </row>
    <row r="75" spans="1:11" ht="15.75">
      <c r="A75" s="17"/>
      <c r="K75" s="17"/>
    </row>
    <row r="76" spans="1:11" ht="15.75">
      <c r="A76" s="17"/>
      <c r="K76" s="17"/>
    </row>
    <row r="77" spans="1:11" ht="15.75">
      <c r="A77" s="17"/>
      <c r="K77" s="17"/>
    </row>
    <row r="78" spans="1:11" ht="15.75">
      <c r="A78" s="17"/>
      <c r="K78" s="17"/>
    </row>
    <row r="79" spans="1:11" ht="15.75">
      <c r="A79" s="17"/>
      <c r="K79" s="17"/>
    </row>
    <row r="80" spans="1:11" ht="15.75">
      <c r="A80" s="17"/>
      <c r="K80" s="17"/>
    </row>
    <row r="81" spans="1:11" ht="15.75">
      <c r="A81" s="17"/>
      <c r="K81" s="17"/>
    </row>
    <row r="82" spans="1:11" ht="15.75">
      <c r="A82" s="17"/>
      <c r="K82" s="17"/>
    </row>
    <row r="83" spans="1:11" ht="15.75">
      <c r="A83" s="17"/>
      <c r="K83" s="17"/>
    </row>
    <row r="84" spans="1:11" ht="15.75">
      <c r="A84" s="17"/>
      <c r="K84" s="17"/>
    </row>
    <row r="85" spans="1:11" ht="15.75">
      <c r="A85" s="17"/>
      <c r="K85" s="17"/>
    </row>
    <row r="86" spans="1:11" ht="15.75">
      <c r="A86" s="17"/>
      <c r="K86" s="17"/>
    </row>
    <row r="87" spans="1:11" ht="15.75">
      <c r="A87" s="17"/>
      <c r="K87" s="17"/>
    </row>
    <row r="88" spans="1:11" ht="15.75">
      <c r="A88" s="17"/>
      <c r="K88" s="17"/>
    </row>
    <row r="89" spans="1:11" ht="15.75">
      <c r="A89" s="17"/>
      <c r="K89" s="17"/>
    </row>
    <row r="90" spans="1:11" ht="15.75">
      <c r="A90" s="17"/>
      <c r="K90" s="17"/>
    </row>
    <row r="91" spans="1:11" ht="15.75">
      <c r="A91" s="17"/>
      <c r="K91" s="17"/>
    </row>
    <row r="92" spans="1:11" ht="15.75">
      <c r="A92" s="17"/>
      <c r="K92" s="17"/>
    </row>
    <row r="93" spans="1:11" ht="15.75">
      <c r="A93" s="17"/>
      <c r="K93" s="17"/>
    </row>
    <row r="94" spans="1:11" ht="15.75">
      <c r="A94" s="17"/>
      <c r="K94" s="17"/>
    </row>
    <row r="95" spans="1:11" ht="15.75">
      <c r="A95" s="17"/>
      <c r="K95" s="17"/>
    </row>
    <row r="96" spans="1:11" ht="15.75">
      <c r="A96" s="17"/>
      <c r="K96" s="17"/>
    </row>
    <row r="97" spans="1:11" ht="15.75">
      <c r="A97" s="17"/>
      <c r="K97" s="17"/>
    </row>
    <row r="98" spans="1:11" ht="15.75">
      <c r="A98" s="17"/>
      <c r="K98" s="17"/>
    </row>
    <row r="99" spans="1:11" ht="15.75">
      <c r="A99" s="17"/>
      <c r="K99" s="17"/>
    </row>
    <row r="100" spans="1:11" ht="15.75">
      <c r="A100" s="17"/>
      <c r="K100" s="17"/>
    </row>
    <row r="101" spans="1:11" ht="15.75">
      <c r="A101" s="17"/>
      <c r="K101" s="17"/>
    </row>
    <row r="102" spans="1:11" ht="15.75">
      <c r="A102" s="17"/>
      <c r="K102" s="17"/>
    </row>
    <row r="103" spans="1:11" ht="15.75">
      <c r="A103" s="17"/>
      <c r="K103" s="17"/>
    </row>
    <row r="104" spans="1:11" ht="15.75">
      <c r="A104" s="17"/>
      <c r="K104" s="17"/>
    </row>
    <row r="105" spans="1:11" ht="15.75">
      <c r="A105" s="17"/>
      <c r="K105" s="17"/>
    </row>
    <row r="106" spans="1:11" ht="15.75">
      <c r="A106" s="17"/>
      <c r="K106" s="17"/>
    </row>
    <row r="107" spans="1:11" ht="15.75">
      <c r="A107" s="17"/>
      <c r="K107" s="17"/>
    </row>
    <row r="108" spans="1:11" ht="15.75">
      <c r="A108" s="17"/>
      <c r="K108" s="17"/>
    </row>
    <row r="109" spans="1:11" ht="15.75">
      <c r="A109" s="17"/>
      <c r="K109" s="17"/>
    </row>
    <row r="110" spans="1:11" ht="15.75">
      <c r="A110" s="17"/>
      <c r="K110" s="17"/>
    </row>
    <row r="111" spans="1:11" ht="15.75">
      <c r="A111" s="17"/>
      <c r="K111" s="17"/>
    </row>
    <row r="112" spans="1:11" ht="15.75">
      <c r="A112" s="17"/>
      <c r="K112" s="17"/>
    </row>
    <row r="113" spans="1:11" ht="15.75">
      <c r="A113" s="17"/>
      <c r="K113" s="17"/>
    </row>
    <row r="114" spans="1:11" ht="15.75">
      <c r="A114" s="17"/>
      <c r="K114" s="17"/>
    </row>
    <row r="115" spans="1:11" ht="15.75">
      <c r="A115" s="17"/>
      <c r="K115" s="17"/>
    </row>
    <row r="116" spans="1:11" ht="15.75">
      <c r="A116" s="17"/>
      <c r="K116" s="17"/>
    </row>
    <row r="117" spans="1:11" ht="15.75">
      <c r="A117" s="17"/>
      <c r="K117" s="17"/>
    </row>
    <row r="118" spans="1:11" ht="15.75">
      <c r="A118" s="17"/>
      <c r="K118" s="17"/>
    </row>
    <row r="119" spans="1:11" ht="15.75">
      <c r="A119" s="17"/>
      <c r="K119" s="17"/>
    </row>
    <row r="120" spans="1:11" ht="15.75">
      <c r="A120" s="17"/>
      <c r="K120" s="17"/>
    </row>
    <row r="121" spans="1:11" ht="15.75">
      <c r="A121" s="17"/>
      <c r="K121" s="17"/>
    </row>
    <row r="122" spans="1:11" ht="15.75">
      <c r="A122" s="17"/>
      <c r="K122" s="17"/>
    </row>
    <row r="123" spans="1:11" ht="15.75">
      <c r="A123" s="17"/>
      <c r="K123" s="17"/>
    </row>
    <row r="124" spans="1:11" ht="15.75">
      <c r="A124" s="17"/>
      <c r="K124" s="17"/>
    </row>
    <row r="125" spans="1:11" ht="15.75">
      <c r="A125" s="17"/>
      <c r="K125" s="17"/>
    </row>
    <row r="126" spans="1:11" ht="15.75">
      <c r="A126" s="17"/>
      <c r="K126" s="17"/>
    </row>
    <row r="127" spans="1:11" ht="15.75">
      <c r="A127" s="17"/>
      <c r="K127" s="17"/>
    </row>
    <row r="128" spans="1:11" ht="15.75">
      <c r="A128" s="17"/>
      <c r="K128" s="17"/>
    </row>
    <row r="129" spans="1:11" ht="15.75">
      <c r="A129" s="17"/>
      <c r="K129" s="17"/>
    </row>
    <row r="130" spans="1:11" ht="15.75">
      <c r="A130" s="17"/>
      <c r="K130" s="17"/>
    </row>
    <row r="131" spans="1:11" ht="15.75">
      <c r="A131" s="17"/>
      <c r="K131" s="17"/>
    </row>
    <row r="132" spans="1:11" ht="15.75">
      <c r="A132" s="17"/>
      <c r="K132" s="17"/>
    </row>
    <row r="133" spans="1:11" ht="15.75">
      <c r="A133" s="17"/>
      <c r="K133" s="17"/>
    </row>
    <row r="134" spans="1:11" ht="15.75">
      <c r="A134" s="17"/>
      <c r="K134" s="17"/>
    </row>
    <row r="135" spans="1:11" ht="15.75">
      <c r="A135" s="17"/>
      <c r="K135" s="17"/>
    </row>
    <row r="136" spans="1:11" ht="15.75">
      <c r="A136" s="17"/>
      <c r="K136" s="17"/>
    </row>
    <row r="137" spans="1:11" ht="15.75">
      <c r="A137" s="17"/>
      <c r="K137" s="17"/>
    </row>
    <row r="138" spans="1:11" ht="15.75">
      <c r="A138" s="17"/>
      <c r="K138" s="17"/>
    </row>
    <row r="139" spans="1:11" ht="15.75">
      <c r="A139" s="17"/>
      <c r="K139" s="17"/>
    </row>
    <row r="140" spans="1:11" ht="15.75">
      <c r="A140" s="17"/>
      <c r="K140" s="17"/>
    </row>
    <row r="141" spans="1:11" ht="15.75">
      <c r="A141" s="17"/>
      <c r="K141" s="17"/>
    </row>
    <row r="142" spans="1:11" ht="15.75">
      <c r="A142" s="17"/>
      <c r="K142" s="17"/>
    </row>
    <row r="143" spans="1:11" ht="15.75">
      <c r="A143" s="17"/>
      <c r="K143" s="17"/>
    </row>
    <row r="144" spans="1:11" ht="15.75">
      <c r="A144" s="17"/>
      <c r="K144" s="17"/>
    </row>
    <row r="145" spans="1:11" ht="15.75">
      <c r="A145" s="17"/>
      <c r="K145" s="17"/>
    </row>
    <row r="146" spans="1:11" ht="15.75">
      <c r="A146" s="17"/>
      <c r="K146" s="17"/>
    </row>
    <row r="147" spans="1:11" ht="15.75">
      <c r="A147" s="17"/>
      <c r="K147" s="17"/>
    </row>
    <row r="148" spans="1:11" ht="15.75">
      <c r="A148" s="17"/>
      <c r="K148" s="17"/>
    </row>
    <row r="149" spans="1:11" ht="15.75">
      <c r="A149" s="17"/>
      <c r="K149" s="17"/>
    </row>
    <row r="150" spans="1:11" ht="15.75">
      <c r="A150" s="17"/>
      <c r="K150" s="17"/>
    </row>
    <row r="151" spans="1:11" ht="15.75">
      <c r="A151" s="17"/>
      <c r="K151" s="17"/>
    </row>
    <row r="152" spans="1:11" ht="15.75">
      <c r="A152" s="17"/>
      <c r="K152" s="17"/>
    </row>
    <row r="153" spans="1:11" ht="15.75">
      <c r="A153" s="17"/>
      <c r="K153" s="17"/>
    </row>
    <row r="154" spans="1:11" ht="15.75">
      <c r="A154" s="17"/>
      <c r="K154" s="17"/>
    </row>
    <row r="155" spans="1:11" ht="15.75">
      <c r="A155" s="17"/>
      <c r="K155" s="17"/>
    </row>
    <row r="156" spans="1:11" ht="15.75">
      <c r="A156" s="17"/>
      <c r="K156" s="17"/>
    </row>
    <row r="157" spans="1:11" ht="15.75">
      <c r="A157" s="17"/>
      <c r="K157" s="17"/>
    </row>
    <row r="158" spans="1:11" ht="15.75">
      <c r="A158" s="17"/>
      <c r="K158" s="17"/>
    </row>
    <row r="159" spans="1:11" ht="15.75">
      <c r="A159" s="17"/>
      <c r="K159" s="17"/>
    </row>
    <row r="160" spans="1:11" ht="15.75">
      <c r="A160" s="17"/>
      <c r="K160" s="17"/>
    </row>
    <row r="161" spans="1:11" ht="15.75">
      <c r="A161" s="17"/>
      <c r="K161" s="17"/>
    </row>
    <row r="162" spans="1:11" ht="15.75">
      <c r="A162" s="17"/>
      <c r="K162" s="17"/>
    </row>
    <row r="163" spans="1:11" ht="15.75">
      <c r="A163" s="17"/>
      <c r="K163" s="17"/>
    </row>
    <row r="164" spans="1:11" ht="15.75">
      <c r="A164" s="17"/>
      <c r="K164" s="17"/>
    </row>
    <row r="165" spans="1:11" ht="15.75">
      <c r="A165" s="17"/>
      <c r="K165" s="17"/>
    </row>
    <row r="166" spans="1:11" ht="15.75">
      <c r="A166" s="17"/>
      <c r="K166" s="17"/>
    </row>
    <row r="167" spans="1:11" ht="15.75">
      <c r="A167" s="17"/>
      <c r="K167" s="17"/>
    </row>
    <row r="168" spans="1:11" ht="15.75">
      <c r="A168" s="17"/>
      <c r="K168" s="17"/>
    </row>
    <row r="169" spans="1:11" ht="15.75">
      <c r="A169" s="17"/>
      <c r="K169" s="17"/>
    </row>
    <row r="170" spans="1:11" ht="15.75">
      <c r="A170" s="17"/>
      <c r="K170" s="17"/>
    </row>
    <row r="171" spans="1:11" ht="15.75">
      <c r="A171" s="17"/>
      <c r="K171" s="17"/>
    </row>
    <row r="172" spans="1:11" ht="15.75">
      <c r="A172" s="17"/>
      <c r="K172" s="17"/>
    </row>
    <row r="173" spans="1:11" ht="15.75">
      <c r="A173" s="17"/>
      <c r="K173" s="17"/>
    </row>
    <row r="174" spans="1:11" ht="15.75">
      <c r="A174" s="17"/>
      <c r="K174" s="17"/>
    </row>
    <row r="175" spans="1:11" ht="15.75">
      <c r="A175" s="17"/>
      <c r="K175" s="17"/>
    </row>
    <row r="176" spans="1:11" ht="15.75">
      <c r="A176" s="17"/>
      <c r="K176" s="17"/>
    </row>
    <row r="177" spans="1:11" ht="15.75">
      <c r="A177" s="17"/>
      <c r="K177" s="17"/>
    </row>
    <row r="178" spans="1:11" ht="15.75">
      <c r="A178" s="17"/>
      <c r="K178" s="17"/>
    </row>
    <row r="179" spans="1:11" ht="15.75">
      <c r="A179" s="17"/>
      <c r="K179" s="17"/>
    </row>
    <row r="180" spans="1:11" ht="15.75">
      <c r="A180" s="17"/>
      <c r="K180" s="17"/>
    </row>
    <row r="181" spans="1:11" ht="15.75">
      <c r="A181" s="17"/>
      <c r="K181" s="17"/>
    </row>
    <row r="182" spans="1:11" ht="15.75">
      <c r="A182" s="17"/>
      <c r="K182" s="17"/>
    </row>
    <row r="183" spans="1:11" ht="15.75">
      <c r="A183" s="17"/>
      <c r="K183" s="17"/>
    </row>
    <row r="184" spans="1:11" ht="15.75">
      <c r="A184" s="17"/>
      <c r="K184" s="17"/>
    </row>
    <row r="185" spans="1:11" ht="15.75">
      <c r="A185" s="17"/>
      <c r="K185" s="17"/>
    </row>
    <row r="186" spans="1:11" ht="15.75">
      <c r="A186" s="17"/>
      <c r="K186" s="17"/>
    </row>
    <row r="187" spans="1:11" ht="15.75">
      <c r="A187" s="17"/>
      <c r="K187" s="17"/>
    </row>
    <row r="188" spans="1:11" ht="15.75">
      <c r="A188" s="17"/>
      <c r="K188" s="17"/>
    </row>
    <row r="189" spans="1:11" ht="15.75">
      <c r="A189" s="17"/>
      <c r="K189" s="17"/>
    </row>
    <row r="190" spans="1:11" ht="15.75">
      <c r="A190" s="17"/>
      <c r="K190" s="17"/>
    </row>
    <row r="191" spans="1:11" ht="15.75">
      <c r="A191" s="17"/>
      <c r="K191" s="17"/>
    </row>
    <row r="192" spans="1:11" ht="15.75">
      <c r="A192" s="17"/>
      <c r="K192" s="17"/>
    </row>
    <row r="193" spans="1:11" ht="15.75">
      <c r="A193" s="17"/>
      <c r="K193" s="17"/>
    </row>
    <row r="194" spans="1:11" ht="15.75">
      <c r="A194" s="17"/>
      <c r="K194" s="17"/>
    </row>
    <row r="195" spans="1:11" ht="15.75">
      <c r="A195" s="17"/>
      <c r="K195" s="17"/>
    </row>
    <row r="196" spans="1:11" ht="15.75">
      <c r="A196" s="17"/>
      <c r="K196" s="17"/>
    </row>
    <row r="197" spans="1:11" ht="15.75">
      <c r="A197" s="17"/>
      <c r="K197" s="17"/>
    </row>
    <row r="198" spans="1:11" ht="15.75">
      <c r="A198" s="17"/>
      <c r="K198" s="17"/>
    </row>
    <row r="199" spans="1:11" ht="15.75">
      <c r="A199" s="17"/>
      <c r="K199" s="17"/>
    </row>
    <row r="200" spans="1:11" ht="15.75">
      <c r="A200" s="17"/>
      <c r="K200" s="17"/>
    </row>
    <row r="201" spans="1:11" ht="15.75">
      <c r="A201" s="17"/>
      <c r="K201" s="17"/>
    </row>
    <row r="202" spans="1:11" ht="15.75">
      <c r="A202" s="17"/>
      <c r="K202" s="17"/>
    </row>
    <row r="203" spans="1:11" ht="15.75">
      <c r="A203" s="17"/>
      <c r="K203" s="17"/>
    </row>
    <row r="204" spans="1:11" ht="15.75">
      <c r="A204" s="17"/>
      <c r="K204" s="17"/>
    </row>
    <row r="205" spans="1:11" ht="15.75">
      <c r="A205" s="17"/>
      <c r="K205" s="17"/>
    </row>
    <row r="206" spans="1:11" ht="15.75">
      <c r="A206" s="17"/>
      <c r="K206" s="17"/>
    </row>
    <row r="207" spans="1:11" ht="15.75">
      <c r="A207" s="17"/>
      <c r="K207" s="17"/>
    </row>
    <row r="208" spans="1:11" ht="15.75">
      <c r="A208" s="17"/>
      <c r="K208" s="17"/>
    </row>
  </sheetData>
  <sheetProtection/>
  <mergeCells count="21">
    <mergeCell ref="G17:I17"/>
    <mergeCell ref="G6:I6"/>
    <mergeCell ref="G10:I10"/>
    <mergeCell ref="G11:I11"/>
    <mergeCell ref="G7:I7"/>
    <mergeCell ref="B25:E25"/>
    <mergeCell ref="G16:I16"/>
    <mergeCell ref="G15:I15"/>
    <mergeCell ref="G19:J19"/>
    <mergeCell ref="G13:I13"/>
    <mergeCell ref="G8:I8"/>
    <mergeCell ref="J21:J22"/>
    <mergeCell ref="G14:I14"/>
    <mergeCell ref="I21:I22"/>
    <mergeCell ref="G9:I9"/>
    <mergeCell ref="I1:J1"/>
    <mergeCell ref="I2:J2"/>
    <mergeCell ref="G3:I3"/>
    <mergeCell ref="G4:J4"/>
    <mergeCell ref="G5:I5"/>
    <mergeCell ref="G12:I12"/>
  </mergeCells>
  <printOptions horizontalCentered="1"/>
  <pageMargins left="0.5511811023622047" right="0.5511811023622047" top="0.35433070866141736" bottom="0.3937007874015748" header="0.5118110236220472" footer="0.5118110236220472"/>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C12"/>
  <sheetViews>
    <sheetView zoomScalePageLayoutView="0" workbookViewId="0" topLeftCell="A1">
      <selection activeCell="B15" sqref="B15"/>
    </sheetView>
  </sheetViews>
  <sheetFormatPr defaultColWidth="9.00390625" defaultRowHeight="16.5"/>
  <cols>
    <col min="1" max="1" width="24.375" style="0" customWidth="1"/>
    <col min="2" max="2" width="31.375" style="0" customWidth="1"/>
    <col min="3" max="3" width="23.50390625" style="0" customWidth="1"/>
  </cols>
  <sheetData>
    <row r="1" spans="1:3" ht="24">
      <c r="A1" s="169" t="s">
        <v>90</v>
      </c>
      <c r="B1" s="169"/>
      <c r="C1" s="169"/>
    </row>
    <row r="2" spans="1:3" ht="19.5">
      <c r="A2" s="38" t="s">
        <v>46</v>
      </c>
      <c r="B2" s="38" t="s">
        <v>47</v>
      </c>
      <c r="C2" s="38" t="s">
        <v>48</v>
      </c>
    </row>
    <row r="3" spans="1:3" ht="19.5">
      <c r="A3" s="171" t="s">
        <v>49</v>
      </c>
      <c r="B3" s="38" t="s">
        <v>156</v>
      </c>
      <c r="C3" s="44">
        <v>2</v>
      </c>
    </row>
    <row r="4" spans="1:3" ht="19.5">
      <c r="A4" s="171"/>
      <c r="B4" s="38" t="s">
        <v>149</v>
      </c>
      <c r="C4" s="44">
        <v>6</v>
      </c>
    </row>
    <row r="5" spans="1:3" ht="19.5">
      <c r="A5" s="171"/>
      <c r="B5" s="38" t="s">
        <v>147</v>
      </c>
      <c r="C5" s="44">
        <v>19</v>
      </c>
    </row>
    <row r="6" spans="1:3" ht="19.5">
      <c r="A6" s="171"/>
      <c r="B6" s="38" t="s">
        <v>82</v>
      </c>
      <c r="C6" s="44">
        <v>155</v>
      </c>
    </row>
    <row r="7" spans="1:3" ht="19.5">
      <c r="A7" s="38" t="s">
        <v>85</v>
      </c>
      <c r="B7" s="38" t="s">
        <v>162</v>
      </c>
      <c r="C7" s="44">
        <v>2</v>
      </c>
    </row>
    <row r="8" spans="1:3" ht="19.5" customHeight="1">
      <c r="A8" s="171" t="s">
        <v>160</v>
      </c>
      <c r="B8" s="75" t="s">
        <v>157</v>
      </c>
      <c r="C8" s="38">
        <v>1</v>
      </c>
    </row>
    <row r="9" spans="1:3" ht="19.5" customHeight="1">
      <c r="A9" s="171"/>
      <c r="B9" s="75" t="s">
        <v>158</v>
      </c>
      <c r="C9" s="38">
        <v>1</v>
      </c>
    </row>
    <row r="10" spans="1:3" ht="19.5" customHeight="1">
      <c r="A10" s="171"/>
      <c r="B10" s="38" t="s">
        <v>82</v>
      </c>
      <c r="C10" s="44">
        <v>3</v>
      </c>
    </row>
    <row r="11" spans="1:3" ht="19.5">
      <c r="A11" s="38" t="s">
        <v>50</v>
      </c>
      <c r="B11" s="38"/>
      <c r="C11" s="44">
        <v>90</v>
      </c>
    </row>
    <row r="12" spans="1:3" ht="19.5">
      <c r="A12" s="170" t="s">
        <v>51</v>
      </c>
      <c r="B12" s="170"/>
      <c r="C12" s="66">
        <f>SUM(C3:C11)</f>
        <v>279</v>
      </c>
    </row>
  </sheetData>
  <sheetProtection/>
  <mergeCells count="4">
    <mergeCell ref="A1:C1"/>
    <mergeCell ref="A12:B12"/>
    <mergeCell ref="A3:A6"/>
    <mergeCell ref="A8:A10"/>
  </mergeCells>
  <printOptions horizontalCentered="1"/>
  <pageMargins left="0.7086614173228347" right="0.7086614173228347" top="0.7480314960629921" bottom="0.7480314960629921" header="0.31496062992125984" footer="0.3149606299212598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Z1188"/>
  <sheetViews>
    <sheetView zoomScalePageLayoutView="0" workbookViewId="0" topLeftCell="A249">
      <selection activeCell="K266" sqref="K266"/>
    </sheetView>
  </sheetViews>
  <sheetFormatPr defaultColWidth="9.00390625" defaultRowHeight="16.5"/>
  <cols>
    <col min="1" max="1" width="11.00390625" style="56" customWidth="1"/>
    <col min="2" max="2" width="7.875" style="56" customWidth="1"/>
    <col min="3" max="3" width="34.50390625" style="56" customWidth="1"/>
    <col min="4" max="4" width="19.25390625" style="56" customWidth="1"/>
    <col min="5" max="5" width="11.375" style="56" customWidth="1"/>
    <col min="6" max="6" width="8.625" style="56" customWidth="1"/>
    <col min="7" max="7" width="8.875" style="39" customWidth="1"/>
    <col min="8" max="8" width="12.50390625" style="39" customWidth="1"/>
    <col min="9" max="10" width="6.00390625" style="39" customWidth="1"/>
    <col min="11" max="12" width="10.50390625" style="39" customWidth="1"/>
    <col min="13" max="13" width="6.00390625" style="39" customWidth="1"/>
    <col min="14" max="14" width="13.50390625" style="39" customWidth="1"/>
    <col min="15" max="15" width="10.375" style="39" customWidth="1"/>
    <col min="16" max="16" width="13.50390625" style="39" customWidth="1"/>
    <col min="17" max="18" width="10.50390625" style="39" customWidth="1"/>
    <col min="19" max="19" width="13.50390625" style="39" customWidth="1"/>
    <col min="20" max="20" width="10.50390625" style="39" customWidth="1"/>
    <col min="21" max="21" width="13.50390625" style="39" customWidth="1"/>
    <col min="22" max="24" width="10.50390625" style="39" customWidth="1"/>
    <col min="25" max="25" width="12.50390625" style="39" bestFit="1" customWidth="1"/>
    <col min="26" max="26" width="6.00390625" style="39" customWidth="1"/>
    <col min="27" max="16384" width="8.875" style="39" customWidth="1"/>
  </cols>
  <sheetData>
    <row r="1" spans="1:6" ht="16.5">
      <c r="A1" s="54" t="s">
        <v>52</v>
      </c>
      <c r="B1" s="59" t="s">
        <v>53</v>
      </c>
      <c r="C1" s="60" t="s">
        <v>54</v>
      </c>
      <c r="D1" s="59" t="s">
        <v>47</v>
      </c>
      <c r="E1" s="59" t="s">
        <v>46</v>
      </c>
      <c r="F1" s="59" t="s">
        <v>55</v>
      </c>
    </row>
    <row r="2" spans="1:6" ht="16.5">
      <c r="A2" s="61">
        <v>44048</v>
      </c>
      <c r="B2" s="62" t="s">
        <v>61</v>
      </c>
      <c r="C2" s="65" t="s">
        <v>71</v>
      </c>
      <c r="D2" s="62"/>
      <c r="E2" s="62" t="s">
        <v>83</v>
      </c>
      <c r="F2" s="62">
        <v>1</v>
      </c>
    </row>
    <row r="3" spans="1:26" ht="16.5">
      <c r="A3" s="61">
        <v>44048</v>
      </c>
      <c r="B3" s="62" t="s">
        <v>59</v>
      </c>
      <c r="C3" s="65" t="s">
        <v>92</v>
      </c>
      <c r="D3" s="62"/>
      <c r="E3" s="62" t="s">
        <v>83</v>
      </c>
      <c r="F3" s="62">
        <v>1</v>
      </c>
      <c r="H3" s="68" t="s">
        <v>155</v>
      </c>
      <c r="I3" s="71"/>
      <c r="J3"/>
      <c r="K3"/>
      <c r="L3"/>
      <c r="M3"/>
      <c r="N3"/>
      <c r="O3"/>
      <c r="P3"/>
      <c r="Q3"/>
      <c r="R3"/>
      <c r="S3"/>
      <c r="T3"/>
      <c r="U3"/>
      <c r="V3"/>
      <c r="W3"/>
      <c r="X3"/>
      <c r="Y3"/>
      <c r="Z3"/>
    </row>
    <row r="4" spans="1:26" ht="15.75">
      <c r="A4" s="61">
        <v>44048</v>
      </c>
      <c r="B4" s="62" t="s">
        <v>59</v>
      </c>
      <c r="C4" s="63" t="s">
        <v>62</v>
      </c>
      <c r="D4" s="64"/>
      <c r="E4" s="62" t="s">
        <v>83</v>
      </c>
      <c r="F4" s="62">
        <v>1</v>
      </c>
      <c r="H4" s="68" t="s">
        <v>46</v>
      </c>
      <c r="I4" s="71" t="s">
        <v>153</v>
      </c>
      <c r="J4"/>
      <c r="K4"/>
      <c r="L4"/>
      <c r="M4"/>
      <c r="N4"/>
      <c r="O4"/>
      <c r="P4"/>
      <c r="Q4"/>
      <c r="R4"/>
      <c r="S4"/>
      <c r="T4"/>
      <c r="U4"/>
      <c r="V4"/>
      <c r="W4"/>
      <c r="X4"/>
      <c r="Y4"/>
      <c r="Z4"/>
    </row>
    <row r="5" spans="1:26" ht="15.75">
      <c r="A5" s="61">
        <v>44048</v>
      </c>
      <c r="B5" s="62" t="s">
        <v>59</v>
      </c>
      <c r="C5" s="63" t="s">
        <v>64</v>
      </c>
      <c r="D5" s="62"/>
      <c r="E5" s="62" t="s">
        <v>83</v>
      </c>
      <c r="F5" s="62">
        <v>1</v>
      </c>
      <c r="H5" s="67" t="s">
        <v>84</v>
      </c>
      <c r="I5" s="72">
        <v>2</v>
      </c>
      <c r="J5"/>
      <c r="K5"/>
      <c r="L5"/>
      <c r="M5"/>
      <c r="N5"/>
      <c r="O5"/>
      <c r="P5"/>
      <c r="Q5"/>
      <c r="R5"/>
      <c r="S5"/>
      <c r="T5"/>
      <c r="U5"/>
      <c r="V5"/>
      <c r="W5"/>
      <c r="X5"/>
      <c r="Y5"/>
      <c r="Z5"/>
    </row>
    <row r="6" spans="1:26" ht="15.75">
      <c r="A6" s="61">
        <v>44048</v>
      </c>
      <c r="B6" s="62" t="s">
        <v>59</v>
      </c>
      <c r="C6" s="63" t="s">
        <v>93</v>
      </c>
      <c r="D6" s="64"/>
      <c r="E6" s="62" t="s">
        <v>83</v>
      </c>
      <c r="F6" s="62">
        <v>1</v>
      </c>
      <c r="H6" s="69" t="s">
        <v>148</v>
      </c>
      <c r="I6" s="73">
        <v>5</v>
      </c>
      <c r="J6"/>
      <c r="K6"/>
      <c r="L6"/>
      <c r="M6"/>
      <c r="N6"/>
      <c r="O6"/>
      <c r="P6"/>
      <c r="Q6"/>
      <c r="R6"/>
      <c r="S6"/>
      <c r="T6"/>
      <c r="U6"/>
      <c r="V6"/>
      <c r="W6"/>
      <c r="X6"/>
      <c r="Y6"/>
      <c r="Z6"/>
    </row>
    <row r="7" spans="1:24" ht="15.75">
      <c r="A7" s="61">
        <v>44048</v>
      </c>
      <c r="B7" s="62" t="s">
        <v>59</v>
      </c>
      <c r="C7" s="63" t="s">
        <v>94</v>
      </c>
      <c r="D7" s="62"/>
      <c r="E7" s="62" t="s">
        <v>83</v>
      </c>
      <c r="F7" s="62">
        <v>1</v>
      </c>
      <c r="H7" s="69" t="s">
        <v>83</v>
      </c>
      <c r="I7" s="73">
        <v>90</v>
      </c>
      <c r="J7"/>
      <c r="K7"/>
      <c r="L7"/>
      <c r="M7"/>
      <c r="N7"/>
      <c r="O7"/>
      <c r="P7"/>
      <c r="Q7"/>
      <c r="R7"/>
      <c r="S7"/>
      <c r="T7"/>
      <c r="U7"/>
      <c r="V7"/>
      <c r="W7"/>
      <c r="X7"/>
    </row>
    <row r="8" spans="1:24" ht="15.75">
      <c r="A8" s="61">
        <v>44048</v>
      </c>
      <c r="B8" s="62" t="s">
        <v>59</v>
      </c>
      <c r="C8" s="63" t="s">
        <v>77</v>
      </c>
      <c r="D8" s="64"/>
      <c r="E8" s="62" t="s">
        <v>83</v>
      </c>
      <c r="F8" s="62">
        <v>1</v>
      </c>
      <c r="H8" s="69" t="s">
        <v>49</v>
      </c>
      <c r="I8" s="73">
        <v>182</v>
      </c>
      <c r="J8"/>
      <c r="K8"/>
      <c r="L8"/>
      <c r="M8"/>
      <c r="N8"/>
      <c r="O8"/>
      <c r="P8"/>
      <c r="Q8"/>
      <c r="R8"/>
      <c r="S8"/>
      <c r="T8"/>
      <c r="U8"/>
      <c r="V8"/>
      <c r="W8"/>
      <c r="X8"/>
    </row>
    <row r="9" spans="1:24" ht="15.75">
      <c r="A9" s="61">
        <v>44049</v>
      </c>
      <c r="B9" s="62" t="s">
        <v>59</v>
      </c>
      <c r="C9" s="63" t="s">
        <v>95</v>
      </c>
      <c r="D9" s="64"/>
      <c r="E9" s="62" t="s">
        <v>83</v>
      </c>
      <c r="F9" s="62">
        <v>1</v>
      </c>
      <c r="H9" s="70" t="s">
        <v>51</v>
      </c>
      <c r="I9" s="74">
        <v>279</v>
      </c>
      <c r="J9"/>
      <c r="K9"/>
      <c r="L9"/>
      <c r="M9"/>
      <c r="N9"/>
      <c r="O9"/>
      <c r="P9"/>
      <c r="Q9"/>
      <c r="R9"/>
      <c r="S9"/>
      <c r="T9"/>
      <c r="U9"/>
      <c r="V9"/>
      <c r="W9"/>
      <c r="X9"/>
    </row>
    <row r="10" spans="1:24" ht="15.75">
      <c r="A10" s="61">
        <v>44049</v>
      </c>
      <c r="B10" s="62" t="s">
        <v>91</v>
      </c>
      <c r="C10" s="63" t="s">
        <v>67</v>
      </c>
      <c r="D10" s="62"/>
      <c r="E10" s="62" t="s">
        <v>83</v>
      </c>
      <c r="F10" s="62">
        <v>1</v>
      </c>
      <c r="H10"/>
      <c r="I10"/>
      <c r="J10"/>
      <c r="K10"/>
      <c r="L10"/>
      <c r="M10"/>
      <c r="N10"/>
      <c r="O10"/>
      <c r="P10"/>
      <c r="Q10"/>
      <c r="R10"/>
      <c r="S10"/>
      <c r="T10"/>
      <c r="U10"/>
      <c r="V10"/>
      <c r="W10"/>
      <c r="X10"/>
    </row>
    <row r="11" spans="1:17" ht="15.75">
      <c r="A11" s="61">
        <v>44049</v>
      </c>
      <c r="B11" s="62" t="s">
        <v>59</v>
      </c>
      <c r="C11" s="63" t="s">
        <v>69</v>
      </c>
      <c r="D11" s="62"/>
      <c r="E11" s="62" t="s">
        <v>83</v>
      </c>
      <c r="F11" s="62">
        <v>1</v>
      </c>
      <c r="H11"/>
      <c r="I11"/>
      <c r="J11"/>
      <c r="K11"/>
      <c r="L11"/>
      <c r="M11"/>
      <c r="N11"/>
      <c r="O11"/>
      <c r="P11"/>
      <c r="Q11"/>
    </row>
    <row r="12" spans="1:17" ht="15.75">
      <c r="A12" s="61">
        <v>44049</v>
      </c>
      <c r="B12" s="62" t="s">
        <v>59</v>
      </c>
      <c r="C12" s="63" t="s">
        <v>96</v>
      </c>
      <c r="D12" s="62"/>
      <c r="E12" s="62" t="s">
        <v>83</v>
      </c>
      <c r="F12" s="62">
        <v>1</v>
      </c>
      <c r="H12"/>
      <c r="I12"/>
      <c r="J12"/>
      <c r="K12"/>
      <c r="L12"/>
      <c r="M12"/>
      <c r="N12"/>
      <c r="O12"/>
      <c r="P12"/>
      <c r="Q12"/>
    </row>
    <row r="13" spans="1:17" ht="15.75">
      <c r="A13" s="61">
        <v>44049</v>
      </c>
      <c r="B13" s="62" t="s">
        <v>91</v>
      </c>
      <c r="C13" s="63" t="s">
        <v>97</v>
      </c>
      <c r="D13" s="62"/>
      <c r="E13" s="62" t="s">
        <v>83</v>
      </c>
      <c r="F13" s="62">
        <v>1</v>
      </c>
      <c r="H13"/>
      <c r="I13"/>
      <c r="J13"/>
      <c r="K13"/>
      <c r="L13"/>
      <c r="M13"/>
      <c r="N13"/>
      <c r="O13"/>
      <c r="P13"/>
      <c r="Q13"/>
    </row>
    <row r="14" spans="1:17" ht="15.75">
      <c r="A14" s="61">
        <v>44049</v>
      </c>
      <c r="B14" s="62" t="s">
        <v>59</v>
      </c>
      <c r="C14" s="63" t="s">
        <v>65</v>
      </c>
      <c r="D14" s="62"/>
      <c r="E14" s="62" t="s">
        <v>83</v>
      </c>
      <c r="F14" s="62">
        <v>1</v>
      </c>
      <c r="H14"/>
      <c r="I14"/>
      <c r="J14"/>
      <c r="K14"/>
      <c r="L14"/>
      <c r="M14"/>
      <c r="N14"/>
      <c r="O14"/>
      <c r="P14"/>
      <c r="Q14"/>
    </row>
    <row r="15" spans="1:15" ht="15.75">
      <c r="A15" s="61">
        <v>44049</v>
      </c>
      <c r="B15" s="62" t="s">
        <v>59</v>
      </c>
      <c r="C15" s="63" t="s">
        <v>75</v>
      </c>
      <c r="D15" s="62"/>
      <c r="E15" s="62" t="s">
        <v>83</v>
      </c>
      <c r="F15" s="62">
        <v>1</v>
      </c>
      <c r="H15"/>
      <c r="I15"/>
      <c r="J15"/>
      <c r="K15"/>
      <c r="L15"/>
      <c r="M15"/>
      <c r="N15"/>
      <c r="O15"/>
    </row>
    <row r="16" spans="1:15" ht="15.75">
      <c r="A16" s="61">
        <v>44049</v>
      </c>
      <c r="B16" s="62" t="s">
        <v>59</v>
      </c>
      <c r="C16" s="63" t="s">
        <v>98</v>
      </c>
      <c r="D16" s="64"/>
      <c r="E16" s="62" t="s">
        <v>83</v>
      </c>
      <c r="F16" s="62">
        <v>1</v>
      </c>
      <c r="H16"/>
      <c r="I16"/>
      <c r="J16"/>
      <c r="K16"/>
      <c r="L16"/>
      <c r="M16"/>
      <c r="N16"/>
      <c r="O16"/>
    </row>
    <row r="17" spans="1:15" ht="15.75">
      <c r="A17" s="61">
        <v>44049</v>
      </c>
      <c r="B17" s="62" t="s">
        <v>59</v>
      </c>
      <c r="C17" s="63" t="s">
        <v>98</v>
      </c>
      <c r="D17" s="64"/>
      <c r="E17" s="62" t="s">
        <v>83</v>
      </c>
      <c r="F17" s="62">
        <v>1</v>
      </c>
      <c r="H17"/>
      <c r="I17"/>
      <c r="J17"/>
      <c r="K17"/>
      <c r="L17"/>
      <c r="M17"/>
      <c r="N17"/>
      <c r="O17"/>
    </row>
    <row r="18" spans="1:15" ht="15.75">
      <c r="A18" s="61">
        <v>44049</v>
      </c>
      <c r="B18" s="62" t="s">
        <v>59</v>
      </c>
      <c r="C18" s="63" t="s">
        <v>66</v>
      </c>
      <c r="D18" s="62"/>
      <c r="E18" s="62" t="s">
        <v>83</v>
      </c>
      <c r="F18" s="62">
        <v>1</v>
      </c>
      <c r="H18"/>
      <c r="I18"/>
      <c r="J18"/>
      <c r="K18"/>
      <c r="L18"/>
      <c r="M18"/>
      <c r="N18"/>
      <c r="O18"/>
    </row>
    <row r="19" spans="1:15" ht="15.75">
      <c r="A19" s="61">
        <v>44049</v>
      </c>
      <c r="B19" s="62" t="s">
        <v>59</v>
      </c>
      <c r="C19" s="63" t="s">
        <v>99</v>
      </c>
      <c r="D19" s="62"/>
      <c r="E19" s="62" t="s">
        <v>83</v>
      </c>
      <c r="F19" s="62">
        <v>1</v>
      </c>
      <c r="H19"/>
      <c r="I19"/>
      <c r="J19"/>
      <c r="K19"/>
      <c r="L19"/>
      <c r="M19"/>
      <c r="N19"/>
      <c r="O19"/>
    </row>
    <row r="20" spans="1:15" ht="15.75">
      <c r="A20" s="61">
        <v>44049</v>
      </c>
      <c r="B20" s="62" t="s">
        <v>59</v>
      </c>
      <c r="C20" s="63" t="s">
        <v>100</v>
      </c>
      <c r="D20" s="64"/>
      <c r="E20" s="62" t="s">
        <v>83</v>
      </c>
      <c r="F20" s="62">
        <v>1</v>
      </c>
      <c r="H20"/>
      <c r="I20"/>
      <c r="J20"/>
      <c r="K20"/>
      <c r="L20"/>
      <c r="M20"/>
      <c r="N20"/>
      <c r="O20"/>
    </row>
    <row r="21" spans="1:15" ht="15.75">
      <c r="A21" s="61">
        <v>44049</v>
      </c>
      <c r="B21" s="62" t="s">
        <v>59</v>
      </c>
      <c r="C21" s="63" t="s">
        <v>100</v>
      </c>
      <c r="D21" s="64"/>
      <c r="E21" s="62" t="s">
        <v>83</v>
      </c>
      <c r="F21" s="62">
        <v>1</v>
      </c>
      <c r="H21"/>
      <c r="I21"/>
      <c r="J21"/>
      <c r="K21"/>
      <c r="L21"/>
      <c r="M21"/>
      <c r="N21"/>
      <c r="O21"/>
    </row>
    <row r="22" spans="1:15" ht="15.75">
      <c r="A22" s="61">
        <v>44049</v>
      </c>
      <c r="B22" s="62" t="s">
        <v>59</v>
      </c>
      <c r="C22" s="63" t="s">
        <v>101</v>
      </c>
      <c r="D22" s="62"/>
      <c r="E22" s="62" t="s">
        <v>83</v>
      </c>
      <c r="F22" s="62">
        <v>1</v>
      </c>
      <c r="H22"/>
      <c r="I22"/>
      <c r="J22"/>
      <c r="K22"/>
      <c r="L22"/>
      <c r="M22"/>
      <c r="N22"/>
      <c r="O22"/>
    </row>
    <row r="23" spans="1:6" ht="15.75">
      <c r="A23" s="61">
        <v>44049</v>
      </c>
      <c r="B23" s="62" t="s">
        <v>59</v>
      </c>
      <c r="C23" s="63" t="s">
        <v>102</v>
      </c>
      <c r="D23" s="62"/>
      <c r="E23" s="62" t="s">
        <v>83</v>
      </c>
      <c r="F23" s="62">
        <v>1</v>
      </c>
    </row>
    <row r="24" spans="1:6" ht="15.75">
      <c r="A24" s="61">
        <v>44049</v>
      </c>
      <c r="B24" s="62" t="s">
        <v>59</v>
      </c>
      <c r="C24" s="63" t="s">
        <v>103</v>
      </c>
      <c r="D24" s="62"/>
      <c r="E24" s="62" t="s">
        <v>83</v>
      </c>
      <c r="F24" s="62">
        <v>1</v>
      </c>
    </row>
    <row r="25" spans="1:6" ht="15.75">
      <c r="A25" s="61">
        <v>44049</v>
      </c>
      <c r="B25" s="62" t="s">
        <v>59</v>
      </c>
      <c r="C25" s="63" t="s">
        <v>104</v>
      </c>
      <c r="D25" s="64"/>
      <c r="E25" s="62" t="s">
        <v>83</v>
      </c>
      <c r="F25" s="62">
        <v>1</v>
      </c>
    </row>
    <row r="26" spans="1:6" ht="15.75">
      <c r="A26" s="61">
        <v>44049</v>
      </c>
      <c r="B26" s="62" t="s">
        <v>59</v>
      </c>
      <c r="C26" s="63" t="s">
        <v>105</v>
      </c>
      <c r="D26" s="62"/>
      <c r="E26" s="62" t="s">
        <v>83</v>
      </c>
      <c r="F26" s="62">
        <v>1</v>
      </c>
    </row>
    <row r="27" spans="1:6" ht="15.75">
      <c r="A27" s="61">
        <v>44049</v>
      </c>
      <c r="B27" s="62" t="s">
        <v>59</v>
      </c>
      <c r="C27" s="63" t="s">
        <v>105</v>
      </c>
      <c r="D27" s="62"/>
      <c r="E27" s="62" t="s">
        <v>83</v>
      </c>
      <c r="F27" s="62">
        <v>1</v>
      </c>
    </row>
    <row r="28" spans="1:6" ht="15.75">
      <c r="A28" s="61">
        <v>44049</v>
      </c>
      <c r="B28" s="62" t="s">
        <v>59</v>
      </c>
      <c r="C28" s="63" t="s">
        <v>105</v>
      </c>
      <c r="D28" s="62"/>
      <c r="E28" s="62" t="s">
        <v>83</v>
      </c>
      <c r="F28" s="62">
        <v>1</v>
      </c>
    </row>
    <row r="29" spans="1:6" ht="15.75">
      <c r="A29" s="61">
        <v>44049</v>
      </c>
      <c r="B29" s="62" t="s">
        <v>59</v>
      </c>
      <c r="C29" s="63" t="s">
        <v>106</v>
      </c>
      <c r="D29" s="62"/>
      <c r="E29" s="62" t="s">
        <v>83</v>
      </c>
      <c r="F29" s="62">
        <v>1</v>
      </c>
    </row>
    <row r="30" spans="1:6" ht="15.75">
      <c r="A30" s="61">
        <v>44051</v>
      </c>
      <c r="B30" s="62" t="s">
        <v>59</v>
      </c>
      <c r="C30" s="63" t="s">
        <v>107</v>
      </c>
      <c r="D30" s="62"/>
      <c r="E30" s="62" t="s">
        <v>83</v>
      </c>
      <c r="F30" s="62">
        <v>1</v>
      </c>
    </row>
    <row r="31" spans="1:6" ht="15.75">
      <c r="A31" s="61">
        <v>44051</v>
      </c>
      <c r="B31" s="62" t="s">
        <v>59</v>
      </c>
      <c r="C31" s="64" t="s">
        <v>72</v>
      </c>
      <c r="D31" s="62"/>
      <c r="E31" s="62" t="s">
        <v>83</v>
      </c>
      <c r="F31" s="62">
        <v>1</v>
      </c>
    </row>
    <row r="32" spans="1:6" ht="15.75">
      <c r="A32" s="61">
        <v>44051</v>
      </c>
      <c r="B32" s="62" t="s">
        <v>59</v>
      </c>
      <c r="C32" s="63" t="s">
        <v>73</v>
      </c>
      <c r="D32" s="62"/>
      <c r="E32" s="62" t="s">
        <v>83</v>
      </c>
      <c r="F32" s="62">
        <v>1</v>
      </c>
    </row>
    <row r="33" spans="1:6" ht="15.75">
      <c r="A33" s="61">
        <v>44051</v>
      </c>
      <c r="B33" s="62" t="s">
        <v>59</v>
      </c>
      <c r="C33" s="63" t="s">
        <v>108</v>
      </c>
      <c r="D33" s="62"/>
      <c r="E33" s="62" t="s">
        <v>83</v>
      </c>
      <c r="F33" s="62">
        <v>2</v>
      </c>
    </row>
    <row r="34" spans="1:6" ht="15.75">
      <c r="A34" s="61">
        <v>44051</v>
      </c>
      <c r="B34" s="62" t="s">
        <v>59</v>
      </c>
      <c r="C34" s="63" t="s">
        <v>109</v>
      </c>
      <c r="D34" s="62"/>
      <c r="E34" s="62" t="s">
        <v>83</v>
      </c>
      <c r="F34" s="62">
        <v>1</v>
      </c>
    </row>
    <row r="35" spans="1:6" ht="15.75">
      <c r="A35" s="61">
        <v>44051</v>
      </c>
      <c r="B35" s="62" t="s">
        <v>61</v>
      </c>
      <c r="C35" s="63" t="s">
        <v>110</v>
      </c>
      <c r="D35" s="62"/>
      <c r="E35" s="62" t="s">
        <v>83</v>
      </c>
      <c r="F35" s="62">
        <v>1</v>
      </c>
    </row>
    <row r="36" spans="1:6" ht="15.75">
      <c r="A36" s="61">
        <v>44051</v>
      </c>
      <c r="B36" s="62" t="s">
        <v>59</v>
      </c>
      <c r="C36" s="63" t="s">
        <v>111</v>
      </c>
      <c r="D36" s="62"/>
      <c r="E36" s="62" t="s">
        <v>83</v>
      </c>
      <c r="F36" s="62">
        <v>1</v>
      </c>
    </row>
    <row r="37" spans="1:6" ht="15.75">
      <c r="A37" s="61">
        <v>44051</v>
      </c>
      <c r="B37" s="62" t="s">
        <v>61</v>
      </c>
      <c r="C37" s="63" t="s">
        <v>70</v>
      </c>
      <c r="D37" s="62"/>
      <c r="E37" s="62" t="s">
        <v>83</v>
      </c>
      <c r="F37" s="62">
        <v>1</v>
      </c>
    </row>
    <row r="38" spans="1:6" ht="15.75">
      <c r="A38" s="61">
        <v>44051</v>
      </c>
      <c r="B38" s="62" t="s">
        <v>59</v>
      </c>
      <c r="C38" s="63" t="s">
        <v>112</v>
      </c>
      <c r="D38" s="62"/>
      <c r="E38" s="62" t="s">
        <v>83</v>
      </c>
      <c r="F38" s="62">
        <v>1</v>
      </c>
    </row>
    <row r="39" spans="1:6" ht="15.75">
      <c r="A39" s="61">
        <v>44051</v>
      </c>
      <c r="B39" s="62" t="s">
        <v>61</v>
      </c>
      <c r="C39" s="63"/>
      <c r="D39" s="62" t="s">
        <v>82</v>
      </c>
      <c r="E39" s="62" t="s">
        <v>49</v>
      </c>
      <c r="F39" s="62">
        <v>1</v>
      </c>
    </row>
    <row r="40" spans="1:6" ht="15.75">
      <c r="A40" s="61">
        <v>44051</v>
      </c>
      <c r="B40" s="62" t="s">
        <v>61</v>
      </c>
      <c r="C40" s="63"/>
      <c r="D40" s="62" t="s">
        <v>82</v>
      </c>
      <c r="E40" s="62" t="s">
        <v>49</v>
      </c>
      <c r="F40" s="62">
        <v>1</v>
      </c>
    </row>
    <row r="41" spans="1:6" ht="15.75">
      <c r="A41" s="61">
        <v>44051</v>
      </c>
      <c r="B41" s="62" t="s">
        <v>61</v>
      </c>
      <c r="C41" s="63"/>
      <c r="D41" s="62" t="s">
        <v>82</v>
      </c>
      <c r="E41" s="62" t="s">
        <v>49</v>
      </c>
      <c r="F41" s="62">
        <v>1</v>
      </c>
    </row>
    <row r="42" spans="1:6" ht="15.75">
      <c r="A42" s="61">
        <v>44051</v>
      </c>
      <c r="B42" s="62" t="s">
        <v>61</v>
      </c>
      <c r="C42" s="63"/>
      <c r="D42" s="62" t="s">
        <v>82</v>
      </c>
      <c r="E42" s="62" t="s">
        <v>49</v>
      </c>
      <c r="F42" s="62">
        <v>1</v>
      </c>
    </row>
    <row r="43" spans="1:6" ht="15.75">
      <c r="A43" s="61">
        <v>44051</v>
      </c>
      <c r="B43" s="62" t="s">
        <v>61</v>
      </c>
      <c r="C43" s="63"/>
      <c r="D43" s="62" t="s">
        <v>82</v>
      </c>
      <c r="E43" s="62" t="s">
        <v>49</v>
      </c>
      <c r="F43" s="62">
        <v>1</v>
      </c>
    </row>
    <row r="44" spans="1:6" ht="15.75">
      <c r="A44" s="61">
        <v>44051</v>
      </c>
      <c r="B44" s="62" t="s">
        <v>61</v>
      </c>
      <c r="C44" s="63"/>
      <c r="D44" s="62" t="s">
        <v>82</v>
      </c>
      <c r="E44" s="62" t="s">
        <v>49</v>
      </c>
      <c r="F44" s="62">
        <v>1</v>
      </c>
    </row>
    <row r="45" spans="1:6" ht="15.75">
      <c r="A45" s="61">
        <v>44051</v>
      </c>
      <c r="B45" s="62" t="s">
        <v>61</v>
      </c>
      <c r="C45" s="63"/>
      <c r="D45" s="62" t="s">
        <v>82</v>
      </c>
      <c r="E45" s="62" t="s">
        <v>49</v>
      </c>
      <c r="F45" s="62">
        <v>1</v>
      </c>
    </row>
    <row r="46" spans="1:6" ht="15.75">
      <c r="A46" s="61">
        <v>44051</v>
      </c>
      <c r="B46" s="62" t="s">
        <v>61</v>
      </c>
      <c r="C46" s="63"/>
      <c r="D46" s="62" t="s">
        <v>82</v>
      </c>
      <c r="E46" s="62" t="s">
        <v>49</v>
      </c>
      <c r="F46" s="62">
        <v>1</v>
      </c>
    </row>
    <row r="47" spans="1:6" ht="15.75">
      <c r="A47" s="61">
        <v>44051</v>
      </c>
      <c r="B47" s="62" t="s">
        <v>61</v>
      </c>
      <c r="C47" s="63"/>
      <c r="D47" s="62" t="s">
        <v>82</v>
      </c>
      <c r="E47" s="62" t="s">
        <v>49</v>
      </c>
      <c r="F47" s="62">
        <v>1</v>
      </c>
    </row>
    <row r="48" spans="1:6" ht="15.75">
      <c r="A48" s="61">
        <v>44051</v>
      </c>
      <c r="B48" s="62" t="s">
        <v>61</v>
      </c>
      <c r="C48" s="63"/>
      <c r="D48" s="62" t="s">
        <v>82</v>
      </c>
      <c r="E48" s="62" t="s">
        <v>49</v>
      </c>
      <c r="F48" s="62">
        <v>1</v>
      </c>
    </row>
    <row r="49" spans="1:6" ht="15.75">
      <c r="A49" s="61">
        <v>44051</v>
      </c>
      <c r="B49" s="62" t="s">
        <v>61</v>
      </c>
      <c r="C49" s="63"/>
      <c r="D49" s="62" t="s">
        <v>82</v>
      </c>
      <c r="E49" s="62" t="s">
        <v>49</v>
      </c>
      <c r="F49" s="62">
        <v>1</v>
      </c>
    </row>
    <row r="50" spans="1:6" ht="15.75">
      <c r="A50" s="61">
        <v>44051</v>
      </c>
      <c r="B50" s="62" t="s">
        <v>61</v>
      </c>
      <c r="C50" s="63"/>
      <c r="D50" s="62" t="s">
        <v>82</v>
      </c>
      <c r="E50" s="62" t="s">
        <v>49</v>
      </c>
      <c r="F50" s="62">
        <v>1</v>
      </c>
    </row>
    <row r="51" spans="1:6" ht="15.75">
      <c r="A51" s="61">
        <v>44051</v>
      </c>
      <c r="B51" s="62" t="s">
        <v>61</v>
      </c>
      <c r="C51" s="63"/>
      <c r="D51" s="62" t="s">
        <v>82</v>
      </c>
      <c r="E51" s="62" t="s">
        <v>49</v>
      </c>
      <c r="F51" s="62">
        <v>1</v>
      </c>
    </row>
    <row r="52" spans="1:6" ht="15.75">
      <c r="A52" s="61">
        <v>44051</v>
      </c>
      <c r="B52" s="62" t="s">
        <v>61</v>
      </c>
      <c r="C52" s="63"/>
      <c r="D52" s="62" t="s">
        <v>82</v>
      </c>
      <c r="E52" s="62" t="s">
        <v>49</v>
      </c>
      <c r="F52" s="62">
        <v>1</v>
      </c>
    </row>
    <row r="53" spans="1:6" ht="15.75">
      <c r="A53" s="61">
        <v>44051</v>
      </c>
      <c r="B53" s="62" t="s">
        <v>61</v>
      </c>
      <c r="C53" s="63"/>
      <c r="D53" s="62" t="s">
        <v>82</v>
      </c>
      <c r="E53" s="62" t="s">
        <v>49</v>
      </c>
      <c r="F53" s="62">
        <v>1</v>
      </c>
    </row>
    <row r="54" spans="1:6" ht="15.75">
      <c r="A54" s="61">
        <v>44051</v>
      </c>
      <c r="B54" s="62" t="s">
        <v>61</v>
      </c>
      <c r="C54" s="63"/>
      <c r="D54" s="62" t="s">
        <v>82</v>
      </c>
      <c r="E54" s="62" t="s">
        <v>49</v>
      </c>
      <c r="F54" s="62">
        <v>1</v>
      </c>
    </row>
    <row r="55" spans="1:6" ht="15.75">
      <c r="A55" s="61">
        <v>44051</v>
      </c>
      <c r="B55" s="62" t="s">
        <v>61</v>
      </c>
      <c r="C55" s="63"/>
      <c r="D55" s="62" t="s">
        <v>82</v>
      </c>
      <c r="E55" s="62" t="s">
        <v>49</v>
      </c>
      <c r="F55" s="62">
        <v>1</v>
      </c>
    </row>
    <row r="56" spans="1:6" ht="15.75">
      <c r="A56" s="61">
        <v>44051</v>
      </c>
      <c r="B56" s="62" t="s">
        <v>61</v>
      </c>
      <c r="C56" s="63"/>
      <c r="D56" s="62" t="s">
        <v>82</v>
      </c>
      <c r="E56" s="62" t="s">
        <v>49</v>
      </c>
      <c r="F56" s="62">
        <v>1</v>
      </c>
    </row>
    <row r="57" spans="1:6" ht="15.75">
      <c r="A57" s="61">
        <v>44051</v>
      </c>
      <c r="B57" s="62" t="s">
        <v>61</v>
      </c>
      <c r="C57" s="63"/>
      <c r="D57" s="62" t="s">
        <v>82</v>
      </c>
      <c r="E57" s="62" t="s">
        <v>49</v>
      </c>
      <c r="F57" s="62">
        <v>1</v>
      </c>
    </row>
    <row r="58" spans="1:6" ht="15.75">
      <c r="A58" s="61">
        <v>44051</v>
      </c>
      <c r="B58" s="62" t="s">
        <v>61</v>
      </c>
      <c r="C58" s="63"/>
      <c r="D58" s="62" t="s">
        <v>82</v>
      </c>
      <c r="E58" s="62" t="s">
        <v>49</v>
      </c>
      <c r="F58" s="62">
        <v>1</v>
      </c>
    </row>
    <row r="59" spans="1:6" ht="15.75">
      <c r="A59" s="61">
        <v>44051</v>
      </c>
      <c r="B59" s="62" t="s">
        <v>61</v>
      </c>
      <c r="C59" s="63"/>
      <c r="D59" s="62" t="s">
        <v>82</v>
      </c>
      <c r="E59" s="62" t="s">
        <v>49</v>
      </c>
      <c r="F59" s="62">
        <v>1</v>
      </c>
    </row>
    <row r="60" spans="1:6" ht="15.75">
      <c r="A60" s="61">
        <v>44051</v>
      </c>
      <c r="B60" s="62" t="s">
        <v>61</v>
      </c>
      <c r="C60" s="63"/>
      <c r="D60" s="62" t="s">
        <v>82</v>
      </c>
      <c r="E60" s="62" t="s">
        <v>49</v>
      </c>
      <c r="F60" s="62">
        <v>1</v>
      </c>
    </row>
    <row r="61" spans="1:6" ht="15.75">
      <c r="A61" s="61">
        <v>44051</v>
      </c>
      <c r="B61" s="62" t="s">
        <v>61</v>
      </c>
      <c r="C61" s="63"/>
      <c r="D61" s="62" t="s">
        <v>82</v>
      </c>
      <c r="E61" s="62" t="s">
        <v>49</v>
      </c>
      <c r="F61" s="62">
        <v>1</v>
      </c>
    </row>
    <row r="62" spans="1:6" ht="15.75">
      <c r="A62" s="61">
        <v>44051</v>
      </c>
      <c r="B62" s="62" t="s">
        <v>61</v>
      </c>
      <c r="C62" s="63"/>
      <c r="D62" s="62" t="s">
        <v>82</v>
      </c>
      <c r="E62" s="62" t="s">
        <v>49</v>
      </c>
      <c r="F62" s="62">
        <v>1</v>
      </c>
    </row>
    <row r="63" spans="1:6" ht="15.75">
      <c r="A63" s="61">
        <v>44051</v>
      </c>
      <c r="B63" s="62" t="s">
        <v>61</v>
      </c>
      <c r="C63" s="63"/>
      <c r="D63" s="62" t="s">
        <v>82</v>
      </c>
      <c r="E63" s="62" t="s">
        <v>49</v>
      </c>
      <c r="F63" s="62">
        <v>1</v>
      </c>
    </row>
    <row r="64" spans="1:6" ht="15.75">
      <c r="A64" s="61">
        <v>44051</v>
      </c>
      <c r="B64" s="62" t="s">
        <v>61</v>
      </c>
      <c r="C64" s="63"/>
      <c r="D64" s="62" t="s">
        <v>82</v>
      </c>
      <c r="E64" s="62" t="s">
        <v>49</v>
      </c>
      <c r="F64" s="62">
        <v>1</v>
      </c>
    </row>
    <row r="65" spans="1:6" ht="15.75">
      <c r="A65" s="61">
        <v>44051</v>
      </c>
      <c r="B65" s="62" t="s">
        <v>61</v>
      </c>
      <c r="C65" s="63"/>
      <c r="D65" s="62" t="s">
        <v>82</v>
      </c>
      <c r="E65" s="62" t="s">
        <v>49</v>
      </c>
      <c r="F65" s="62">
        <v>1</v>
      </c>
    </row>
    <row r="66" spans="1:6" ht="15.75">
      <c r="A66" s="61">
        <v>44051</v>
      </c>
      <c r="B66" s="62" t="s">
        <v>61</v>
      </c>
      <c r="C66" s="63"/>
      <c r="D66" s="62" t="s">
        <v>82</v>
      </c>
      <c r="E66" s="62" t="s">
        <v>49</v>
      </c>
      <c r="F66" s="62">
        <v>1</v>
      </c>
    </row>
    <row r="67" spans="1:6" ht="15.75">
      <c r="A67" s="61">
        <v>44051</v>
      </c>
      <c r="B67" s="62" t="s">
        <v>61</v>
      </c>
      <c r="C67" s="63"/>
      <c r="D67" s="62" t="s">
        <v>82</v>
      </c>
      <c r="E67" s="62" t="s">
        <v>49</v>
      </c>
      <c r="F67" s="62">
        <v>1</v>
      </c>
    </row>
    <row r="68" spans="1:6" ht="15.75">
      <c r="A68" s="61">
        <v>44051</v>
      </c>
      <c r="B68" s="62" t="s">
        <v>61</v>
      </c>
      <c r="C68" s="63"/>
      <c r="D68" s="62" t="s">
        <v>82</v>
      </c>
      <c r="E68" s="62" t="s">
        <v>49</v>
      </c>
      <c r="F68" s="62">
        <v>1</v>
      </c>
    </row>
    <row r="69" spans="1:6" ht="15.75">
      <c r="A69" s="61">
        <v>44051</v>
      </c>
      <c r="B69" s="62" t="s">
        <v>61</v>
      </c>
      <c r="C69" s="63"/>
      <c r="D69" s="62" t="s">
        <v>82</v>
      </c>
      <c r="E69" s="62" t="s">
        <v>49</v>
      </c>
      <c r="F69" s="62">
        <v>1</v>
      </c>
    </row>
    <row r="70" spans="1:6" ht="15.75">
      <c r="A70" s="61">
        <v>44051</v>
      </c>
      <c r="B70" s="62" t="s">
        <v>61</v>
      </c>
      <c r="C70" s="63"/>
      <c r="D70" s="62" t="s">
        <v>82</v>
      </c>
      <c r="E70" s="62" t="s">
        <v>49</v>
      </c>
      <c r="F70" s="62">
        <v>1</v>
      </c>
    </row>
    <row r="71" spans="1:6" ht="15.75">
      <c r="A71" s="61">
        <v>44051</v>
      </c>
      <c r="B71" s="62" t="s">
        <v>61</v>
      </c>
      <c r="C71" s="63"/>
      <c r="D71" s="62" t="s">
        <v>82</v>
      </c>
      <c r="E71" s="62" t="s">
        <v>49</v>
      </c>
      <c r="F71" s="62">
        <v>1</v>
      </c>
    </row>
    <row r="72" spans="1:6" ht="15.75">
      <c r="A72" s="61">
        <v>44051</v>
      </c>
      <c r="B72" s="62" t="s">
        <v>61</v>
      </c>
      <c r="C72" s="63"/>
      <c r="D72" s="62" t="s">
        <v>82</v>
      </c>
      <c r="E72" s="62" t="s">
        <v>49</v>
      </c>
      <c r="F72" s="62">
        <v>1</v>
      </c>
    </row>
    <row r="73" spans="1:6" ht="15.75">
      <c r="A73" s="61">
        <v>44051</v>
      </c>
      <c r="B73" s="62" t="s">
        <v>61</v>
      </c>
      <c r="C73" s="63"/>
      <c r="D73" s="62" t="s">
        <v>82</v>
      </c>
      <c r="E73" s="62" t="s">
        <v>49</v>
      </c>
      <c r="F73" s="62">
        <v>1</v>
      </c>
    </row>
    <row r="74" spans="1:6" ht="15.75">
      <c r="A74" s="61">
        <v>44051</v>
      </c>
      <c r="B74" s="62" t="s">
        <v>61</v>
      </c>
      <c r="C74" s="63"/>
      <c r="D74" s="62" t="s">
        <v>82</v>
      </c>
      <c r="E74" s="62" t="s">
        <v>49</v>
      </c>
      <c r="F74" s="62">
        <v>1</v>
      </c>
    </row>
    <row r="75" spans="1:6" ht="15.75">
      <c r="A75" s="61">
        <v>44051</v>
      </c>
      <c r="B75" s="62" t="s">
        <v>61</v>
      </c>
      <c r="C75" s="63"/>
      <c r="D75" s="62" t="s">
        <v>82</v>
      </c>
      <c r="E75" s="62" t="s">
        <v>49</v>
      </c>
      <c r="F75" s="62">
        <v>1</v>
      </c>
    </row>
    <row r="76" spans="1:6" ht="15.75">
      <c r="A76" s="61">
        <v>44051</v>
      </c>
      <c r="B76" s="62" t="s">
        <v>61</v>
      </c>
      <c r="C76" s="64"/>
      <c r="D76" s="62" t="s">
        <v>82</v>
      </c>
      <c r="E76" s="62" t="s">
        <v>49</v>
      </c>
      <c r="F76" s="62">
        <v>1</v>
      </c>
    </row>
    <row r="77" spans="1:6" ht="15.75">
      <c r="A77" s="61">
        <v>44051</v>
      </c>
      <c r="B77" s="62" t="s">
        <v>61</v>
      </c>
      <c r="C77" s="63"/>
      <c r="D77" s="62" t="s">
        <v>82</v>
      </c>
      <c r="E77" s="62" t="s">
        <v>49</v>
      </c>
      <c r="F77" s="62">
        <v>1</v>
      </c>
    </row>
    <row r="78" spans="1:6" ht="15.75">
      <c r="A78" s="61">
        <v>44051</v>
      </c>
      <c r="B78" s="62" t="s">
        <v>61</v>
      </c>
      <c r="C78" s="63"/>
      <c r="D78" s="62" t="s">
        <v>82</v>
      </c>
      <c r="E78" s="62" t="s">
        <v>49</v>
      </c>
      <c r="F78" s="62">
        <v>1</v>
      </c>
    </row>
    <row r="79" spans="1:6" ht="15.75">
      <c r="A79" s="61">
        <v>44051</v>
      </c>
      <c r="B79" s="62" t="s">
        <v>61</v>
      </c>
      <c r="C79" s="63"/>
      <c r="D79" s="62" t="s">
        <v>82</v>
      </c>
      <c r="E79" s="62" t="s">
        <v>49</v>
      </c>
      <c r="F79" s="62">
        <v>1</v>
      </c>
    </row>
    <row r="80" spans="1:6" ht="15.75">
      <c r="A80" s="61">
        <v>44053</v>
      </c>
      <c r="B80" s="62" t="s">
        <v>59</v>
      </c>
      <c r="C80" s="63" t="s">
        <v>113</v>
      </c>
      <c r="D80" s="62"/>
      <c r="E80" s="62" t="s">
        <v>83</v>
      </c>
      <c r="F80" s="62">
        <v>1</v>
      </c>
    </row>
    <row r="81" spans="1:6" ht="15.75">
      <c r="A81" s="61">
        <v>44053</v>
      </c>
      <c r="B81" s="62" t="s">
        <v>59</v>
      </c>
      <c r="C81" s="63" t="s">
        <v>114</v>
      </c>
      <c r="D81" s="62"/>
      <c r="E81" s="62" t="s">
        <v>83</v>
      </c>
      <c r="F81" s="62">
        <v>1</v>
      </c>
    </row>
    <row r="82" spans="1:6" ht="15.75">
      <c r="A82" s="61">
        <v>44053</v>
      </c>
      <c r="B82" s="62" t="s">
        <v>59</v>
      </c>
      <c r="C82" s="63" t="s">
        <v>76</v>
      </c>
      <c r="D82" s="62"/>
      <c r="E82" s="62" t="s">
        <v>83</v>
      </c>
      <c r="F82" s="62">
        <v>1</v>
      </c>
    </row>
    <row r="83" spans="1:6" ht="15.75">
      <c r="A83" s="61">
        <v>44053</v>
      </c>
      <c r="B83" s="62" t="s">
        <v>59</v>
      </c>
      <c r="C83" s="63" t="s">
        <v>76</v>
      </c>
      <c r="D83" s="62"/>
      <c r="E83" s="62" t="s">
        <v>83</v>
      </c>
      <c r="F83" s="62">
        <v>1</v>
      </c>
    </row>
    <row r="84" spans="1:6" ht="15.75">
      <c r="A84" s="61">
        <v>44053</v>
      </c>
      <c r="B84" s="62" t="s">
        <v>59</v>
      </c>
      <c r="C84" s="63" t="s">
        <v>115</v>
      </c>
      <c r="D84" s="62"/>
      <c r="E84" s="62" t="s">
        <v>83</v>
      </c>
      <c r="F84" s="62">
        <v>1</v>
      </c>
    </row>
    <row r="85" spans="1:6" ht="15.75">
      <c r="A85" s="61">
        <v>44053</v>
      </c>
      <c r="B85" s="62" t="s">
        <v>59</v>
      </c>
      <c r="C85" s="63" t="s">
        <v>68</v>
      </c>
      <c r="D85" s="62"/>
      <c r="E85" s="62" t="s">
        <v>83</v>
      </c>
      <c r="F85" s="62">
        <v>1</v>
      </c>
    </row>
    <row r="86" spans="1:6" ht="15.75">
      <c r="A86" s="61">
        <v>44054</v>
      </c>
      <c r="B86" s="62" t="s">
        <v>61</v>
      </c>
      <c r="C86" s="63"/>
      <c r="D86" s="62" t="s">
        <v>82</v>
      </c>
      <c r="E86" s="62" t="s">
        <v>49</v>
      </c>
      <c r="F86" s="62">
        <v>1</v>
      </c>
    </row>
    <row r="87" spans="1:6" ht="15.75">
      <c r="A87" s="61">
        <v>44054</v>
      </c>
      <c r="B87" s="62" t="s">
        <v>61</v>
      </c>
      <c r="C87" s="63"/>
      <c r="D87" s="62" t="s">
        <v>82</v>
      </c>
      <c r="E87" s="62" t="s">
        <v>49</v>
      </c>
      <c r="F87" s="62">
        <v>1</v>
      </c>
    </row>
    <row r="88" spans="1:6" ht="15.75">
      <c r="A88" s="61">
        <v>44054</v>
      </c>
      <c r="B88" s="62" t="s">
        <v>61</v>
      </c>
      <c r="C88" s="63"/>
      <c r="D88" s="62" t="s">
        <v>82</v>
      </c>
      <c r="E88" s="62" t="s">
        <v>49</v>
      </c>
      <c r="F88" s="62">
        <v>1</v>
      </c>
    </row>
    <row r="89" spans="1:6" ht="15.75">
      <c r="A89" s="61">
        <v>44054</v>
      </c>
      <c r="B89" s="62" t="s">
        <v>61</v>
      </c>
      <c r="C89" s="63"/>
      <c r="D89" s="62" t="s">
        <v>82</v>
      </c>
      <c r="E89" s="62" t="s">
        <v>49</v>
      </c>
      <c r="F89" s="62">
        <v>1</v>
      </c>
    </row>
    <row r="90" spans="1:6" ht="15.75">
      <c r="A90" s="61">
        <v>44054</v>
      </c>
      <c r="B90" s="62" t="s">
        <v>61</v>
      </c>
      <c r="C90" s="63"/>
      <c r="D90" s="62" t="s">
        <v>82</v>
      </c>
      <c r="E90" s="62" t="s">
        <v>49</v>
      </c>
      <c r="F90" s="62">
        <v>1</v>
      </c>
    </row>
    <row r="91" spans="1:6" ht="15.75">
      <c r="A91" s="61">
        <v>44054</v>
      </c>
      <c r="B91" s="62" t="s">
        <v>61</v>
      </c>
      <c r="C91" s="63"/>
      <c r="D91" s="62" t="s">
        <v>82</v>
      </c>
      <c r="E91" s="62" t="s">
        <v>49</v>
      </c>
      <c r="F91" s="62">
        <v>1</v>
      </c>
    </row>
    <row r="92" spans="1:6" ht="15.75">
      <c r="A92" s="61">
        <v>44054</v>
      </c>
      <c r="B92" s="62" t="s">
        <v>61</v>
      </c>
      <c r="C92" s="63"/>
      <c r="D92" s="62" t="s">
        <v>82</v>
      </c>
      <c r="E92" s="62" t="s">
        <v>49</v>
      </c>
      <c r="F92" s="62">
        <v>1</v>
      </c>
    </row>
    <row r="93" spans="1:6" ht="15.75">
      <c r="A93" s="61">
        <v>44054</v>
      </c>
      <c r="B93" s="62" t="s">
        <v>61</v>
      </c>
      <c r="C93" s="63"/>
      <c r="D93" s="62" t="s">
        <v>82</v>
      </c>
      <c r="E93" s="62" t="s">
        <v>49</v>
      </c>
      <c r="F93" s="62">
        <v>1</v>
      </c>
    </row>
    <row r="94" spans="1:6" ht="15.75">
      <c r="A94" s="61">
        <v>44054</v>
      </c>
      <c r="B94" s="62" t="s">
        <v>61</v>
      </c>
      <c r="C94" s="63"/>
      <c r="D94" s="62" t="s">
        <v>82</v>
      </c>
      <c r="E94" s="62" t="s">
        <v>49</v>
      </c>
      <c r="F94" s="62">
        <v>1</v>
      </c>
    </row>
    <row r="95" spans="1:6" ht="15.75">
      <c r="A95" s="61">
        <v>44054</v>
      </c>
      <c r="B95" s="62" t="s">
        <v>61</v>
      </c>
      <c r="C95" s="63"/>
      <c r="D95" s="62" t="s">
        <v>82</v>
      </c>
      <c r="E95" s="62" t="s">
        <v>49</v>
      </c>
      <c r="F95" s="62">
        <v>1</v>
      </c>
    </row>
    <row r="96" spans="1:6" ht="15.75">
      <c r="A96" s="61">
        <v>44054</v>
      </c>
      <c r="B96" s="62" t="s">
        <v>61</v>
      </c>
      <c r="C96" s="63"/>
      <c r="D96" s="62" t="s">
        <v>82</v>
      </c>
      <c r="E96" s="62" t="s">
        <v>49</v>
      </c>
      <c r="F96" s="62">
        <v>1</v>
      </c>
    </row>
    <row r="97" spans="1:6" ht="15.75">
      <c r="A97" s="61">
        <v>44054</v>
      </c>
      <c r="B97" s="62" t="s">
        <v>61</v>
      </c>
      <c r="C97" s="63"/>
      <c r="D97" s="62" t="s">
        <v>82</v>
      </c>
      <c r="E97" s="62" t="s">
        <v>49</v>
      </c>
      <c r="F97" s="62">
        <v>1</v>
      </c>
    </row>
    <row r="98" spans="1:6" ht="15.75">
      <c r="A98" s="61">
        <v>44054</v>
      </c>
      <c r="B98" s="62" t="s">
        <v>61</v>
      </c>
      <c r="C98" s="63"/>
      <c r="D98" s="62" t="s">
        <v>82</v>
      </c>
      <c r="E98" s="62" t="s">
        <v>49</v>
      </c>
      <c r="F98" s="62">
        <v>1</v>
      </c>
    </row>
    <row r="99" spans="1:6" ht="15.75">
      <c r="A99" s="61">
        <v>44054</v>
      </c>
      <c r="B99" s="62" t="s">
        <v>61</v>
      </c>
      <c r="C99" s="63"/>
      <c r="D99" s="62" t="s">
        <v>82</v>
      </c>
      <c r="E99" s="62" t="s">
        <v>49</v>
      </c>
      <c r="F99" s="62">
        <v>1</v>
      </c>
    </row>
    <row r="100" spans="1:6" ht="15.75">
      <c r="A100" s="61">
        <v>44054</v>
      </c>
      <c r="B100" s="62" t="s">
        <v>61</v>
      </c>
      <c r="C100" s="63"/>
      <c r="D100" s="62" t="s">
        <v>82</v>
      </c>
      <c r="E100" s="62" t="s">
        <v>49</v>
      </c>
      <c r="F100" s="62">
        <v>1</v>
      </c>
    </row>
    <row r="101" spans="1:6" ht="15.75">
      <c r="A101" s="61">
        <v>44054</v>
      </c>
      <c r="B101" s="62" t="s">
        <v>61</v>
      </c>
      <c r="C101" s="63"/>
      <c r="D101" s="62" t="s">
        <v>82</v>
      </c>
      <c r="E101" s="62" t="s">
        <v>49</v>
      </c>
      <c r="F101" s="62">
        <v>1</v>
      </c>
    </row>
    <row r="102" spans="1:6" ht="15.75">
      <c r="A102" s="61">
        <v>44054</v>
      </c>
      <c r="B102" s="62" t="s">
        <v>61</v>
      </c>
      <c r="C102" s="63"/>
      <c r="D102" s="62" t="s">
        <v>82</v>
      </c>
      <c r="E102" s="62" t="s">
        <v>49</v>
      </c>
      <c r="F102" s="62">
        <v>1</v>
      </c>
    </row>
    <row r="103" spans="1:6" ht="15.75">
      <c r="A103" s="61">
        <v>44054</v>
      </c>
      <c r="B103" s="62" t="s">
        <v>61</v>
      </c>
      <c r="C103" s="63"/>
      <c r="D103" s="62" t="s">
        <v>82</v>
      </c>
      <c r="E103" s="62" t="s">
        <v>49</v>
      </c>
      <c r="F103" s="62">
        <v>1</v>
      </c>
    </row>
    <row r="104" spans="1:6" ht="15.75">
      <c r="A104" s="61">
        <v>44054</v>
      </c>
      <c r="B104" s="62" t="s">
        <v>61</v>
      </c>
      <c r="C104" s="63"/>
      <c r="D104" s="62" t="s">
        <v>82</v>
      </c>
      <c r="E104" s="62" t="s">
        <v>49</v>
      </c>
      <c r="F104" s="62">
        <v>1</v>
      </c>
    </row>
    <row r="105" spans="1:6" ht="15.75">
      <c r="A105" s="61">
        <v>44054</v>
      </c>
      <c r="B105" s="62" t="s">
        <v>61</v>
      </c>
      <c r="C105" s="63"/>
      <c r="D105" s="62" t="s">
        <v>82</v>
      </c>
      <c r="E105" s="62" t="s">
        <v>49</v>
      </c>
      <c r="F105" s="62">
        <v>1</v>
      </c>
    </row>
    <row r="106" spans="1:6" ht="15.75">
      <c r="A106" s="61">
        <v>44054</v>
      </c>
      <c r="B106" s="62" t="s">
        <v>61</v>
      </c>
      <c r="C106" s="63"/>
      <c r="D106" s="62" t="s">
        <v>82</v>
      </c>
      <c r="E106" s="62" t="s">
        <v>49</v>
      </c>
      <c r="F106" s="62">
        <v>1</v>
      </c>
    </row>
    <row r="107" spans="1:6" ht="15.75">
      <c r="A107" s="61">
        <v>44054</v>
      </c>
      <c r="B107" s="62" t="s">
        <v>61</v>
      </c>
      <c r="C107" s="63"/>
      <c r="D107" s="62" t="s">
        <v>82</v>
      </c>
      <c r="E107" s="62" t="s">
        <v>49</v>
      </c>
      <c r="F107" s="62">
        <v>1</v>
      </c>
    </row>
    <row r="108" spans="1:6" ht="15.75">
      <c r="A108" s="61">
        <v>44054</v>
      </c>
      <c r="B108" s="62" t="s">
        <v>61</v>
      </c>
      <c r="C108" s="63"/>
      <c r="D108" s="62" t="s">
        <v>82</v>
      </c>
      <c r="E108" s="62" t="s">
        <v>49</v>
      </c>
      <c r="F108" s="62">
        <v>1</v>
      </c>
    </row>
    <row r="109" spans="1:6" ht="15.75">
      <c r="A109" s="61">
        <v>44054</v>
      </c>
      <c r="B109" s="62" t="s">
        <v>61</v>
      </c>
      <c r="C109" s="63"/>
      <c r="D109" s="62" t="s">
        <v>82</v>
      </c>
      <c r="E109" s="62" t="s">
        <v>49</v>
      </c>
      <c r="F109" s="62">
        <v>1</v>
      </c>
    </row>
    <row r="110" spans="1:6" ht="15.75">
      <c r="A110" s="61">
        <v>44054</v>
      </c>
      <c r="B110" s="62" t="s">
        <v>61</v>
      </c>
      <c r="C110" s="63"/>
      <c r="D110" s="62" t="s">
        <v>82</v>
      </c>
      <c r="E110" s="62" t="s">
        <v>49</v>
      </c>
      <c r="F110" s="62">
        <v>1</v>
      </c>
    </row>
    <row r="111" spans="1:6" ht="15.75">
      <c r="A111" s="61">
        <v>44054</v>
      </c>
      <c r="B111" s="62" t="s">
        <v>61</v>
      </c>
      <c r="C111" s="63"/>
      <c r="D111" s="62" t="s">
        <v>82</v>
      </c>
      <c r="E111" s="62" t="s">
        <v>49</v>
      </c>
      <c r="F111" s="62">
        <v>1</v>
      </c>
    </row>
    <row r="112" spans="1:6" ht="15.75">
      <c r="A112" s="61">
        <v>44054</v>
      </c>
      <c r="B112" s="62" t="s">
        <v>61</v>
      </c>
      <c r="C112" s="63"/>
      <c r="D112" s="62" t="s">
        <v>82</v>
      </c>
      <c r="E112" s="62" t="s">
        <v>49</v>
      </c>
      <c r="F112" s="62">
        <v>1</v>
      </c>
    </row>
    <row r="113" spans="1:6" ht="15.75">
      <c r="A113" s="61">
        <v>44054</v>
      </c>
      <c r="B113" s="62" t="s">
        <v>61</v>
      </c>
      <c r="C113" s="63"/>
      <c r="D113" s="62" t="s">
        <v>82</v>
      </c>
      <c r="E113" s="62" t="s">
        <v>49</v>
      </c>
      <c r="F113" s="62">
        <v>1</v>
      </c>
    </row>
    <row r="114" spans="1:6" ht="15.75">
      <c r="A114" s="61">
        <v>44054</v>
      </c>
      <c r="B114" s="62" t="s">
        <v>61</v>
      </c>
      <c r="C114" s="63"/>
      <c r="D114" s="62" t="s">
        <v>82</v>
      </c>
      <c r="E114" s="62" t="s">
        <v>49</v>
      </c>
      <c r="F114" s="62">
        <v>1</v>
      </c>
    </row>
    <row r="115" spans="1:6" ht="15.75">
      <c r="A115" s="61">
        <v>44054</v>
      </c>
      <c r="B115" s="62" t="s">
        <v>61</v>
      </c>
      <c r="C115" s="63"/>
      <c r="D115" s="62" t="s">
        <v>82</v>
      </c>
      <c r="E115" s="62" t="s">
        <v>49</v>
      </c>
      <c r="F115" s="62">
        <v>1</v>
      </c>
    </row>
    <row r="116" spans="1:6" ht="15.75">
      <c r="A116" s="61">
        <v>44054</v>
      </c>
      <c r="B116" s="62" t="s">
        <v>61</v>
      </c>
      <c r="C116" s="63"/>
      <c r="D116" s="62" t="s">
        <v>82</v>
      </c>
      <c r="E116" s="62" t="s">
        <v>49</v>
      </c>
      <c r="F116" s="62">
        <v>1</v>
      </c>
    </row>
    <row r="117" spans="1:6" ht="15.75">
      <c r="A117" s="61">
        <v>44054</v>
      </c>
      <c r="B117" s="62" t="s">
        <v>61</v>
      </c>
      <c r="C117" s="63"/>
      <c r="D117" s="62" t="s">
        <v>82</v>
      </c>
      <c r="E117" s="62" t="s">
        <v>49</v>
      </c>
      <c r="F117" s="62">
        <v>1</v>
      </c>
    </row>
    <row r="118" spans="1:6" ht="15.75">
      <c r="A118" s="61">
        <v>44054</v>
      </c>
      <c r="B118" s="62" t="s">
        <v>61</v>
      </c>
      <c r="C118" s="63"/>
      <c r="D118" s="62" t="s">
        <v>82</v>
      </c>
      <c r="E118" s="62" t="s">
        <v>49</v>
      </c>
      <c r="F118" s="62">
        <v>1</v>
      </c>
    </row>
    <row r="119" spans="1:6" ht="15.75">
      <c r="A119" s="61">
        <v>44054</v>
      </c>
      <c r="B119" s="62" t="s">
        <v>61</v>
      </c>
      <c r="C119" s="63"/>
      <c r="D119" s="62" t="s">
        <v>82</v>
      </c>
      <c r="E119" s="62" t="s">
        <v>49</v>
      </c>
      <c r="F119" s="62">
        <v>1</v>
      </c>
    </row>
    <row r="120" spans="1:6" ht="15.75">
      <c r="A120" s="61">
        <v>44054</v>
      </c>
      <c r="B120" s="62" t="s">
        <v>61</v>
      </c>
      <c r="C120" s="63"/>
      <c r="D120" s="62" t="s">
        <v>82</v>
      </c>
      <c r="E120" s="62" t="s">
        <v>49</v>
      </c>
      <c r="F120" s="62">
        <v>1</v>
      </c>
    </row>
    <row r="121" spans="1:6" ht="15.75">
      <c r="A121" s="61">
        <v>44054</v>
      </c>
      <c r="B121" s="62" t="s">
        <v>61</v>
      </c>
      <c r="C121" s="63"/>
      <c r="D121" s="62" t="s">
        <v>82</v>
      </c>
      <c r="E121" s="62" t="s">
        <v>49</v>
      </c>
      <c r="F121" s="62">
        <v>1</v>
      </c>
    </row>
    <row r="122" spans="1:6" ht="15.75">
      <c r="A122" s="61">
        <v>44054</v>
      </c>
      <c r="B122" s="62" t="s">
        <v>61</v>
      </c>
      <c r="C122" s="63"/>
      <c r="D122" s="62" t="s">
        <v>82</v>
      </c>
      <c r="E122" s="62" t="s">
        <v>49</v>
      </c>
      <c r="F122" s="62">
        <v>1</v>
      </c>
    </row>
    <row r="123" spans="1:6" ht="15.75">
      <c r="A123" s="61">
        <v>44054</v>
      </c>
      <c r="B123" s="62" t="s">
        <v>61</v>
      </c>
      <c r="C123" s="63"/>
      <c r="D123" s="62" t="s">
        <v>82</v>
      </c>
      <c r="E123" s="62" t="s">
        <v>49</v>
      </c>
      <c r="F123" s="62">
        <v>1</v>
      </c>
    </row>
    <row r="124" spans="1:6" ht="15.75">
      <c r="A124" s="61">
        <v>44054</v>
      </c>
      <c r="B124" s="62" t="s">
        <v>61</v>
      </c>
      <c r="C124" s="63"/>
      <c r="D124" s="62" t="s">
        <v>82</v>
      </c>
      <c r="E124" s="62" t="s">
        <v>49</v>
      </c>
      <c r="F124" s="62">
        <v>1</v>
      </c>
    </row>
    <row r="125" spans="1:6" ht="15.75">
      <c r="A125" s="61">
        <v>44054</v>
      </c>
      <c r="B125" s="62" t="s">
        <v>61</v>
      </c>
      <c r="C125" s="63"/>
      <c r="D125" s="62" t="s">
        <v>82</v>
      </c>
      <c r="E125" s="62" t="s">
        <v>49</v>
      </c>
      <c r="F125" s="62">
        <v>1</v>
      </c>
    </row>
    <row r="126" spans="1:6" ht="15.75">
      <c r="A126" s="61">
        <v>44054</v>
      </c>
      <c r="B126" s="62" t="s">
        <v>61</v>
      </c>
      <c r="C126" s="63"/>
      <c r="D126" s="62" t="s">
        <v>82</v>
      </c>
      <c r="E126" s="62" t="s">
        <v>49</v>
      </c>
      <c r="F126" s="62">
        <v>1</v>
      </c>
    </row>
    <row r="127" spans="1:6" ht="15.75">
      <c r="A127" s="61">
        <v>44054</v>
      </c>
      <c r="B127" s="62" t="s">
        <v>61</v>
      </c>
      <c r="C127" s="63"/>
      <c r="D127" s="62" t="s">
        <v>82</v>
      </c>
      <c r="E127" s="62" t="s">
        <v>49</v>
      </c>
      <c r="F127" s="62">
        <v>1</v>
      </c>
    </row>
    <row r="128" spans="1:6" ht="15.75">
      <c r="A128" s="61">
        <v>44054</v>
      </c>
      <c r="B128" s="62" t="s">
        <v>61</v>
      </c>
      <c r="C128" s="63"/>
      <c r="D128" s="62" t="s">
        <v>82</v>
      </c>
      <c r="E128" s="62" t="s">
        <v>49</v>
      </c>
      <c r="F128" s="62">
        <v>1</v>
      </c>
    </row>
    <row r="129" spans="1:6" ht="15.75">
      <c r="A129" s="61">
        <v>44054</v>
      </c>
      <c r="B129" s="62" t="s">
        <v>61</v>
      </c>
      <c r="C129" s="63"/>
      <c r="D129" s="62" t="s">
        <v>82</v>
      </c>
      <c r="E129" s="62" t="s">
        <v>49</v>
      </c>
      <c r="F129" s="62">
        <v>1</v>
      </c>
    </row>
    <row r="130" spans="1:6" ht="15.75">
      <c r="A130" s="61">
        <v>44054</v>
      </c>
      <c r="B130" s="62" t="s">
        <v>61</v>
      </c>
      <c r="C130" s="63"/>
      <c r="D130" s="62" t="s">
        <v>82</v>
      </c>
      <c r="E130" s="62" t="s">
        <v>49</v>
      </c>
      <c r="F130" s="62">
        <v>1</v>
      </c>
    </row>
    <row r="131" spans="1:6" ht="15.75">
      <c r="A131" s="61">
        <v>44054</v>
      </c>
      <c r="B131" s="62" t="s">
        <v>61</v>
      </c>
      <c r="C131" s="63"/>
      <c r="D131" s="62" t="s">
        <v>82</v>
      </c>
      <c r="E131" s="62" t="s">
        <v>49</v>
      </c>
      <c r="F131" s="62">
        <v>1</v>
      </c>
    </row>
    <row r="132" spans="1:6" ht="15.75">
      <c r="A132" s="61">
        <v>44054</v>
      </c>
      <c r="B132" s="62" t="s">
        <v>59</v>
      </c>
      <c r="C132" s="63" t="s">
        <v>97</v>
      </c>
      <c r="D132" s="62"/>
      <c r="E132" s="62" t="s">
        <v>83</v>
      </c>
      <c r="F132" s="62">
        <v>1</v>
      </c>
    </row>
    <row r="133" spans="1:6" ht="15.75">
      <c r="A133" s="61">
        <v>44054</v>
      </c>
      <c r="B133" s="62" t="s">
        <v>59</v>
      </c>
      <c r="C133" s="63" t="s">
        <v>116</v>
      </c>
      <c r="D133" s="62"/>
      <c r="E133" s="62" t="s">
        <v>83</v>
      </c>
      <c r="F133" s="62">
        <v>1</v>
      </c>
    </row>
    <row r="134" spans="1:6" ht="15.75">
      <c r="A134" s="61">
        <v>44054</v>
      </c>
      <c r="B134" s="62" t="s">
        <v>61</v>
      </c>
      <c r="C134" s="63"/>
      <c r="D134" s="62" t="s">
        <v>82</v>
      </c>
      <c r="E134" s="62" t="s">
        <v>49</v>
      </c>
      <c r="F134" s="62">
        <v>1</v>
      </c>
    </row>
    <row r="135" spans="1:6" ht="15.75">
      <c r="A135" s="61">
        <v>44054</v>
      </c>
      <c r="B135" s="62" t="s">
        <v>61</v>
      </c>
      <c r="C135" s="63"/>
      <c r="D135" s="62" t="s">
        <v>82</v>
      </c>
      <c r="E135" s="62" t="s">
        <v>49</v>
      </c>
      <c r="F135" s="62">
        <v>1</v>
      </c>
    </row>
    <row r="136" spans="1:6" ht="15.75">
      <c r="A136" s="61">
        <v>44054</v>
      </c>
      <c r="B136" s="62" t="s">
        <v>61</v>
      </c>
      <c r="C136" s="63"/>
      <c r="D136" s="62" t="s">
        <v>82</v>
      </c>
      <c r="E136" s="62" t="s">
        <v>49</v>
      </c>
      <c r="F136" s="62">
        <v>1</v>
      </c>
    </row>
    <row r="137" spans="1:6" ht="15.75">
      <c r="A137" s="61">
        <v>44054</v>
      </c>
      <c r="B137" s="62" t="s">
        <v>61</v>
      </c>
      <c r="C137" s="63"/>
      <c r="D137" s="62" t="s">
        <v>82</v>
      </c>
      <c r="E137" s="62" t="s">
        <v>49</v>
      </c>
      <c r="F137" s="62">
        <v>1</v>
      </c>
    </row>
    <row r="138" spans="1:6" ht="15.75">
      <c r="A138" s="61">
        <v>44054</v>
      </c>
      <c r="B138" s="62" t="s">
        <v>61</v>
      </c>
      <c r="C138" s="63"/>
      <c r="D138" s="62" t="s">
        <v>82</v>
      </c>
      <c r="E138" s="62" t="s">
        <v>49</v>
      </c>
      <c r="F138" s="62">
        <v>1</v>
      </c>
    </row>
    <row r="139" spans="1:6" ht="15.75">
      <c r="A139" s="61">
        <v>44054</v>
      </c>
      <c r="B139" s="62" t="s">
        <v>61</v>
      </c>
      <c r="C139" s="63"/>
      <c r="D139" s="62" t="s">
        <v>82</v>
      </c>
      <c r="E139" s="62" t="s">
        <v>49</v>
      </c>
      <c r="F139" s="62">
        <v>1</v>
      </c>
    </row>
    <row r="140" spans="1:6" ht="15.75">
      <c r="A140" s="61">
        <v>44054</v>
      </c>
      <c r="B140" s="62" t="s">
        <v>61</v>
      </c>
      <c r="C140" s="63"/>
      <c r="D140" s="62" t="s">
        <v>82</v>
      </c>
      <c r="E140" s="62" t="s">
        <v>49</v>
      </c>
      <c r="F140" s="62">
        <v>1</v>
      </c>
    </row>
    <row r="141" spans="1:6" ht="15.75">
      <c r="A141" s="61">
        <v>44054</v>
      </c>
      <c r="B141" s="62" t="s">
        <v>61</v>
      </c>
      <c r="C141" s="63"/>
      <c r="D141" s="62" t="s">
        <v>82</v>
      </c>
      <c r="E141" s="62" t="s">
        <v>49</v>
      </c>
      <c r="F141" s="62">
        <v>1</v>
      </c>
    </row>
    <row r="142" spans="1:6" ht="15.75">
      <c r="A142" s="61">
        <v>44054</v>
      </c>
      <c r="B142" s="62" t="s">
        <v>61</v>
      </c>
      <c r="C142" s="63"/>
      <c r="D142" s="62" t="s">
        <v>82</v>
      </c>
      <c r="E142" s="62" t="s">
        <v>49</v>
      </c>
      <c r="F142" s="62">
        <v>1</v>
      </c>
    </row>
    <row r="143" spans="1:6" ht="15.75">
      <c r="A143" s="61">
        <v>44054</v>
      </c>
      <c r="B143" s="62" t="s">
        <v>61</v>
      </c>
      <c r="C143" s="63"/>
      <c r="D143" s="62" t="s">
        <v>82</v>
      </c>
      <c r="E143" s="62" t="s">
        <v>49</v>
      </c>
      <c r="F143" s="62">
        <v>1</v>
      </c>
    </row>
    <row r="144" spans="1:6" ht="15.75">
      <c r="A144" s="61">
        <v>44054</v>
      </c>
      <c r="B144" s="62" t="s">
        <v>61</v>
      </c>
      <c r="C144" s="63"/>
      <c r="D144" s="62" t="s">
        <v>82</v>
      </c>
      <c r="E144" s="62" t="s">
        <v>49</v>
      </c>
      <c r="F144" s="62">
        <v>1</v>
      </c>
    </row>
    <row r="145" spans="1:6" ht="15.75">
      <c r="A145" s="61">
        <v>44054</v>
      </c>
      <c r="B145" s="62" t="s">
        <v>61</v>
      </c>
      <c r="C145" s="63"/>
      <c r="D145" s="62" t="s">
        <v>82</v>
      </c>
      <c r="E145" s="62" t="s">
        <v>49</v>
      </c>
      <c r="F145" s="62">
        <v>1</v>
      </c>
    </row>
    <row r="146" spans="1:6" ht="15.75">
      <c r="A146" s="61">
        <v>44054</v>
      </c>
      <c r="B146" s="62" t="s">
        <v>61</v>
      </c>
      <c r="C146" s="63"/>
      <c r="D146" s="62" t="s">
        <v>82</v>
      </c>
      <c r="E146" s="62" t="s">
        <v>49</v>
      </c>
      <c r="F146" s="62">
        <v>1</v>
      </c>
    </row>
    <row r="147" spans="1:6" ht="15.75">
      <c r="A147" s="61">
        <v>44054</v>
      </c>
      <c r="B147" s="62" t="s">
        <v>61</v>
      </c>
      <c r="C147" s="63"/>
      <c r="D147" s="62" t="s">
        <v>82</v>
      </c>
      <c r="E147" s="62" t="s">
        <v>49</v>
      </c>
      <c r="F147" s="62">
        <v>1</v>
      </c>
    </row>
    <row r="148" spans="1:6" ht="15.75">
      <c r="A148" s="61">
        <v>44054</v>
      </c>
      <c r="B148" s="62" t="s">
        <v>61</v>
      </c>
      <c r="C148" s="63"/>
      <c r="D148" s="62" t="s">
        <v>82</v>
      </c>
      <c r="E148" s="62" t="s">
        <v>49</v>
      </c>
      <c r="F148" s="62">
        <v>1</v>
      </c>
    </row>
    <row r="149" spans="1:6" ht="15.75">
      <c r="A149" s="61">
        <v>44054</v>
      </c>
      <c r="B149" s="62" t="s">
        <v>61</v>
      </c>
      <c r="C149" s="63"/>
      <c r="D149" s="62" t="s">
        <v>82</v>
      </c>
      <c r="E149" s="62" t="s">
        <v>49</v>
      </c>
      <c r="F149" s="62">
        <v>1</v>
      </c>
    </row>
    <row r="150" spans="1:6" ht="15.75">
      <c r="A150" s="61">
        <v>44054</v>
      </c>
      <c r="B150" s="62" t="s">
        <v>61</v>
      </c>
      <c r="C150" s="63"/>
      <c r="D150" s="62" t="s">
        <v>82</v>
      </c>
      <c r="E150" s="62" t="s">
        <v>49</v>
      </c>
      <c r="F150" s="62">
        <v>1</v>
      </c>
    </row>
    <row r="151" spans="1:6" ht="15.75">
      <c r="A151" s="61">
        <v>44054</v>
      </c>
      <c r="B151" s="62" t="s">
        <v>61</v>
      </c>
      <c r="C151" s="63"/>
      <c r="D151" s="62" t="s">
        <v>82</v>
      </c>
      <c r="E151" s="62" t="s">
        <v>49</v>
      </c>
      <c r="F151" s="62">
        <v>1</v>
      </c>
    </row>
    <row r="152" spans="1:6" ht="15.75">
      <c r="A152" s="61">
        <v>44055</v>
      </c>
      <c r="B152" s="62" t="s">
        <v>61</v>
      </c>
      <c r="C152" s="63"/>
      <c r="D152" s="62" t="s">
        <v>82</v>
      </c>
      <c r="E152" s="62" t="s">
        <v>49</v>
      </c>
      <c r="F152" s="62">
        <v>1</v>
      </c>
    </row>
    <row r="153" spans="1:6" ht="15.75">
      <c r="A153" s="61">
        <v>44055</v>
      </c>
      <c r="B153" s="62" t="s">
        <v>61</v>
      </c>
      <c r="C153" s="63"/>
      <c r="D153" s="62" t="s">
        <v>82</v>
      </c>
      <c r="E153" s="62" t="s">
        <v>49</v>
      </c>
      <c r="F153" s="62">
        <v>1</v>
      </c>
    </row>
    <row r="154" spans="1:6" ht="15.75">
      <c r="A154" s="61">
        <v>44055</v>
      </c>
      <c r="B154" s="62" t="s">
        <v>61</v>
      </c>
      <c r="C154" s="63"/>
      <c r="D154" s="62" t="s">
        <v>82</v>
      </c>
      <c r="E154" s="62" t="s">
        <v>49</v>
      </c>
      <c r="F154" s="62">
        <v>1</v>
      </c>
    </row>
    <row r="155" spans="1:6" ht="15.75">
      <c r="A155" s="61">
        <v>44055</v>
      </c>
      <c r="B155" s="62" t="s">
        <v>61</v>
      </c>
      <c r="C155" s="63"/>
      <c r="D155" s="62" t="s">
        <v>82</v>
      </c>
      <c r="E155" s="62" t="s">
        <v>49</v>
      </c>
      <c r="F155" s="62">
        <v>1</v>
      </c>
    </row>
    <row r="156" spans="1:6" ht="15.75">
      <c r="A156" s="61">
        <v>44055</v>
      </c>
      <c r="B156" s="62" t="s">
        <v>61</v>
      </c>
      <c r="C156" s="63"/>
      <c r="D156" s="62" t="s">
        <v>82</v>
      </c>
      <c r="E156" s="62" t="s">
        <v>49</v>
      </c>
      <c r="F156" s="62">
        <v>1</v>
      </c>
    </row>
    <row r="157" spans="1:6" ht="15.75">
      <c r="A157" s="61">
        <v>44055</v>
      </c>
      <c r="B157" s="62" t="s">
        <v>61</v>
      </c>
      <c r="C157" s="63"/>
      <c r="D157" s="62" t="s">
        <v>82</v>
      </c>
      <c r="E157" s="62" t="s">
        <v>49</v>
      </c>
      <c r="F157" s="62">
        <v>1</v>
      </c>
    </row>
    <row r="158" spans="1:6" ht="15.75">
      <c r="A158" s="61">
        <v>44055</v>
      </c>
      <c r="B158" s="62" t="s">
        <v>61</v>
      </c>
      <c r="C158" s="63"/>
      <c r="D158" s="62" t="s">
        <v>82</v>
      </c>
      <c r="E158" s="62" t="s">
        <v>49</v>
      </c>
      <c r="F158" s="62">
        <v>1</v>
      </c>
    </row>
    <row r="159" spans="1:6" ht="15.75">
      <c r="A159" s="61">
        <v>44055</v>
      </c>
      <c r="B159" s="62" t="s">
        <v>61</v>
      </c>
      <c r="C159" s="63"/>
      <c r="D159" s="62" t="s">
        <v>82</v>
      </c>
      <c r="E159" s="62" t="s">
        <v>49</v>
      </c>
      <c r="F159" s="62">
        <v>1</v>
      </c>
    </row>
    <row r="160" spans="1:6" ht="15.75">
      <c r="A160" s="61">
        <v>44055</v>
      </c>
      <c r="B160" s="62" t="s">
        <v>61</v>
      </c>
      <c r="C160" s="63"/>
      <c r="D160" s="62" t="s">
        <v>82</v>
      </c>
      <c r="E160" s="62" t="s">
        <v>49</v>
      </c>
      <c r="F160" s="62">
        <v>1</v>
      </c>
    </row>
    <row r="161" spans="1:6" ht="15.75">
      <c r="A161" s="61">
        <v>44055</v>
      </c>
      <c r="B161" s="62" t="s">
        <v>61</v>
      </c>
      <c r="C161" s="63"/>
      <c r="D161" s="62" t="s">
        <v>82</v>
      </c>
      <c r="E161" s="62" t="s">
        <v>49</v>
      </c>
      <c r="F161" s="62">
        <v>1</v>
      </c>
    </row>
    <row r="162" spans="1:6" ht="15.75">
      <c r="A162" s="61">
        <v>44055</v>
      </c>
      <c r="B162" s="62" t="s">
        <v>59</v>
      </c>
      <c r="C162" s="63"/>
      <c r="D162" s="62" t="s">
        <v>82</v>
      </c>
      <c r="E162" s="62" t="s">
        <v>49</v>
      </c>
      <c r="F162" s="62">
        <v>1</v>
      </c>
    </row>
    <row r="163" spans="1:6" ht="15.75">
      <c r="A163" s="61">
        <v>44055</v>
      </c>
      <c r="B163" s="62" t="s">
        <v>61</v>
      </c>
      <c r="C163" s="63"/>
      <c r="D163" s="62" t="s">
        <v>82</v>
      </c>
      <c r="E163" s="62" t="s">
        <v>49</v>
      </c>
      <c r="F163" s="62">
        <v>1</v>
      </c>
    </row>
    <row r="164" spans="1:6" ht="15.75">
      <c r="A164" s="61">
        <v>44055</v>
      </c>
      <c r="B164" s="62" t="s">
        <v>61</v>
      </c>
      <c r="C164" s="63"/>
      <c r="D164" s="62" t="s">
        <v>82</v>
      </c>
      <c r="E164" s="62" t="s">
        <v>49</v>
      </c>
      <c r="F164" s="62">
        <v>1</v>
      </c>
    </row>
    <row r="165" spans="1:6" ht="15.75">
      <c r="A165" s="61">
        <v>44055</v>
      </c>
      <c r="B165" s="62" t="s">
        <v>61</v>
      </c>
      <c r="C165" s="63"/>
      <c r="D165" s="62" t="s">
        <v>82</v>
      </c>
      <c r="E165" s="62" t="s">
        <v>49</v>
      </c>
      <c r="F165" s="62">
        <v>1</v>
      </c>
    </row>
    <row r="166" spans="1:6" ht="15.75">
      <c r="A166" s="61">
        <v>44055</v>
      </c>
      <c r="B166" s="62" t="s">
        <v>61</v>
      </c>
      <c r="C166" s="63"/>
      <c r="D166" s="62" t="s">
        <v>82</v>
      </c>
      <c r="E166" s="62" t="s">
        <v>49</v>
      </c>
      <c r="F166" s="62">
        <v>1</v>
      </c>
    </row>
    <row r="167" spans="1:6" ht="15.75">
      <c r="A167" s="61">
        <v>44055</v>
      </c>
      <c r="B167" s="62" t="s">
        <v>61</v>
      </c>
      <c r="C167" s="63"/>
      <c r="D167" s="62" t="s">
        <v>82</v>
      </c>
      <c r="E167" s="62" t="s">
        <v>49</v>
      </c>
      <c r="F167" s="62">
        <v>1</v>
      </c>
    </row>
    <row r="168" spans="1:6" ht="15.75">
      <c r="A168" s="61">
        <v>44055</v>
      </c>
      <c r="B168" s="62" t="s">
        <v>61</v>
      </c>
      <c r="C168" s="63"/>
      <c r="D168" s="62" t="s">
        <v>82</v>
      </c>
      <c r="E168" s="62" t="s">
        <v>49</v>
      </c>
      <c r="F168" s="62">
        <v>1</v>
      </c>
    </row>
    <row r="169" spans="1:6" ht="15.75">
      <c r="A169" s="61">
        <v>44055</v>
      </c>
      <c r="B169" s="62" t="s">
        <v>61</v>
      </c>
      <c r="C169" s="63"/>
      <c r="D169" s="62" t="s">
        <v>82</v>
      </c>
      <c r="E169" s="62" t="s">
        <v>49</v>
      </c>
      <c r="F169" s="62">
        <v>1</v>
      </c>
    </row>
    <row r="170" spans="1:6" ht="15.75">
      <c r="A170" s="61">
        <v>44055</v>
      </c>
      <c r="B170" s="62" t="s">
        <v>61</v>
      </c>
      <c r="C170" s="63"/>
      <c r="D170" s="62" t="s">
        <v>82</v>
      </c>
      <c r="E170" s="62" t="s">
        <v>49</v>
      </c>
      <c r="F170" s="62">
        <v>1</v>
      </c>
    </row>
    <row r="171" spans="1:6" ht="15.75">
      <c r="A171" s="61">
        <v>44055</v>
      </c>
      <c r="B171" s="62" t="s">
        <v>61</v>
      </c>
      <c r="C171" s="63"/>
      <c r="D171" s="62" t="s">
        <v>82</v>
      </c>
      <c r="E171" s="62" t="s">
        <v>49</v>
      </c>
      <c r="F171" s="62">
        <v>1</v>
      </c>
    </row>
    <row r="172" spans="1:6" ht="15.75">
      <c r="A172" s="61">
        <v>44055</v>
      </c>
      <c r="B172" s="62" t="s">
        <v>61</v>
      </c>
      <c r="C172" s="63"/>
      <c r="D172" s="62" t="s">
        <v>82</v>
      </c>
      <c r="E172" s="62" t="s">
        <v>49</v>
      </c>
      <c r="F172" s="62">
        <v>1</v>
      </c>
    </row>
    <row r="173" spans="1:6" ht="15.75">
      <c r="A173" s="61">
        <v>44055</v>
      </c>
      <c r="B173" s="62" t="s">
        <v>61</v>
      </c>
      <c r="C173" s="63"/>
      <c r="D173" s="62" t="s">
        <v>82</v>
      </c>
      <c r="E173" s="62" t="s">
        <v>49</v>
      </c>
      <c r="F173" s="62">
        <v>1</v>
      </c>
    </row>
    <row r="174" spans="1:6" ht="15.75">
      <c r="A174" s="61">
        <v>44055</v>
      </c>
      <c r="B174" s="62" t="s">
        <v>61</v>
      </c>
      <c r="C174" s="63"/>
      <c r="D174" s="62" t="s">
        <v>82</v>
      </c>
      <c r="E174" s="62" t="s">
        <v>49</v>
      </c>
      <c r="F174" s="62">
        <v>1</v>
      </c>
    </row>
    <row r="175" spans="1:6" ht="15.75">
      <c r="A175" s="61">
        <v>44055</v>
      </c>
      <c r="B175" s="62" t="s">
        <v>61</v>
      </c>
      <c r="C175" s="63"/>
      <c r="D175" s="62" t="s">
        <v>82</v>
      </c>
      <c r="E175" s="62" t="s">
        <v>49</v>
      </c>
      <c r="F175" s="62">
        <v>1</v>
      </c>
    </row>
    <row r="176" spans="1:6" ht="15.75">
      <c r="A176" s="61">
        <v>44055</v>
      </c>
      <c r="B176" s="62" t="s">
        <v>61</v>
      </c>
      <c r="C176" s="63"/>
      <c r="D176" s="62" t="s">
        <v>82</v>
      </c>
      <c r="E176" s="62" t="s">
        <v>49</v>
      </c>
      <c r="F176" s="62">
        <v>1</v>
      </c>
    </row>
    <row r="177" spans="1:6" ht="15.75">
      <c r="A177" s="61">
        <v>44055</v>
      </c>
      <c r="B177" s="62" t="s">
        <v>61</v>
      </c>
      <c r="C177" s="63"/>
      <c r="D177" s="62" t="s">
        <v>82</v>
      </c>
      <c r="E177" s="62" t="s">
        <v>49</v>
      </c>
      <c r="F177" s="62">
        <v>1</v>
      </c>
    </row>
    <row r="178" spans="1:6" ht="15.75">
      <c r="A178" s="61">
        <v>44055</v>
      </c>
      <c r="B178" s="62" t="s">
        <v>61</v>
      </c>
      <c r="C178" s="63"/>
      <c r="D178" s="62" t="s">
        <v>82</v>
      </c>
      <c r="E178" s="62" t="s">
        <v>49</v>
      </c>
      <c r="F178" s="62">
        <v>1</v>
      </c>
    </row>
    <row r="179" spans="1:6" ht="15.75">
      <c r="A179" s="61">
        <v>44055</v>
      </c>
      <c r="B179" s="62" t="s">
        <v>61</v>
      </c>
      <c r="C179" s="63"/>
      <c r="D179" s="62" t="s">
        <v>82</v>
      </c>
      <c r="E179" s="62" t="s">
        <v>49</v>
      </c>
      <c r="F179" s="62">
        <v>1</v>
      </c>
    </row>
    <row r="180" spans="1:6" ht="15.75">
      <c r="A180" s="61">
        <v>44055</v>
      </c>
      <c r="B180" s="62" t="s">
        <v>61</v>
      </c>
      <c r="C180" s="63"/>
      <c r="D180" s="62" t="s">
        <v>82</v>
      </c>
      <c r="E180" s="62" t="s">
        <v>49</v>
      </c>
      <c r="F180" s="62">
        <v>1</v>
      </c>
    </row>
    <row r="181" spans="1:6" ht="15.75">
      <c r="A181" s="61">
        <v>44055</v>
      </c>
      <c r="B181" s="62" t="s">
        <v>61</v>
      </c>
      <c r="C181" s="63"/>
      <c r="D181" s="62" t="s">
        <v>82</v>
      </c>
      <c r="E181" s="62" t="s">
        <v>49</v>
      </c>
      <c r="F181" s="62">
        <v>1</v>
      </c>
    </row>
    <row r="182" spans="1:6" ht="15.75">
      <c r="A182" s="61">
        <v>44055</v>
      </c>
      <c r="B182" s="62" t="s">
        <v>61</v>
      </c>
      <c r="C182" s="63"/>
      <c r="D182" s="62" t="s">
        <v>82</v>
      </c>
      <c r="E182" s="62" t="s">
        <v>49</v>
      </c>
      <c r="F182" s="62">
        <v>1</v>
      </c>
    </row>
    <row r="183" spans="1:6" ht="15.75">
      <c r="A183" s="61">
        <v>44055</v>
      </c>
      <c r="B183" s="62" t="s">
        <v>61</v>
      </c>
      <c r="C183" s="63"/>
      <c r="D183" s="62" t="s">
        <v>82</v>
      </c>
      <c r="E183" s="62" t="s">
        <v>49</v>
      </c>
      <c r="F183" s="62">
        <v>1</v>
      </c>
    </row>
    <row r="184" spans="1:6" ht="15.75">
      <c r="A184" s="61">
        <v>44055</v>
      </c>
      <c r="B184" s="62" t="s">
        <v>61</v>
      </c>
      <c r="C184" s="63"/>
      <c r="D184" s="62" t="s">
        <v>82</v>
      </c>
      <c r="E184" s="62" t="s">
        <v>49</v>
      </c>
      <c r="F184" s="62">
        <v>1</v>
      </c>
    </row>
    <row r="185" spans="1:6" ht="15.75">
      <c r="A185" s="61">
        <v>44055</v>
      </c>
      <c r="B185" s="62" t="s">
        <v>61</v>
      </c>
      <c r="C185" s="63"/>
      <c r="D185" s="62" t="s">
        <v>147</v>
      </c>
      <c r="E185" s="62" t="s">
        <v>49</v>
      </c>
      <c r="F185" s="62">
        <v>1</v>
      </c>
    </row>
    <row r="186" spans="1:6" ht="15.75">
      <c r="A186" s="61">
        <v>44055</v>
      </c>
      <c r="B186" s="62" t="s">
        <v>61</v>
      </c>
      <c r="C186" s="63"/>
      <c r="D186" s="62" t="s">
        <v>147</v>
      </c>
      <c r="E186" s="62" t="s">
        <v>49</v>
      </c>
      <c r="F186" s="62">
        <v>1</v>
      </c>
    </row>
    <row r="187" spans="1:6" ht="15.75">
      <c r="A187" s="61">
        <v>44055</v>
      </c>
      <c r="B187" s="62" t="s">
        <v>61</v>
      </c>
      <c r="C187" s="63"/>
      <c r="D187" s="62" t="s">
        <v>147</v>
      </c>
      <c r="E187" s="62" t="s">
        <v>49</v>
      </c>
      <c r="F187" s="62">
        <v>1</v>
      </c>
    </row>
    <row r="188" spans="1:6" ht="15.75">
      <c r="A188" s="61">
        <v>44055</v>
      </c>
      <c r="B188" s="62" t="s">
        <v>61</v>
      </c>
      <c r="C188" s="63"/>
      <c r="D188" s="62" t="s">
        <v>147</v>
      </c>
      <c r="E188" s="62" t="s">
        <v>49</v>
      </c>
      <c r="F188" s="62">
        <v>1</v>
      </c>
    </row>
    <row r="189" spans="1:6" ht="15.75">
      <c r="A189" s="61">
        <v>44055</v>
      </c>
      <c r="B189" s="62" t="s">
        <v>61</v>
      </c>
      <c r="C189" s="63"/>
      <c r="D189" s="62" t="s">
        <v>147</v>
      </c>
      <c r="E189" s="62" t="s">
        <v>49</v>
      </c>
      <c r="F189" s="62">
        <v>1</v>
      </c>
    </row>
    <row r="190" spans="1:6" ht="15.75">
      <c r="A190" s="61">
        <v>44055</v>
      </c>
      <c r="B190" s="62" t="s">
        <v>61</v>
      </c>
      <c r="C190" s="63"/>
      <c r="D190" s="62" t="s">
        <v>147</v>
      </c>
      <c r="E190" s="62" t="s">
        <v>49</v>
      </c>
      <c r="F190" s="62">
        <v>1</v>
      </c>
    </row>
    <row r="191" spans="1:6" ht="15.75">
      <c r="A191" s="61">
        <v>44055</v>
      </c>
      <c r="B191" s="62" t="s">
        <v>61</v>
      </c>
      <c r="C191" s="63"/>
      <c r="D191" s="62" t="s">
        <v>147</v>
      </c>
      <c r="E191" s="62" t="s">
        <v>49</v>
      </c>
      <c r="F191" s="62">
        <v>1</v>
      </c>
    </row>
    <row r="192" spans="1:6" ht="15.75">
      <c r="A192" s="61">
        <v>44055</v>
      </c>
      <c r="B192" s="62" t="s">
        <v>61</v>
      </c>
      <c r="C192" s="63"/>
      <c r="D192" s="62" t="s">
        <v>147</v>
      </c>
      <c r="E192" s="62" t="s">
        <v>49</v>
      </c>
      <c r="F192" s="62">
        <v>1</v>
      </c>
    </row>
    <row r="193" spans="1:6" ht="15.75">
      <c r="A193" s="61">
        <v>44055</v>
      </c>
      <c r="B193" s="62" t="s">
        <v>61</v>
      </c>
      <c r="C193" s="63"/>
      <c r="D193" s="62" t="s">
        <v>147</v>
      </c>
      <c r="E193" s="62" t="s">
        <v>49</v>
      </c>
      <c r="F193" s="62">
        <v>1</v>
      </c>
    </row>
    <row r="194" spans="1:6" ht="15.75">
      <c r="A194" s="61">
        <v>44055</v>
      </c>
      <c r="B194" s="62" t="s">
        <v>61</v>
      </c>
      <c r="C194" s="63"/>
      <c r="D194" s="62" t="s">
        <v>147</v>
      </c>
      <c r="E194" s="62" t="s">
        <v>49</v>
      </c>
      <c r="F194" s="62">
        <v>1</v>
      </c>
    </row>
    <row r="195" spans="1:6" ht="15.75">
      <c r="A195" s="61">
        <v>44055</v>
      </c>
      <c r="B195" s="62" t="s">
        <v>61</v>
      </c>
      <c r="C195" s="63"/>
      <c r="D195" s="62" t="s">
        <v>147</v>
      </c>
      <c r="E195" s="62" t="s">
        <v>49</v>
      </c>
      <c r="F195" s="62">
        <v>1</v>
      </c>
    </row>
    <row r="196" spans="1:6" ht="15.75">
      <c r="A196" s="61">
        <v>44055</v>
      </c>
      <c r="B196" s="62" t="s">
        <v>61</v>
      </c>
      <c r="C196" s="63"/>
      <c r="D196" s="62" t="s">
        <v>147</v>
      </c>
      <c r="E196" s="62" t="s">
        <v>49</v>
      </c>
      <c r="F196" s="62">
        <v>1</v>
      </c>
    </row>
    <row r="197" spans="1:6" ht="15.75">
      <c r="A197" s="61">
        <v>44055</v>
      </c>
      <c r="B197" s="62" t="s">
        <v>61</v>
      </c>
      <c r="C197" s="63"/>
      <c r="D197" s="62" t="s">
        <v>147</v>
      </c>
      <c r="E197" s="62" t="s">
        <v>49</v>
      </c>
      <c r="F197" s="62">
        <v>1</v>
      </c>
    </row>
    <row r="198" spans="1:6" ht="15.75">
      <c r="A198" s="61">
        <v>44055</v>
      </c>
      <c r="B198" s="62" t="s">
        <v>61</v>
      </c>
      <c r="C198" s="63"/>
      <c r="D198" s="62" t="s">
        <v>147</v>
      </c>
      <c r="E198" s="62" t="s">
        <v>49</v>
      </c>
      <c r="F198" s="62">
        <v>1</v>
      </c>
    </row>
    <row r="199" spans="1:6" ht="15.75">
      <c r="A199" s="61">
        <v>44055</v>
      </c>
      <c r="B199" s="62" t="s">
        <v>61</v>
      </c>
      <c r="C199" s="63"/>
      <c r="D199" s="62" t="s">
        <v>147</v>
      </c>
      <c r="E199" s="62" t="s">
        <v>49</v>
      </c>
      <c r="F199" s="62">
        <v>1</v>
      </c>
    </row>
    <row r="200" spans="1:6" ht="15.75">
      <c r="A200" s="61">
        <v>44055</v>
      </c>
      <c r="B200" s="62" t="s">
        <v>61</v>
      </c>
      <c r="C200" s="63"/>
      <c r="D200" s="62" t="s">
        <v>147</v>
      </c>
      <c r="E200" s="62" t="s">
        <v>49</v>
      </c>
      <c r="F200" s="62">
        <v>1</v>
      </c>
    </row>
    <row r="201" spans="1:6" ht="15.75">
      <c r="A201" s="61">
        <v>44055</v>
      </c>
      <c r="B201" s="62" t="s">
        <v>61</v>
      </c>
      <c r="C201" s="63"/>
      <c r="D201" s="62" t="s">
        <v>147</v>
      </c>
      <c r="E201" s="62" t="s">
        <v>49</v>
      </c>
      <c r="F201" s="62">
        <v>1</v>
      </c>
    </row>
    <row r="202" spans="1:6" ht="15.75">
      <c r="A202" s="61">
        <v>44055</v>
      </c>
      <c r="B202" s="62" t="s">
        <v>61</v>
      </c>
      <c r="C202" s="63"/>
      <c r="D202" s="62" t="s">
        <v>147</v>
      </c>
      <c r="E202" s="62" t="s">
        <v>49</v>
      </c>
      <c r="F202" s="62">
        <v>1</v>
      </c>
    </row>
    <row r="203" spans="1:6" ht="15.75">
      <c r="A203" s="61">
        <v>44055</v>
      </c>
      <c r="B203" s="62" t="s">
        <v>61</v>
      </c>
      <c r="C203" s="63"/>
      <c r="D203" s="62" t="s">
        <v>147</v>
      </c>
      <c r="E203" s="62" t="s">
        <v>49</v>
      </c>
      <c r="F203" s="62">
        <v>1</v>
      </c>
    </row>
    <row r="204" spans="1:6" ht="15.75">
      <c r="A204" s="61">
        <v>44056</v>
      </c>
      <c r="B204" s="62" t="s">
        <v>61</v>
      </c>
      <c r="C204" s="63"/>
      <c r="D204" s="62" t="s">
        <v>82</v>
      </c>
      <c r="E204" s="62" t="s">
        <v>49</v>
      </c>
      <c r="F204" s="62">
        <v>1</v>
      </c>
    </row>
    <row r="205" spans="1:6" ht="15.75">
      <c r="A205" s="61">
        <v>44056</v>
      </c>
      <c r="B205" s="62" t="s">
        <v>59</v>
      </c>
      <c r="C205" s="63" t="s">
        <v>117</v>
      </c>
      <c r="D205" s="62"/>
      <c r="E205" s="62" t="s">
        <v>83</v>
      </c>
      <c r="F205" s="62">
        <v>1</v>
      </c>
    </row>
    <row r="206" spans="1:6" ht="15.75">
      <c r="A206" s="61">
        <v>44056</v>
      </c>
      <c r="B206" s="62" t="s">
        <v>59</v>
      </c>
      <c r="C206" s="63" t="s">
        <v>118</v>
      </c>
      <c r="D206" s="62"/>
      <c r="E206" s="62" t="s">
        <v>83</v>
      </c>
      <c r="F206" s="62">
        <v>1</v>
      </c>
    </row>
    <row r="207" spans="1:6" ht="15.75">
      <c r="A207" s="61">
        <v>44056</v>
      </c>
      <c r="B207" s="62" t="s">
        <v>59</v>
      </c>
      <c r="C207" s="63" t="s">
        <v>119</v>
      </c>
      <c r="D207" s="62"/>
      <c r="E207" s="62" t="s">
        <v>83</v>
      </c>
      <c r="F207" s="62">
        <v>1</v>
      </c>
    </row>
    <row r="208" spans="1:6" ht="15.75">
      <c r="A208" s="61">
        <v>44057</v>
      </c>
      <c r="B208" s="62" t="s">
        <v>61</v>
      </c>
      <c r="C208" s="63"/>
      <c r="D208" s="62" t="s">
        <v>82</v>
      </c>
      <c r="E208" s="62" t="s">
        <v>148</v>
      </c>
      <c r="F208" s="62">
        <v>1</v>
      </c>
    </row>
    <row r="209" spans="1:6" ht="15.75">
      <c r="A209" s="61">
        <v>44057</v>
      </c>
      <c r="B209" s="62" t="s">
        <v>61</v>
      </c>
      <c r="C209" s="63"/>
      <c r="D209" s="62" t="s">
        <v>82</v>
      </c>
      <c r="E209" s="62" t="s">
        <v>148</v>
      </c>
      <c r="F209" s="62">
        <v>1</v>
      </c>
    </row>
    <row r="210" spans="1:6" ht="15.75">
      <c r="A210" s="61">
        <v>44057</v>
      </c>
      <c r="B210" s="62" t="s">
        <v>59</v>
      </c>
      <c r="C210" s="63" t="s">
        <v>120</v>
      </c>
      <c r="D210" s="62"/>
      <c r="E210" s="62" t="s">
        <v>83</v>
      </c>
      <c r="F210" s="62">
        <v>1</v>
      </c>
    </row>
    <row r="211" spans="1:6" ht="15.75">
      <c r="A211" s="61">
        <v>44057</v>
      </c>
      <c r="B211" s="62" t="s">
        <v>59</v>
      </c>
      <c r="C211" s="63" t="s">
        <v>121</v>
      </c>
      <c r="D211" s="62"/>
      <c r="E211" s="62" t="s">
        <v>83</v>
      </c>
      <c r="F211" s="62">
        <v>1</v>
      </c>
    </row>
    <row r="212" spans="1:6" ht="15.75">
      <c r="A212" s="61">
        <v>44057</v>
      </c>
      <c r="B212" s="62" t="s">
        <v>59</v>
      </c>
      <c r="C212" s="63" t="s">
        <v>122</v>
      </c>
      <c r="D212" s="62"/>
      <c r="E212" s="62" t="s">
        <v>83</v>
      </c>
      <c r="F212" s="62">
        <v>1</v>
      </c>
    </row>
    <row r="213" spans="1:6" ht="15.75">
      <c r="A213" s="61">
        <v>44057</v>
      </c>
      <c r="B213" s="62" t="s">
        <v>59</v>
      </c>
      <c r="C213" s="63" t="s">
        <v>123</v>
      </c>
      <c r="D213" s="62"/>
      <c r="E213" s="62" t="s">
        <v>83</v>
      </c>
      <c r="F213" s="62">
        <v>1</v>
      </c>
    </row>
    <row r="214" spans="1:6" ht="15.75">
      <c r="A214" s="61">
        <v>44057</v>
      </c>
      <c r="B214" s="62" t="s">
        <v>59</v>
      </c>
      <c r="C214" s="63" t="s">
        <v>74</v>
      </c>
      <c r="D214" s="62"/>
      <c r="E214" s="62" t="s">
        <v>83</v>
      </c>
      <c r="F214" s="62">
        <v>1</v>
      </c>
    </row>
    <row r="215" spans="1:6" ht="15.75">
      <c r="A215" s="61">
        <v>44057</v>
      </c>
      <c r="B215" s="62" t="s">
        <v>61</v>
      </c>
      <c r="C215" s="63" t="s">
        <v>110</v>
      </c>
      <c r="D215" s="62"/>
      <c r="E215" s="62" t="s">
        <v>83</v>
      </c>
      <c r="F215" s="62">
        <v>1</v>
      </c>
    </row>
    <row r="216" spans="1:6" ht="15.75">
      <c r="A216" s="61">
        <v>44060</v>
      </c>
      <c r="B216" s="62" t="s">
        <v>59</v>
      </c>
      <c r="C216" s="76" t="s">
        <v>161</v>
      </c>
      <c r="D216" s="62"/>
      <c r="E216" s="62" t="s">
        <v>84</v>
      </c>
      <c r="F216" s="62">
        <v>2</v>
      </c>
    </row>
    <row r="217" spans="1:6" ht="15.75">
      <c r="A217" s="61">
        <v>44060</v>
      </c>
      <c r="B217" s="62" t="s">
        <v>61</v>
      </c>
      <c r="C217" s="63" t="s">
        <v>124</v>
      </c>
      <c r="D217" s="62"/>
      <c r="E217" s="62" t="s">
        <v>83</v>
      </c>
      <c r="F217" s="62">
        <v>1</v>
      </c>
    </row>
    <row r="218" spans="1:6" ht="15.75">
      <c r="A218" s="61">
        <v>44060</v>
      </c>
      <c r="B218" s="62" t="s">
        <v>59</v>
      </c>
      <c r="C218" s="63" t="s">
        <v>125</v>
      </c>
      <c r="D218" s="62"/>
      <c r="E218" s="62" t="s">
        <v>83</v>
      </c>
      <c r="F218" s="62">
        <v>1</v>
      </c>
    </row>
    <row r="219" spans="1:6" ht="15.75">
      <c r="A219" s="61">
        <v>44060</v>
      </c>
      <c r="B219" s="62" t="s">
        <v>61</v>
      </c>
      <c r="C219" s="63" t="s">
        <v>126</v>
      </c>
      <c r="D219" s="62"/>
      <c r="E219" s="62" t="s">
        <v>83</v>
      </c>
      <c r="F219" s="62">
        <v>1</v>
      </c>
    </row>
    <row r="220" spans="1:6" ht="15.75">
      <c r="A220" s="61">
        <v>44061</v>
      </c>
      <c r="B220" s="62" t="s">
        <v>59</v>
      </c>
      <c r="C220" s="63" t="s">
        <v>80</v>
      </c>
      <c r="D220" s="62"/>
      <c r="E220" s="62" t="s">
        <v>83</v>
      </c>
      <c r="F220" s="62">
        <v>1</v>
      </c>
    </row>
    <row r="221" spans="1:6" ht="15.75">
      <c r="A221" s="61">
        <v>44061</v>
      </c>
      <c r="B221" s="62" t="s">
        <v>61</v>
      </c>
      <c r="C221" s="63" t="s">
        <v>159</v>
      </c>
      <c r="D221" s="62" t="s">
        <v>82</v>
      </c>
      <c r="E221" s="62" t="s">
        <v>148</v>
      </c>
      <c r="F221" s="62">
        <v>1</v>
      </c>
    </row>
    <row r="222" spans="1:6" ht="15.75">
      <c r="A222" s="61">
        <v>44062</v>
      </c>
      <c r="B222" s="62" t="s">
        <v>59</v>
      </c>
      <c r="C222" s="63" t="s">
        <v>127</v>
      </c>
      <c r="D222" s="62"/>
      <c r="E222" s="62" t="s">
        <v>83</v>
      </c>
      <c r="F222" s="62">
        <v>1</v>
      </c>
    </row>
    <row r="223" spans="1:6" ht="15.75">
      <c r="A223" s="61">
        <v>44062</v>
      </c>
      <c r="B223" s="62" t="s">
        <v>59</v>
      </c>
      <c r="C223" s="63" t="s">
        <v>128</v>
      </c>
      <c r="D223" s="62"/>
      <c r="E223" s="62" t="s">
        <v>83</v>
      </c>
      <c r="F223" s="62">
        <v>2</v>
      </c>
    </row>
    <row r="224" spans="1:6" ht="15.75">
      <c r="A224" s="61">
        <v>44062</v>
      </c>
      <c r="B224" s="62" t="s">
        <v>59</v>
      </c>
      <c r="C224" s="63" t="s">
        <v>129</v>
      </c>
      <c r="D224" s="62"/>
      <c r="E224" s="62" t="s">
        <v>83</v>
      </c>
      <c r="F224" s="62">
        <v>1</v>
      </c>
    </row>
    <row r="225" spans="1:6" ht="15.75">
      <c r="A225" s="61">
        <v>44063</v>
      </c>
      <c r="B225" s="62" t="s">
        <v>59</v>
      </c>
      <c r="C225" s="63" t="s">
        <v>130</v>
      </c>
      <c r="D225" s="62"/>
      <c r="E225" s="62" t="s">
        <v>83</v>
      </c>
      <c r="F225" s="62">
        <v>1</v>
      </c>
    </row>
    <row r="226" spans="1:6" ht="15.75">
      <c r="A226" s="61">
        <v>44063</v>
      </c>
      <c r="B226" s="62" t="s">
        <v>59</v>
      </c>
      <c r="C226" s="63" t="s">
        <v>131</v>
      </c>
      <c r="D226" s="62"/>
      <c r="E226" s="62" t="s">
        <v>83</v>
      </c>
      <c r="F226" s="62">
        <v>1</v>
      </c>
    </row>
    <row r="227" spans="1:6" ht="15.75">
      <c r="A227" s="61">
        <v>44063</v>
      </c>
      <c r="B227" s="62" t="s">
        <v>59</v>
      </c>
      <c r="C227" s="63" t="s">
        <v>132</v>
      </c>
      <c r="D227" s="62"/>
      <c r="E227" s="62" t="s">
        <v>83</v>
      </c>
      <c r="F227" s="62">
        <v>1</v>
      </c>
    </row>
    <row r="228" spans="1:6" ht="15.75">
      <c r="A228" s="61">
        <v>44063</v>
      </c>
      <c r="B228" s="62" t="s">
        <v>59</v>
      </c>
      <c r="C228" s="63" t="s">
        <v>78</v>
      </c>
      <c r="D228" s="62"/>
      <c r="E228" s="62" t="s">
        <v>83</v>
      </c>
      <c r="F228" s="62">
        <v>1</v>
      </c>
    </row>
    <row r="229" spans="1:6" ht="15.75">
      <c r="A229" s="61">
        <v>44067</v>
      </c>
      <c r="B229" s="62" t="s">
        <v>61</v>
      </c>
      <c r="C229" s="63"/>
      <c r="D229" s="62" t="s">
        <v>149</v>
      </c>
      <c r="E229" s="62" t="s">
        <v>49</v>
      </c>
      <c r="F229" s="62">
        <v>1</v>
      </c>
    </row>
    <row r="230" spans="1:6" ht="15.75">
      <c r="A230" s="61">
        <v>44067</v>
      </c>
      <c r="B230" s="62" t="s">
        <v>61</v>
      </c>
      <c r="C230" s="63"/>
      <c r="D230" s="62" t="s">
        <v>149</v>
      </c>
      <c r="E230" s="62" t="s">
        <v>49</v>
      </c>
      <c r="F230" s="62">
        <v>1</v>
      </c>
    </row>
    <row r="231" spans="1:6" ht="15.75">
      <c r="A231" s="61">
        <v>44067</v>
      </c>
      <c r="B231" s="62" t="s">
        <v>61</v>
      </c>
      <c r="C231" s="63"/>
      <c r="D231" s="62" t="s">
        <v>149</v>
      </c>
      <c r="E231" s="62" t="s">
        <v>49</v>
      </c>
      <c r="F231" s="62">
        <v>2</v>
      </c>
    </row>
    <row r="232" spans="1:6" ht="15.75">
      <c r="A232" s="61">
        <v>44067</v>
      </c>
      <c r="B232" s="62" t="s">
        <v>61</v>
      </c>
      <c r="C232" s="63"/>
      <c r="D232" s="62" t="s">
        <v>149</v>
      </c>
      <c r="E232" s="62" t="s">
        <v>49</v>
      </c>
      <c r="F232" s="62">
        <v>1</v>
      </c>
    </row>
    <row r="233" spans="1:6" ht="15.75">
      <c r="A233" s="61">
        <v>44067</v>
      </c>
      <c r="B233" s="62" t="s">
        <v>61</v>
      </c>
      <c r="C233" s="63"/>
      <c r="D233" s="62" t="s">
        <v>149</v>
      </c>
      <c r="E233" s="62" t="s">
        <v>49</v>
      </c>
      <c r="F233" s="62">
        <v>1</v>
      </c>
    </row>
    <row r="234" spans="1:6" ht="15.75">
      <c r="A234" s="61">
        <v>44067</v>
      </c>
      <c r="B234" s="62" t="s">
        <v>59</v>
      </c>
      <c r="C234" s="63" t="s">
        <v>133</v>
      </c>
      <c r="D234" s="62"/>
      <c r="E234" s="62" t="s">
        <v>83</v>
      </c>
      <c r="F234" s="62">
        <v>1</v>
      </c>
    </row>
    <row r="235" spans="1:6" ht="15.75">
      <c r="A235" s="61">
        <v>44067</v>
      </c>
      <c r="B235" s="62" t="s">
        <v>59</v>
      </c>
      <c r="C235" s="63" t="s">
        <v>134</v>
      </c>
      <c r="D235" s="62"/>
      <c r="E235" s="62" t="s">
        <v>83</v>
      </c>
      <c r="F235" s="62">
        <v>1</v>
      </c>
    </row>
    <row r="236" spans="1:6" ht="15.75">
      <c r="A236" s="61">
        <v>44067</v>
      </c>
      <c r="B236" s="62" t="s">
        <v>60</v>
      </c>
      <c r="C236" s="63" t="s">
        <v>135</v>
      </c>
      <c r="D236" s="62"/>
      <c r="E236" s="62" t="s">
        <v>83</v>
      </c>
      <c r="F236" s="62">
        <v>1</v>
      </c>
    </row>
    <row r="237" spans="1:6" ht="15.75">
      <c r="A237" s="61">
        <v>44067</v>
      </c>
      <c r="B237" s="62" t="s">
        <v>59</v>
      </c>
      <c r="C237" s="63" t="s">
        <v>136</v>
      </c>
      <c r="D237" s="62"/>
      <c r="E237" s="62" t="s">
        <v>83</v>
      </c>
      <c r="F237" s="62">
        <v>1</v>
      </c>
    </row>
    <row r="238" spans="1:6" ht="15.75">
      <c r="A238" s="61">
        <v>44068</v>
      </c>
      <c r="B238" s="62" t="s">
        <v>59</v>
      </c>
      <c r="C238" s="63" t="s">
        <v>63</v>
      </c>
      <c r="D238" s="62"/>
      <c r="E238" s="62" t="s">
        <v>83</v>
      </c>
      <c r="F238" s="62">
        <v>1</v>
      </c>
    </row>
    <row r="239" spans="1:6" ht="15.75">
      <c r="A239" s="61">
        <v>44068</v>
      </c>
      <c r="B239" s="62" t="s">
        <v>59</v>
      </c>
      <c r="C239" s="63" t="s">
        <v>77</v>
      </c>
      <c r="D239" s="62"/>
      <c r="E239" s="62" t="s">
        <v>83</v>
      </c>
      <c r="F239" s="62">
        <v>1</v>
      </c>
    </row>
    <row r="240" spans="1:6" ht="15.75">
      <c r="A240" s="61">
        <v>44068</v>
      </c>
      <c r="B240" s="62" t="s">
        <v>59</v>
      </c>
      <c r="C240" s="63" t="s">
        <v>137</v>
      </c>
      <c r="D240" s="62"/>
      <c r="E240" s="62" t="s">
        <v>83</v>
      </c>
      <c r="F240" s="62">
        <v>1</v>
      </c>
    </row>
    <row r="241" spans="1:6" ht="15.75">
      <c r="A241" s="61">
        <v>44069</v>
      </c>
      <c r="B241" s="62" t="s">
        <v>61</v>
      </c>
      <c r="C241" s="63"/>
      <c r="D241" s="62" t="s">
        <v>150</v>
      </c>
      <c r="E241" s="62" t="s">
        <v>148</v>
      </c>
      <c r="F241" s="62">
        <v>1</v>
      </c>
    </row>
    <row r="242" spans="1:6" ht="15.75">
      <c r="A242" s="61">
        <v>44069</v>
      </c>
      <c r="B242" s="62" t="s">
        <v>59</v>
      </c>
      <c r="C242" s="63" t="s">
        <v>138</v>
      </c>
      <c r="D242" s="62"/>
      <c r="E242" s="62" t="s">
        <v>83</v>
      </c>
      <c r="F242" s="62">
        <v>1</v>
      </c>
    </row>
    <row r="243" spans="1:6" ht="15.75">
      <c r="A243" s="61">
        <v>44069</v>
      </c>
      <c r="B243" s="62" t="s">
        <v>59</v>
      </c>
      <c r="C243" s="63" t="s">
        <v>118</v>
      </c>
      <c r="D243" s="62"/>
      <c r="E243" s="62" t="s">
        <v>83</v>
      </c>
      <c r="F243" s="62">
        <v>1</v>
      </c>
    </row>
    <row r="244" spans="1:6" ht="15.75">
      <c r="A244" s="61">
        <v>44069</v>
      </c>
      <c r="B244" s="62" t="s">
        <v>59</v>
      </c>
      <c r="C244" s="63" t="s">
        <v>97</v>
      </c>
      <c r="D244" s="62"/>
      <c r="E244" s="62" t="s">
        <v>83</v>
      </c>
      <c r="F244" s="62">
        <v>1</v>
      </c>
    </row>
    <row r="245" spans="1:6" ht="15.75">
      <c r="A245" s="61">
        <v>44069</v>
      </c>
      <c r="B245" s="62" t="s">
        <v>59</v>
      </c>
      <c r="C245" s="63" t="s">
        <v>81</v>
      </c>
      <c r="D245" s="62"/>
      <c r="E245" s="62" t="s">
        <v>83</v>
      </c>
      <c r="F245" s="62">
        <v>1</v>
      </c>
    </row>
    <row r="246" spans="1:6" ht="15.75">
      <c r="A246" s="61">
        <v>44070</v>
      </c>
      <c r="B246" s="62" t="s">
        <v>61</v>
      </c>
      <c r="C246" s="63"/>
      <c r="D246" s="62" t="s">
        <v>151</v>
      </c>
      <c r="E246" s="62" t="s">
        <v>49</v>
      </c>
      <c r="F246" s="62">
        <v>2</v>
      </c>
    </row>
    <row r="247" spans="1:6" ht="15.75">
      <c r="A247" s="61">
        <v>44070</v>
      </c>
      <c r="B247" s="62" t="s">
        <v>61</v>
      </c>
      <c r="C247" s="63"/>
      <c r="D247" s="62" t="s">
        <v>82</v>
      </c>
      <c r="E247" s="62" t="s">
        <v>49</v>
      </c>
      <c r="F247" s="62">
        <v>1</v>
      </c>
    </row>
    <row r="248" spans="1:6" ht="15.75">
      <c r="A248" s="61">
        <v>44070</v>
      </c>
      <c r="B248" s="62" t="s">
        <v>61</v>
      </c>
      <c r="C248" s="63"/>
      <c r="D248" s="62" t="s">
        <v>82</v>
      </c>
      <c r="E248" s="62" t="s">
        <v>49</v>
      </c>
      <c r="F248" s="62">
        <v>1</v>
      </c>
    </row>
    <row r="249" spans="1:6" ht="15.75">
      <c r="A249" s="61">
        <v>44070</v>
      </c>
      <c r="B249" s="62" t="s">
        <v>61</v>
      </c>
      <c r="C249" s="63"/>
      <c r="D249" s="62" t="s">
        <v>82</v>
      </c>
      <c r="E249" s="62" t="s">
        <v>49</v>
      </c>
      <c r="F249" s="62">
        <v>1</v>
      </c>
    </row>
    <row r="250" spans="1:6" ht="15.75">
      <c r="A250" s="61">
        <v>44070</v>
      </c>
      <c r="B250" s="62" t="s">
        <v>61</v>
      </c>
      <c r="C250" s="63"/>
      <c r="D250" s="62" t="s">
        <v>82</v>
      </c>
      <c r="E250" s="62" t="s">
        <v>49</v>
      </c>
      <c r="F250" s="62">
        <v>1</v>
      </c>
    </row>
    <row r="251" spans="1:6" ht="15.75">
      <c r="A251" s="61">
        <v>44070</v>
      </c>
      <c r="B251" s="62" t="s">
        <v>61</v>
      </c>
      <c r="C251" s="63"/>
      <c r="D251" s="62" t="s">
        <v>82</v>
      </c>
      <c r="E251" s="62" t="s">
        <v>49</v>
      </c>
      <c r="F251" s="62">
        <v>1</v>
      </c>
    </row>
    <row r="252" spans="1:6" ht="15.75">
      <c r="A252" s="61">
        <v>44070</v>
      </c>
      <c r="B252" s="62" t="s">
        <v>61</v>
      </c>
      <c r="C252" s="63"/>
      <c r="D252" s="62" t="s">
        <v>82</v>
      </c>
      <c r="E252" s="62" t="s">
        <v>49</v>
      </c>
      <c r="F252" s="62">
        <v>1</v>
      </c>
    </row>
    <row r="253" spans="1:6" ht="15.75">
      <c r="A253" s="61">
        <v>44070</v>
      </c>
      <c r="B253" s="62" t="s">
        <v>61</v>
      </c>
      <c r="C253" s="63"/>
      <c r="D253" s="62" t="s">
        <v>82</v>
      </c>
      <c r="E253" s="62" t="s">
        <v>49</v>
      </c>
      <c r="F253" s="62">
        <v>1</v>
      </c>
    </row>
    <row r="254" spans="1:6" ht="15.75">
      <c r="A254" s="61">
        <v>44070</v>
      </c>
      <c r="B254" s="62" t="s">
        <v>61</v>
      </c>
      <c r="C254" s="63"/>
      <c r="D254" s="62" t="s">
        <v>82</v>
      </c>
      <c r="E254" s="62" t="s">
        <v>49</v>
      </c>
      <c r="F254" s="62">
        <v>1</v>
      </c>
    </row>
    <row r="255" spans="1:6" ht="15.75">
      <c r="A255" s="61">
        <v>44070</v>
      </c>
      <c r="B255" s="62" t="s">
        <v>61</v>
      </c>
      <c r="C255" s="63"/>
      <c r="D255" s="62" t="s">
        <v>82</v>
      </c>
      <c r="E255" s="62" t="s">
        <v>49</v>
      </c>
      <c r="F255" s="62">
        <v>1</v>
      </c>
    </row>
    <row r="256" spans="1:6" ht="15.75">
      <c r="A256" s="61">
        <v>44070</v>
      </c>
      <c r="B256" s="62" t="s">
        <v>61</v>
      </c>
      <c r="C256" s="63"/>
      <c r="D256" s="62" t="s">
        <v>82</v>
      </c>
      <c r="E256" s="62" t="s">
        <v>49</v>
      </c>
      <c r="F256" s="62">
        <v>1</v>
      </c>
    </row>
    <row r="257" spans="1:6" ht="15.75">
      <c r="A257" s="61">
        <v>44070</v>
      </c>
      <c r="B257" s="62" t="s">
        <v>61</v>
      </c>
      <c r="C257" s="63"/>
      <c r="D257" s="62" t="s">
        <v>82</v>
      </c>
      <c r="E257" s="62" t="s">
        <v>49</v>
      </c>
      <c r="F257" s="62">
        <v>1</v>
      </c>
    </row>
    <row r="258" spans="1:6" ht="15.75">
      <c r="A258" s="61">
        <v>44070</v>
      </c>
      <c r="B258" s="62" t="s">
        <v>61</v>
      </c>
      <c r="C258" s="63"/>
      <c r="D258" s="62" t="s">
        <v>82</v>
      </c>
      <c r="E258" s="62" t="s">
        <v>49</v>
      </c>
      <c r="F258" s="62">
        <v>1</v>
      </c>
    </row>
    <row r="259" spans="1:6" ht="15.75">
      <c r="A259" s="61">
        <v>44070</v>
      </c>
      <c r="B259" s="62" t="s">
        <v>61</v>
      </c>
      <c r="C259" s="63"/>
      <c r="D259" s="62" t="s">
        <v>82</v>
      </c>
      <c r="E259" s="62" t="s">
        <v>49</v>
      </c>
      <c r="F259" s="62">
        <v>1</v>
      </c>
    </row>
    <row r="260" spans="1:6" ht="15.75">
      <c r="A260" s="61">
        <v>44070</v>
      </c>
      <c r="B260" s="62" t="s">
        <v>61</v>
      </c>
      <c r="C260" s="63"/>
      <c r="D260" s="62" t="s">
        <v>82</v>
      </c>
      <c r="E260" s="62" t="s">
        <v>49</v>
      </c>
      <c r="F260" s="62">
        <v>1</v>
      </c>
    </row>
    <row r="261" spans="1:6" ht="15.75">
      <c r="A261" s="61">
        <v>44070</v>
      </c>
      <c r="B261" s="62" t="s">
        <v>61</v>
      </c>
      <c r="C261" s="63"/>
      <c r="D261" s="62" t="s">
        <v>82</v>
      </c>
      <c r="E261" s="62" t="s">
        <v>49</v>
      </c>
      <c r="F261" s="62">
        <v>1</v>
      </c>
    </row>
    <row r="262" spans="1:6" ht="15.75">
      <c r="A262" s="61">
        <v>44070</v>
      </c>
      <c r="B262" s="62" t="s">
        <v>61</v>
      </c>
      <c r="C262" s="63"/>
      <c r="D262" s="62" t="s">
        <v>82</v>
      </c>
      <c r="E262" s="62" t="s">
        <v>49</v>
      </c>
      <c r="F262" s="62">
        <v>1</v>
      </c>
    </row>
    <row r="263" spans="1:6" ht="15.75">
      <c r="A263" s="61">
        <v>44070</v>
      </c>
      <c r="B263" s="62" t="s">
        <v>59</v>
      </c>
      <c r="C263" s="63" t="s">
        <v>139</v>
      </c>
      <c r="D263" s="62"/>
      <c r="E263" s="62" t="s">
        <v>83</v>
      </c>
      <c r="F263" s="62">
        <v>1</v>
      </c>
    </row>
    <row r="264" spans="1:6" ht="15.75">
      <c r="A264" s="61">
        <v>44070</v>
      </c>
      <c r="B264" s="62" t="s">
        <v>59</v>
      </c>
      <c r="C264" s="63" t="s">
        <v>79</v>
      </c>
      <c r="D264" s="62"/>
      <c r="E264" s="62" t="s">
        <v>83</v>
      </c>
      <c r="F264" s="62">
        <v>1</v>
      </c>
    </row>
    <row r="265" spans="1:6" ht="15.75">
      <c r="A265" s="61">
        <v>44070</v>
      </c>
      <c r="B265" s="62" t="s">
        <v>59</v>
      </c>
      <c r="C265" s="63" t="s">
        <v>140</v>
      </c>
      <c r="D265" s="62"/>
      <c r="E265" s="62" t="s">
        <v>83</v>
      </c>
      <c r="F265" s="62">
        <v>1</v>
      </c>
    </row>
    <row r="266" spans="1:6" ht="15.75">
      <c r="A266" s="61">
        <v>44070</v>
      </c>
      <c r="B266" s="62" t="s">
        <v>61</v>
      </c>
      <c r="C266" s="63" t="s">
        <v>126</v>
      </c>
      <c r="D266" s="62"/>
      <c r="E266" s="62" t="s">
        <v>83</v>
      </c>
      <c r="F266" s="62">
        <v>1</v>
      </c>
    </row>
    <row r="267" spans="1:6" ht="15.75">
      <c r="A267" s="61">
        <v>44074</v>
      </c>
      <c r="B267" s="62" t="s">
        <v>59</v>
      </c>
      <c r="C267" s="63" t="s">
        <v>141</v>
      </c>
      <c r="D267" s="62"/>
      <c r="E267" s="62" t="s">
        <v>83</v>
      </c>
      <c r="F267" s="62">
        <v>1</v>
      </c>
    </row>
    <row r="268" spans="1:6" ht="15.75">
      <c r="A268" s="61">
        <v>44074</v>
      </c>
      <c r="B268" s="62" t="s">
        <v>59</v>
      </c>
      <c r="C268" s="63" t="s">
        <v>142</v>
      </c>
      <c r="D268" s="62"/>
      <c r="E268" s="62" t="s">
        <v>83</v>
      </c>
      <c r="F268" s="62">
        <v>1</v>
      </c>
    </row>
    <row r="269" spans="1:6" ht="15.75">
      <c r="A269" s="61">
        <v>44074</v>
      </c>
      <c r="B269" s="62" t="s">
        <v>59</v>
      </c>
      <c r="C269" s="63" t="s">
        <v>143</v>
      </c>
      <c r="D269" s="62"/>
      <c r="E269" s="62" t="s">
        <v>83</v>
      </c>
      <c r="F269" s="62">
        <v>1</v>
      </c>
    </row>
    <row r="270" spans="1:6" ht="15.75">
      <c r="A270" s="61">
        <v>44074</v>
      </c>
      <c r="B270" s="62" t="s">
        <v>61</v>
      </c>
      <c r="C270" s="63" t="s">
        <v>144</v>
      </c>
      <c r="D270" s="62"/>
      <c r="E270" s="62" t="s">
        <v>83</v>
      </c>
      <c r="F270" s="62">
        <v>1</v>
      </c>
    </row>
    <row r="271" spans="1:6" ht="15.75">
      <c r="A271" s="61">
        <v>44074</v>
      </c>
      <c r="B271" s="62" t="s">
        <v>59</v>
      </c>
      <c r="C271" s="63" t="s">
        <v>145</v>
      </c>
      <c r="D271" s="62"/>
      <c r="E271" s="62" t="s">
        <v>83</v>
      </c>
      <c r="F271" s="62">
        <v>1</v>
      </c>
    </row>
    <row r="272" spans="1:6" ht="15.75">
      <c r="A272" s="61">
        <v>44074</v>
      </c>
      <c r="B272" s="62" t="s">
        <v>61</v>
      </c>
      <c r="C272" s="63" t="s">
        <v>146</v>
      </c>
      <c r="D272" s="62"/>
      <c r="E272" s="62" t="s">
        <v>83</v>
      </c>
      <c r="F272" s="62">
        <v>3</v>
      </c>
    </row>
    <row r="273" spans="1:6" ht="15.75">
      <c r="A273" s="61">
        <v>44074</v>
      </c>
      <c r="B273" s="62" t="s">
        <v>61</v>
      </c>
      <c r="C273" s="63"/>
      <c r="D273" s="62" t="s">
        <v>152</v>
      </c>
      <c r="E273" s="62" t="s">
        <v>148</v>
      </c>
      <c r="F273" s="62">
        <v>1</v>
      </c>
    </row>
    <row r="274" spans="1:6" ht="15.75">
      <c r="A274" s="172" t="s">
        <v>154</v>
      </c>
      <c r="B274" s="173"/>
      <c r="C274" s="173"/>
      <c r="D274" s="173"/>
      <c r="E274" s="173"/>
      <c r="F274" s="62">
        <f>SUM(F2:F273)</f>
        <v>279</v>
      </c>
    </row>
    <row r="275" spans="1:6" ht="15.75">
      <c r="A275" s="55"/>
      <c r="B275" s="57"/>
      <c r="C275" s="58"/>
      <c r="D275" s="57"/>
      <c r="E275" s="57"/>
      <c r="F275" s="57"/>
    </row>
    <row r="276" spans="1:6" ht="15.75">
      <c r="A276" s="55"/>
      <c r="B276" s="57"/>
      <c r="C276" s="58"/>
      <c r="D276" s="57"/>
      <c r="E276" s="57"/>
      <c r="F276" s="57"/>
    </row>
    <row r="277" spans="1:6" ht="15.75">
      <c r="A277" s="55"/>
      <c r="B277" s="57"/>
      <c r="C277" s="58"/>
      <c r="D277" s="57"/>
      <c r="E277" s="57"/>
      <c r="F277" s="57"/>
    </row>
    <row r="278" spans="1:6" ht="15.75">
      <c r="A278" s="55"/>
      <c r="B278" s="57"/>
      <c r="C278" s="58"/>
      <c r="D278" s="57"/>
      <c r="E278" s="57"/>
      <c r="F278" s="57"/>
    </row>
    <row r="279" spans="1:6" ht="15.75">
      <c r="A279" s="55"/>
      <c r="B279" s="57"/>
      <c r="C279" s="58"/>
      <c r="D279" s="57"/>
      <c r="E279" s="57"/>
      <c r="F279" s="57"/>
    </row>
    <row r="280" spans="1:6" ht="15.75">
      <c r="A280" s="55"/>
      <c r="B280" s="57"/>
      <c r="C280" s="58"/>
      <c r="D280" s="57"/>
      <c r="E280" s="57"/>
      <c r="F280" s="57"/>
    </row>
    <row r="281" spans="1:6" ht="15.75">
      <c r="A281" s="55"/>
      <c r="B281" s="57"/>
      <c r="C281" s="58"/>
      <c r="D281" s="57"/>
      <c r="E281" s="57"/>
      <c r="F281" s="57"/>
    </row>
    <row r="282" spans="1:6" ht="15.75">
      <c r="A282" s="55"/>
      <c r="B282" s="57"/>
      <c r="C282" s="58"/>
      <c r="D282" s="57"/>
      <c r="E282" s="57"/>
      <c r="F282" s="57"/>
    </row>
    <row r="283" spans="1:6" ht="15.75">
      <c r="A283" s="55"/>
      <c r="B283" s="57"/>
      <c r="C283" s="58"/>
      <c r="D283" s="57"/>
      <c r="E283" s="57"/>
      <c r="F283" s="57"/>
    </row>
    <row r="284" spans="1:6" ht="15.75">
      <c r="A284" s="55"/>
      <c r="B284" s="57"/>
      <c r="C284" s="58"/>
      <c r="D284" s="57"/>
      <c r="E284" s="57"/>
      <c r="F284" s="57"/>
    </row>
    <row r="285" spans="1:6" ht="15.75">
      <c r="A285" s="55"/>
      <c r="B285" s="57"/>
      <c r="C285" s="58"/>
      <c r="D285" s="57"/>
      <c r="E285" s="57"/>
      <c r="F285" s="57"/>
    </row>
    <row r="286" spans="1:6" ht="15.75">
      <c r="A286" s="55"/>
      <c r="B286" s="57"/>
      <c r="C286" s="58"/>
      <c r="D286" s="57"/>
      <c r="E286" s="57"/>
      <c r="F286" s="57"/>
    </row>
    <row r="287" spans="1:6" ht="15.75">
      <c r="A287" s="55"/>
      <c r="B287" s="57"/>
      <c r="C287" s="58"/>
      <c r="D287" s="57"/>
      <c r="E287" s="57"/>
      <c r="F287" s="57"/>
    </row>
    <row r="288" spans="1:6" ht="15.75">
      <c r="A288" s="55"/>
      <c r="B288" s="57"/>
      <c r="C288" s="58"/>
      <c r="D288" s="57"/>
      <c r="E288" s="57"/>
      <c r="F288" s="57"/>
    </row>
    <row r="289" spans="1:6" ht="15.75">
      <c r="A289" s="55"/>
      <c r="B289" s="57"/>
      <c r="C289" s="58"/>
      <c r="D289" s="57"/>
      <c r="E289" s="57"/>
      <c r="F289" s="57"/>
    </row>
    <row r="290" spans="1:6" ht="15.75">
      <c r="A290" s="55"/>
      <c r="B290" s="57"/>
      <c r="C290" s="58"/>
      <c r="D290" s="57"/>
      <c r="E290" s="57"/>
      <c r="F290" s="57"/>
    </row>
    <row r="291" spans="1:6" ht="15.75">
      <c r="A291" s="55"/>
      <c r="B291" s="57"/>
      <c r="C291" s="58"/>
      <c r="D291" s="57"/>
      <c r="E291" s="57"/>
      <c r="F291" s="57"/>
    </row>
    <row r="292" spans="1:6" ht="15.75">
      <c r="A292" s="55"/>
      <c r="B292" s="57"/>
      <c r="C292" s="58"/>
      <c r="D292" s="57"/>
      <c r="E292" s="57"/>
      <c r="F292" s="57"/>
    </row>
    <row r="293" spans="1:6" ht="15.75">
      <c r="A293" s="55"/>
      <c r="B293" s="57"/>
      <c r="C293" s="58"/>
      <c r="D293" s="57"/>
      <c r="E293" s="57"/>
      <c r="F293" s="57"/>
    </row>
    <row r="294" spans="1:6" ht="15.75">
      <c r="A294" s="55"/>
      <c r="B294" s="57"/>
      <c r="C294" s="58"/>
      <c r="D294" s="57"/>
      <c r="E294" s="57"/>
      <c r="F294" s="57"/>
    </row>
    <row r="295" spans="1:6" ht="15.75">
      <c r="A295" s="55"/>
      <c r="B295" s="57"/>
      <c r="C295" s="58"/>
      <c r="D295" s="57"/>
      <c r="E295" s="57"/>
      <c r="F295" s="57"/>
    </row>
    <row r="296" spans="1:6" ht="15.75">
      <c r="A296" s="55"/>
      <c r="B296" s="57"/>
      <c r="C296" s="58"/>
      <c r="D296" s="57"/>
      <c r="E296" s="57"/>
      <c r="F296" s="57"/>
    </row>
    <row r="297" spans="1:6" ht="15.75">
      <c r="A297" s="55"/>
      <c r="B297" s="57"/>
      <c r="C297" s="58"/>
      <c r="D297" s="57"/>
      <c r="E297" s="57"/>
      <c r="F297" s="57"/>
    </row>
    <row r="298" spans="1:6" ht="15.75">
      <c r="A298" s="55"/>
      <c r="B298" s="57"/>
      <c r="C298" s="58"/>
      <c r="D298" s="57"/>
      <c r="E298" s="57"/>
      <c r="F298" s="57"/>
    </row>
    <row r="299" spans="1:6" ht="15.75">
      <c r="A299" s="55"/>
      <c r="B299" s="57"/>
      <c r="C299" s="58"/>
      <c r="D299" s="57"/>
      <c r="E299" s="57"/>
      <c r="F299" s="57"/>
    </row>
    <row r="300" spans="1:6" ht="15.75">
      <c r="A300" s="55"/>
      <c r="B300" s="57"/>
      <c r="C300" s="58"/>
      <c r="D300" s="57"/>
      <c r="E300" s="57"/>
      <c r="F300" s="57"/>
    </row>
    <row r="301" spans="1:6" ht="15.75">
      <c r="A301" s="55"/>
      <c r="B301" s="57"/>
      <c r="C301" s="58"/>
      <c r="D301" s="57"/>
      <c r="E301" s="57"/>
      <c r="F301" s="57"/>
    </row>
    <row r="302" spans="1:6" ht="15.75">
      <c r="A302" s="55"/>
      <c r="B302" s="57"/>
      <c r="C302" s="58"/>
      <c r="D302" s="57"/>
      <c r="E302" s="57"/>
      <c r="F302" s="57"/>
    </row>
    <row r="303" spans="1:6" ht="15.75">
      <c r="A303" s="55"/>
      <c r="B303" s="57"/>
      <c r="C303" s="58"/>
      <c r="D303" s="57"/>
      <c r="E303" s="57"/>
      <c r="F303" s="57"/>
    </row>
    <row r="304" spans="1:6" ht="15.75">
      <c r="A304" s="55"/>
      <c r="B304" s="57"/>
      <c r="C304" s="58"/>
      <c r="D304" s="57"/>
      <c r="E304" s="57"/>
      <c r="F304" s="57"/>
    </row>
    <row r="305" spans="1:6" ht="15.75">
      <c r="A305" s="55"/>
      <c r="B305" s="57"/>
      <c r="C305" s="58"/>
      <c r="D305" s="57"/>
      <c r="E305" s="57"/>
      <c r="F305" s="57"/>
    </row>
    <row r="306" spans="1:6" ht="15.75">
      <c r="A306" s="55"/>
      <c r="B306" s="57"/>
      <c r="C306" s="58"/>
      <c r="D306" s="57"/>
      <c r="E306" s="57"/>
      <c r="F306" s="57"/>
    </row>
    <row r="307" spans="1:6" ht="15.75">
      <c r="A307" s="55"/>
      <c r="B307" s="57"/>
      <c r="C307" s="58"/>
      <c r="D307" s="57"/>
      <c r="E307" s="57"/>
      <c r="F307" s="57"/>
    </row>
    <row r="308" spans="1:6" ht="15.75">
      <c r="A308" s="55"/>
      <c r="B308" s="57"/>
      <c r="C308" s="58"/>
      <c r="D308" s="57"/>
      <c r="E308" s="57"/>
      <c r="F308" s="57"/>
    </row>
    <row r="309" spans="1:6" ht="15.75">
      <c r="A309" s="55"/>
      <c r="B309" s="57"/>
      <c r="C309" s="58"/>
      <c r="D309" s="57"/>
      <c r="E309" s="57"/>
      <c r="F309" s="57"/>
    </row>
    <row r="310" spans="1:6" ht="15.75">
      <c r="A310" s="55"/>
      <c r="B310" s="57"/>
      <c r="C310" s="58"/>
      <c r="D310" s="57"/>
      <c r="E310" s="57"/>
      <c r="F310" s="57"/>
    </row>
    <row r="311" spans="1:6" ht="15.75">
      <c r="A311" s="55"/>
      <c r="B311" s="57"/>
      <c r="C311" s="58"/>
      <c r="D311" s="57"/>
      <c r="E311" s="57"/>
      <c r="F311" s="57"/>
    </row>
    <row r="312" spans="1:6" ht="15.75">
      <c r="A312" s="55"/>
      <c r="B312" s="57"/>
      <c r="C312" s="58"/>
      <c r="D312" s="57"/>
      <c r="E312" s="57"/>
      <c r="F312" s="57"/>
    </row>
    <row r="313" spans="1:6" ht="15.75">
      <c r="A313" s="55"/>
      <c r="B313" s="57"/>
      <c r="C313" s="58"/>
      <c r="D313" s="57"/>
      <c r="E313" s="57"/>
      <c r="F313" s="57"/>
    </row>
    <row r="314" spans="1:6" ht="15.75">
      <c r="A314" s="55"/>
      <c r="B314" s="57"/>
      <c r="C314" s="58"/>
      <c r="D314" s="57"/>
      <c r="E314" s="57"/>
      <c r="F314" s="57"/>
    </row>
    <row r="315" spans="1:6" ht="15.75">
      <c r="A315" s="55"/>
      <c r="B315" s="57"/>
      <c r="C315" s="58"/>
      <c r="D315" s="57"/>
      <c r="E315" s="57"/>
      <c r="F315" s="57"/>
    </row>
    <row r="316" spans="1:6" ht="15.75">
      <c r="A316" s="55"/>
      <c r="B316" s="57"/>
      <c r="C316" s="58"/>
      <c r="D316" s="57"/>
      <c r="E316" s="57"/>
      <c r="F316" s="57"/>
    </row>
    <row r="317" spans="1:6" ht="15.75">
      <c r="A317" s="55"/>
      <c r="B317" s="57"/>
      <c r="C317" s="58"/>
      <c r="D317" s="57"/>
      <c r="E317" s="57"/>
      <c r="F317" s="57"/>
    </row>
    <row r="318" spans="1:6" ht="15.75">
      <c r="A318" s="55"/>
      <c r="B318" s="57"/>
      <c r="C318" s="58"/>
      <c r="D318" s="57"/>
      <c r="E318" s="57"/>
      <c r="F318" s="57"/>
    </row>
    <row r="319" spans="1:6" ht="15.75">
      <c r="A319" s="55"/>
      <c r="B319" s="57"/>
      <c r="C319" s="58"/>
      <c r="D319" s="57"/>
      <c r="E319" s="57"/>
      <c r="F319" s="57"/>
    </row>
    <row r="320" spans="1:6" ht="15.75">
      <c r="A320" s="55"/>
      <c r="B320" s="57"/>
      <c r="C320" s="58"/>
      <c r="D320" s="57"/>
      <c r="E320" s="57"/>
      <c r="F320" s="57"/>
    </row>
    <row r="321" spans="1:6" ht="15.75">
      <c r="A321" s="55"/>
      <c r="B321" s="57"/>
      <c r="C321" s="58"/>
      <c r="D321" s="57"/>
      <c r="E321" s="57"/>
      <c r="F321" s="57"/>
    </row>
    <row r="322" spans="1:6" ht="15.75">
      <c r="A322" s="55"/>
      <c r="B322" s="57"/>
      <c r="C322" s="58"/>
      <c r="D322" s="57"/>
      <c r="E322" s="57"/>
      <c r="F322" s="57"/>
    </row>
    <row r="323" spans="1:6" ht="15.75">
      <c r="A323" s="55"/>
      <c r="B323" s="57"/>
      <c r="C323" s="58"/>
      <c r="D323" s="57"/>
      <c r="E323" s="57"/>
      <c r="F323" s="57"/>
    </row>
    <row r="324" spans="1:6" ht="15.75">
      <c r="A324" s="55"/>
      <c r="B324" s="57"/>
      <c r="C324" s="58"/>
      <c r="D324" s="57"/>
      <c r="E324" s="57"/>
      <c r="F324" s="57"/>
    </row>
    <row r="325" spans="1:6" ht="15.75">
      <c r="A325" s="55"/>
      <c r="B325" s="57"/>
      <c r="C325" s="58"/>
      <c r="D325" s="57"/>
      <c r="E325" s="57"/>
      <c r="F325" s="57"/>
    </row>
    <row r="326" spans="1:6" ht="15.75">
      <c r="A326" s="55"/>
      <c r="B326" s="57"/>
      <c r="C326" s="58"/>
      <c r="D326" s="57"/>
      <c r="E326" s="57"/>
      <c r="F326" s="57"/>
    </row>
    <row r="327" spans="1:6" ht="15.75">
      <c r="A327" s="55"/>
      <c r="B327" s="57"/>
      <c r="C327" s="58"/>
      <c r="D327" s="57"/>
      <c r="E327" s="57"/>
      <c r="F327" s="57"/>
    </row>
    <row r="328" spans="1:6" ht="15.75">
      <c r="A328" s="55"/>
      <c r="B328" s="57"/>
      <c r="C328" s="58"/>
      <c r="D328" s="57"/>
      <c r="E328" s="57"/>
      <c r="F328" s="57"/>
    </row>
    <row r="329" spans="1:6" ht="15.75">
      <c r="A329" s="55"/>
      <c r="B329" s="57"/>
      <c r="C329" s="58"/>
      <c r="D329" s="57"/>
      <c r="E329" s="57"/>
      <c r="F329" s="57"/>
    </row>
    <row r="330" spans="1:6" ht="15.75">
      <c r="A330" s="55"/>
      <c r="B330" s="57"/>
      <c r="C330" s="58"/>
      <c r="D330" s="57"/>
      <c r="E330" s="57"/>
      <c r="F330" s="57"/>
    </row>
    <row r="331" spans="1:6" ht="15.75">
      <c r="A331" s="55"/>
      <c r="B331" s="57"/>
      <c r="C331" s="58"/>
      <c r="D331" s="57"/>
      <c r="E331" s="57"/>
      <c r="F331" s="57"/>
    </row>
    <row r="332" spans="1:6" ht="15.75">
      <c r="A332" s="55"/>
      <c r="B332" s="57"/>
      <c r="C332" s="58"/>
      <c r="D332" s="57"/>
      <c r="E332" s="57"/>
      <c r="F332" s="57"/>
    </row>
    <row r="333" spans="1:6" ht="15.75">
      <c r="A333" s="55"/>
      <c r="B333" s="57"/>
      <c r="C333" s="58"/>
      <c r="D333" s="57"/>
      <c r="E333" s="57"/>
      <c r="F333" s="57"/>
    </row>
    <row r="334" spans="1:6" ht="15.75">
      <c r="A334" s="55"/>
      <c r="B334" s="57"/>
      <c r="C334" s="58"/>
      <c r="D334" s="57"/>
      <c r="E334" s="57"/>
      <c r="F334" s="57"/>
    </row>
    <row r="335" spans="1:6" ht="15.75">
      <c r="A335" s="55"/>
      <c r="B335" s="57"/>
      <c r="C335" s="58"/>
      <c r="D335" s="57"/>
      <c r="E335" s="57"/>
      <c r="F335" s="57"/>
    </row>
    <row r="336" spans="1:6" ht="15.75">
      <c r="A336" s="55"/>
      <c r="B336" s="57"/>
      <c r="C336" s="58"/>
      <c r="D336" s="57"/>
      <c r="E336" s="57"/>
      <c r="F336" s="57"/>
    </row>
    <row r="337" spans="1:6" ht="15.75">
      <c r="A337" s="55"/>
      <c r="B337" s="57"/>
      <c r="C337" s="58"/>
      <c r="D337" s="57"/>
      <c r="E337" s="57"/>
      <c r="F337" s="57"/>
    </row>
    <row r="338" spans="1:6" ht="15.75">
      <c r="A338" s="55"/>
      <c r="B338" s="57"/>
      <c r="C338" s="58"/>
      <c r="D338" s="57"/>
      <c r="E338" s="57"/>
      <c r="F338" s="57"/>
    </row>
    <row r="339" spans="1:6" ht="15.75">
      <c r="A339" s="55"/>
      <c r="B339" s="57"/>
      <c r="C339" s="58"/>
      <c r="D339" s="57"/>
      <c r="E339" s="57"/>
      <c r="F339" s="57"/>
    </row>
    <row r="340" spans="1:6" ht="15.75">
      <c r="A340" s="55"/>
      <c r="B340" s="57"/>
      <c r="C340" s="58"/>
      <c r="D340" s="57"/>
      <c r="E340" s="57"/>
      <c r="F340" s="57"/>
    </row>
    <row r="341" spans="1:6" ht="15.75">
      <c r="A341" s="55"/>
      <c r="B341" s="57"/>
      <c r="C341" s="58"/>
      <c r="D341" s="57"/>
      <c r="E341" s="57"/>
      <c r="F341" s="57"/>
    </row>
    <row r="342" spans="1:6" ht="15.75">
      <c r="A342" s="55"/>
      <c r="B342" s="57"/>
      <c r="C342" s="58"/>
      <c r="D342" s="57"/>
      <c r="E342" s="57"/>
      <c r="F342" s="57"/>
    </row>
    <row r="343" spans="1:6" ht="15.75">
      <c r="A343" s="55"/>
      <c r="B343" s="57"/>
      <c r="C343" s="58"/>
      <c r="D343" s="57"/>
      <c r="E343" s="57"/>
      <c r="F343" s="57"/>
    </row>
    <row r="344" spans="1:6" ht="15.75">
      <c r="A344" s="55"/>
      <c r="B344" s="57"/>
      <c r="C344" s="58"/>
      <c r="D344" s="57"/>
      <c r="E344" s="57"/>
      <c r="F344" s="57"/>
    </row>
    <row r="345" spans="1:6" ht="15.75">
      <c r="A345" s="55"/>
      <c r="B345" s="57"/>
      <c r="C345" s="58"/>
      <c r="D345" s="57"/>
      <c r="E345" s="57"/>
      <c r="F345" s="57"/>
    </row>
    <row r="346" spans="1:6" ht="15.75">
      <c r="A346" s="55"/>
      <c r="B346" s="57"/>
      <c r="C346" s="58"/>
      <c r="D346" s="57"/>
      <c r="E346" s="57"/>
      <c r="F346" s="57"/>
    </row>
    <row r="347" spans="1:6" ht="15.75">
      <c r="A347" s="55"/>
      <c r="B347" s="57"/>
      <c r="C347" s="58"/>
      <c r="D347" s="57"/>
      <c r="E347" s="57"/>
      <c r="F347" s="57"/>
    </row>
    <row r="348" spans="1:6" ht="15.75">
      <c r="A348" s="55"/>
      <c r="B348" s="57"/>
      <c r="C348" s="58"/>
      <c r="D348" s="57"/>
      <c r="E348" s="57"/>
      <c r="F348" s="57"/>
    </row>
    <row r="349" spans="1:6" ht="15.75">
      <c r="A349" s="55"/>
      <c r="B349" s="57"/>
      <c r="C349" s="58"/>
      <c r="D349" s="57"/>
      <c r="E349" s="57"/>
      <c r="F349" s="57"/>
    </row>
    <row r="350" spans="1:6" ht="15.75">
      <c r="A350" s="55"/>
      <c r="B350" s="57"/>
      <c r="C350" s="58"/>
      <c r="D350" s="57"/>
      <c r="E350" s="57"/>
      <c r="F350" s="57"/>
    </row>
    <row r="351" spans="1:6" ht="15.75">
      <c r="A351" s="55"/>
      <c r="B351" s="57"/>
      <c r="C351" s="58"/>
      <c r="D351" s="57"/>
      <c r="E351" s="57"/>
      <c r="F351" s="57"/>
    </row>
    <row r="352" spans="1:6" ht="15.75">
      <c r="A352" s="55"/>
      <c r="B352" s="57"/>
      <c r="C352" s="58"/>
      <c r="D352" s="57"/>
      <c r="E352" s="57"/>
      <c r="F352" s="57"/>
    </row>
    <row r="353" spans="1:6" ht="15.75">
      <c r="A353" s="55"/>
      <c r="B353" s="57"/>
      <c r="C353" s="58"/>
      <c r="D353" s="57"/>
      <c r="E353" s="57"/>
      <c r="F353" s="57"/>
    </row>
    <row r="354" spans="1:6" ht="15.75">
      <c r="A354" s="55"/>
      <c r="B354" s="57"/>
      <c r="C354" s="58"/>
      <c r="D354" s="57"/>
      <c r="E354" s="57"/>
      <c r="F354" s="57"/>
    </row>
    <row r="355" spans="1:6" ht="15.75">
      <c r="A355" s="55"/>
      <c r="B355" s="57"/>
      <c r="C355" s="58"/>
      <c r="D355" s="57"/>
      <c r="E355" s="57"/>
      <c r="F355" s="57"/>
    </row>
    <row r="356" spans="1:6" ht="15.75">
      <c r="A356" s="55"/>
      <c r="B356" s="57"/>
      <c r="C356" s="58"/>
      <c r="D356" s="57"/>
      <c r="E356" s="57"/>
      <c r="F356" s="57"/>
    </row>
    <row r="357" spans="1:6" ht="15.75">
      <c r="A357" s="55"/>
      <c r="B357" s="57"/>
      <c r="C357" s="58"/>
      <c r="D357" s="57"/>
      <c r="E357" s="57"/>
      <c r="F357" s="57"/>
    </row>
    <row r="358" spans="1:6" ht="15.75">
      <c r="A358" s="55"/>
      <c r="B358" s="57"/>
      <c r="C358" s="58"/>
      <c r="D358" s="57"/>
      <c r="E358" s="57"/>
      <c r="F358" s="57"/>
    </row>
    <row r="359" spans="1:6" ht="15.75">
      <c r="A359" s="55"/>
      <c r="B359" s="57"/>
      <c r="C359" s="58"/>
      <c r="D359" s="57"/>
      <c r="E359" s="57"/>
      <c r="F359" s="57"/>
    </row>
    <row r="360" spans="1:6" ht="15.75">
      <c r="A360" s="55"/>
      <c r="B360" s="57"/>
      <c r="C360" s="58"/>
      <c r="D360" s="57"/>
      <c r="E360" s="57"/>
      <c r="F360" s="57"/>
    </row>
    <row r="361" spans="1:6" ht="15.75">
      <c r="A361" s="55"/>
      <c r="B361" s="57"/>
      <c r="C361" s="58"/>
      <c r="D361" s="57"/>
      <c r="E361" s="57"/>
      <c r="F361" s="57"/>
    </row>
    <row r="362" spans="1:6" ht="15.75">
      <c r="A362" s="55"/>
      <c r="B362" s="57"/>
      <c r="C362" s="58"/>
      <c r="D362" s="57"/>
      <c r="E362" s="57"/>
      <c r="F362" s="57"/>
    </row>
    <row r="363" spans="1:6" ht="15.75">
      <c r="A363" s="55"/>
      <c r="B363" s="57"/>
      <c r="C363" s="58"/>
      <c r="D363" s="57"/>
      <c r="E363" s="57"/>
      <c r="F363" s="57"/>
    </row>
    <row r="364" spans="1:6" ht="15.75">
      <c r="A364" s="55"/>
      <c r="B364" s="57"/>
      <c r="C364" s="58"/>
      <c r="D364" s="57"/>
      <c r="E364" s="57"/>
      <c r="F364" s="57"/>
    </row>
    <row r="365" spans="1:6" ht="15.75">
      <c r="A365" s="55"/>
      <c r="B365" s="57"/>
      <c r="C365" s="58"/>
      <c r="D365" s="57"/>
      <c r="E365" s="57"/>
      <c r="F365" s="57"/>
    </row>
    <row r="366" spans="1:6" ht="15.75">
      <c r="A366" s="55"/>
      <c r="B366" s="57"/>
      <c r="C366" s="58"/>
      <c r="D366" s="57"/>
      <c r="E366" s="57"/>
      <c r="F366" s="57"/>
    </row>
    <row r="367" spans="1:6" ht="15.75">
      <c r="A367" s="55"/>
      <c r="B367" s="57"/>
      <c r="C367" s="58"/>
      <c r="D367" s="57"/>
      <c r="E367" s="57"/>
      <c r="F367" s="57"/>
    </row>
    <row r="368" spans="1:6" ht="15.75">
      <c r="A368" s="55"/>
      <c r="B368" s="57"/>
      <c r="C368" s="58"/>
      <c r="D368" s="57"/>
      <c r="E368" s="57"/>
      <c r="F368" s="57"/>
    </row>
    <row r="369" spans="1:6" ht="15.75">
      <c r="A369" s="55"/>
      <c r="B369" s="57"/>
      <c r="C369" s="58"/>
      <c r="D369" s="57"/>
      <c r="E369" s="57"/>
      <c r="F369" s="57"/>
    </row>
    <row r="370" spans="1:6" ht="15.75">
      <c r="A370" s="55"/>
      <c r="B370" s="57"/>
      <c r="C370" s="58"/>
      <c r="D370" s="57"/>
      <c r="E370" s="57"/>
      <c r="F370" s="57"/>
    </row>
    <row r="371" spans="1:6" ht="15.75">
      <c r="A371" s="55"/>
      <c r="B371" s="57"/>
      <c r="C371" s="58"/>
      <c r="D371" s="57"/>
      <c r="E371" s="57"/>
      <c r="F371" s="57"/>
    </row>
    <row r="372" spans="1:6" ht="15.75">
      <c r="A372" s="55"/>
      <c r="B372" s="57"/>
      <c r="C372" s="58"/>
      <c r="D372" s="57"/>
      <c r="E372" s="57"/>
      <c r="F372" s="57"/>
    </row>
    <row r="373" spans="1:6" ht="15.75">
      <c r="A373" s="55"/>
      <c r="B373" s="57"/>
      <c r="C373" s="58"/>
      <c r="D373" s="57"/>
      <c r="E373" s="57"/>
      <c r="F373" s="57"/>
    </row>
    <row r="374" spans="1:6" ht="15.75">
      <c r="A374" s="55"/>
      <c r="B374" s="57"/>
      <c r="C374" s="58"/>
      <c r="D374" s="57"/>
      <c r="E374" s="57"/>
      <c r="F374" s="57"/>
    </row>
    <row r="375" spans="1:6" ht="15.75">
      <c r="A375" s="55"/>
      <c r="B375" s="57"/>
      <c r="C375" s="58"/>
      <c r="D375" s="57"/>
      <c r="E375" s="57"/>
      <c r="F375" s="57"/>
    </row>
    <row r="376" spans="1:6" ht="15.75">
      <c r="A376" s="55"/>
      <c r="B376" s="57"/>
      <c r="C376" s="58"/>
      <c r="D376" s="57"/>
      <c r="E376" s="57"/>
      <c r="F376" s="57"/>
    </row>
    <row r="377" spans="1:6" ht="15.75">
      <c r="A377" s="55"/>
      <c r="B377" s="57"/>
      <c r="C377" s="58"/>
      <c r="D377" s="57"/>
      <c r="E377" s="57"/>
      <c r="F377" s="57"/>
    </row>
    <row r="378" spans="1:6" ht="15.75">
      <c r="A378" s="55"/>
      <c r="B378" s="57"/>
      <c r="C378" s="58"/>
      <c r="D378" s="57"/>
      <c r="E378" s="57"/>
      <c r="F378" s="57"/>
    </row>
    <row r="379" spans="1:6" ht="15.75">
      <c r="A379" s="55"/>
      <c r="B379" s="57"/>
      <c r="C379" s="58"/>
      <c r="D379" s="57"/>
      <c r="E379" s="57"/>
      <c r="F379" s="57"/>
    </row>
    <row r="380" spans="1:6" ht="15.75">
      <c r="A380" s="55"/>
      <c r="B380" s="57"/>
      <c r="C380" s="58"/>
      <c r="D380" s="57"/>
      <c r="E380" s="57"/>
      <c r="F380" s="57"/>
    </row>
    <row r="381" spans="1:6" ht="15.75">
      <c r="A381" s="55"/>
      <c r="B381" s="57"/>
      <c r="C381" s="58"/>
      <c r="D381" s="57"/>
      <c r="E381" s="57"/>
      <c r="F381" s="57"/>
    </row>
    <row r="382" spans="1:6" ht="15.75">
      <c r="A382" s="55"/>
      <c r="B382" s="57"/>
      <c r="C382" s="58"/>
      <c r="D382" s="57"/>
      <c r="E382" s="57"/>
      <c r="F382" s="57"/>
    </row>
    <row r="383" spans="1:6" ht="15.75">
      <c r="A383" s="55"/>
      <c r="B383" s="57"/>
      <c r="C383" s="58"/>
      <c r="D383" s="57"/>
      <c r="E383" s="57"/>
      <c r="F383" s="57"/>
    </row>
    <row r="384" spans="1:6" ht="15.75">
      <c r="A384" s="55"/>
      <c r="B384" s="57"/>
      <c r="C384" s="58"/>
      <c r="D384" s="57"/>
      <c r="E384" s="57"/>
      <c r="F384" s="57"/>
    </row>
    <row r="385" spans="1:6" ht="15.75">
      <c r="A385" s="55"/>
      <c r="B385" s="57"/>
      <c r="C385" s="58"/>
      <c r="D385" s="57"/>
      <c r="E385" s="57"/>
      <c r="F385" s="57"/>
    </row>
    <row r="386" spans="1:6" ht="15.75">
      <c r="A386" s="55"/>
      <c r="B386" s="57"/>
      <c r="C386" s="58"/>
      <c r="D386" s="57"/>
      <c r="E386" s="57"/>
      <c r="F386" s="57"/>
    </row>
    <row r="387" spans="1:6" ht="15.75">
      <c r="A387" s="55"/>
      <c r="B387" s="57"/>
      <c r="C387" s="58"/>
      <c r="D387" s="57"/>
      <c r="E387" s="57"/>
      <c r="F387" s="57"/>
    </row>
    <row r="388" spans="1:6" ht="15.75">
      <c r="A388" s="55"/>
      <c r="B388" s="57"/>
      <c r="C388" s="58"/>
      <c r="D388" s="57"/>
      <c r="E388" s="57"/>
      <c r="F388" s="57"/>
    </row>
    <row r="389" spans="1:6" ht="15.75">
      <c r="A389" s="55"/>
      <c r="B389" s="57"/>
      <c r="C389" s="58"/>
      <c r="D389" s="57"/>
      <c r="E389" s="57"/>
      <c r="F389" s="57"/>
    </row>
    <row r="390" spans="1:6" ht="15.75">
      <c r="A390" s="55"/>
      <c r="B390" s="57"/>
      <c r="C390" s="58"/>
      <c r="D390" s="57"/>
      <c r="E390" s="57"/>
      <c r="F390" s="57"/>
    </row>
    <row r="391" spans="1:6" ht="15.75">
      <c r="A391" s="55"/>
      <c r="B391" s="57"/>
      <c r="C391" s="58"/>
      <c r="D391" s="57"/>
      <c r="E391" s="57"/>
      <c r="F391" s="57"/>
    </row>
    <row r="392" spans="1:6" ht="15.75">
      <c r="A392" s="55"/>
      <c r="B392" s="57"/>
      <c r="C392" s="58"/>
      <c r="D392" s="57"/>
      <c r="E392" s="57"/>
      <c r="F392" s="57"/>
    </row>
    <row r="393" spans="1:6" ht="15.75">
      <c r="A393" s="55"/>
      <c r="B393" s="57"/>
      <c r="C393" s="58"/>
      <c r="D393" s="57"/>
      <c r="E393" s="57"/>
      <c r="F393" s="57"/>
    </row>
    <row r="394" spans="1:6" ht="15.75">
      <c r="A394" s="55"/>
      <c r="B394" s="57"/>
      <c r="C394" s="58"/>
      <c r="D394" s="57"/>
      <c r="E394" s="57"/>
      <c r="F394" s="57"/>
    </row>
    <row r="395" spans="1:6" ht="15.75">
      <c r="A395" s="55"/>
      <c r="B395" s="57"/>
      <c r="C395" s="58"/>
      <c r="D395" s="57"/>
      <c r="E395" s="57"/>
      <c r="F395" s="57"/>
    </row>
    <row r="396" spans="1:6" ht="15.75">
      <c r="A396" s="55"/>
      <c r="B396" s="57"/>
      <c r="C396" s="58"/>
      <c r="D396" s="57"/>
      <c r="E396" s="57"/>
      <c r="F396" s="57"/>
    </row>
    <row r="397" spans="1:6" ht="15.75">
      <c r="A397" s="55"/>
      <c r="B397" s="57"/>
      <c r="C397" s="58"/>
      <c r="D397" s="57"/>
      <c r="E397" s="57"/>
      <c r="F397" s="57"/>
    </row>
    <row r="398" spans="1:6" ht="15.75">
      <c r="A398" s="55"/>
      <c r="B398" s="57"/>
      <c r="C398" s="58"/>
      <c r="D398" s="57"/>
      <c r="E398" s="57"/>
      <c r="F398" s="57"/>
    </row>
    <row r="399" spans="1:6" ht="15.75">
      <c r="A399" s="55"/>
      <c r="B399" s="57"/>
      <c r="C399" s="58"/>
      <c r="D399" s="57"/>
      <c r="E399" s="57"/>
      <c r="F399" s="57"/>
    </row>
    <row r="400" spans="1:6" ht="15.75">
      <c r="A400" s="55"/>
      <c r="B400" s="57"/>
      <c r="C400" s="58"/>
      <c r="D400" s="57"/>
      <c r="E400" s="57"/>
      <c r="F400" s="57"/>
    </row>
    <row r="401" spans="1:6" ht="15.75">
      <c r="A401" s="55"/>
      <c r="B401" s="57"/>
      <c r="C401" s="58"/>
      <c r="D401" s="57"/>
      <c r="E401" s="57"/>
      <c r="F401" s="57"/>
    </row>
    <row r="402" spans="1:6" ht="15.75">
      <c r="A402" s="55"/>
      <c r="B402" s="57"/>
      <c r="C402" s="58"/>
      <c r="D402" s="57"/>
      <c r="E402" s="57"/>
      <c r="F402" s="57"/>
    </row>
    <row r="403" spans="1:6" ht="15.75">
      <c r="A403" s="55"/>
      <c r="B403" s="57"/>
      <c r="C403" s="58"/>
      <c r="D403" s="57"/>
      <c r="E403" s="57"/>
      <c r="F403" s="57"/>
    </row>
    <row r="404" spans="1:6" ht="15.75">
      <c r="A404" s="55"/>
      <c r="B404" s="57"/>
      <c r="C404" s="58"/>
      <c r="D404" s="57"/>
      <c r="E404" s="57"/>
      <c r="F404" s="57"/>
    </row>
    <row r="405" spans="1:6" ht="15.75">
      <c r="A405" s="55"/>
      <c r="B405" s="57"/>
      <c r="C405" s="58"/>
      <c r="D405" s="57"/>
      <c r="E405" s="57"/>
      <c r="F405" s="57"/>
    </row>
    <row r="406" spans="1:6" ht="15.75">
      <c r="A406" s="55"/>
      <c r="B406" s="57"/>
      <c r="C406" s="58"/>
      <c r="D406" s="57"/>
      <c r="E406" s="57"/>
      <c r="F406" s="57"/>
    </row>
    <row r="407" spans="1:6" ht="15.75">
      <c r="A407" s="55"/>
      <c r="B407" s="57"/>
      <c r="C407" s="58"/>
      <c r="D407" s="57"/>
      <c r="E407" s="57"/>
      <c r="F407" s="57"/>
    </row>
    <row r="408" spans="1:6" ht="15.75">
      <c r="A408" s="55"/>
      <c r="B408" s="57"/>
      <c r="C408" s="58"/>
      <c r="D408" s="57"/>
      <c r="E408" s="57"/>
      <c r="F408" s="57"/>
    </row>
    <row r="409" spans="1:6" ht="15.75">
      <c r="A409" s="55"/>
      <c r="B409" s="57"/>
      <c r="C409" s="58"/>
      <c r="D409" s="57"/>
      <c r="E409" s="57"/>
      <c r="F409" s="57"/>
    </row>
    <row r="410" spans="1:6" ht="15.75">
      <c r="A410" s="55"/>
      <c r="B410" s="57"/>
      <c r="C410" s="58"/>
      <c r="D410" s="57"/>
      <c r="E410" s="57"/>
      <c r="F410" s="57"/>
    </row>
    <row r="411" spans="1:6" ht="15.75">
      <c r="A411" s="55"/>
      <c r="B411" s="57"/>
      <c r="C411" s="58"/>
      <c r="D411" s="57"/>
      <c r="E411" s="57"/>
      <c r="F411" s="57"/>
    </row>
    <row r="412" spans="1:6" ht="15.75">
      <c r="A412" s="55"/>
      <c r="B412" s="57"/>
      <c r="C412" s="58"/>
      <c r="D412" s="57"/>
      <c r="E412" s="57"/>
      <c r="F412" s="57"/>
    </row>
    <row r="413" spans="1:6" ht="15.75">
      <c r="A413" s="55"/>
      <c r="B413" s="57"/>
      <c r="C413" s="58"/>
      <c r="D413" s="57"/>
      <c r="E413" s="57"/>
      <c r="F413" s="57"/>
    </row>
    <row r="414" spans="1:6" ht="15.75">
      <c r="A414" s="55"/>
      <c r="B414" s="57"/>
      <c r="C414" s="58"/>
      <c r="D414" s="57"/>
      <c r="E414" s="57"/>
      <c r="F414" s="57"/>
    </row>
    <row r="415" spans="1:6" ht="15.75">
      <c r="A415" s="55"/>
      <c r="B415" s="57"/>
      <c r="C415" s="58"/>
      <c r="D415" s="57"/>
      <c r="E415" s="57"/>
      <c r="F415" s="57"/>
    </row>
    <row r="416" spans="1:6" ht="15.75">
      <c r="A416" s="55"/>
      <c r="B416" s="57"/>
      <c r="C416" s="58"/>
      <c r="D416" s="57"/>
      <c r="E416" s="57"/>
      <c r="F416" s="57"/>
    </row>
    <row r="417" spans="1:6" ht="15.75">
      <c r="A417" s="55"/>
      <c r="B417" s="57"/>
      <c r="C417" s="58"/>
      <c r="D417" s="57"/>
      <c r="E417" s="57"/>
      <c r="F417" s="57"/>
    </row>
    <row r="418" spans="1:6" ht="15.75">
      <c r="A418" s="55"/>
      <c r="B418" s="57"/>
      <c r="C418" s="58"/>
      <c r="D418" s="57"/>
      <c r="E418" s="57"/>
      <c r="F418" s="57"/>
    </row>
    <row r="419" spans="1:6" ht="15.75">
      <c r="A419" s="55"/>
      <c r="B419" s="57"/>
      <c r="C419" s="58"/>
      <c r="D419" s="57"/>
      <c r="E419" s="57"/>
      <c r="F419" s="57"/>
    </row>
    <row r="420" spans="1:6" ht="15.75">
      <c r="A420" s="55"/>
      <c r="B420" s="57"/>
      <c r="C420" s="58"/>
      <c r="D420" s="57"/>
      <c r="E420" s="57"/>
      <c r="F420" s="57"/>
    </row>
    <row r="421" spans="1:6" ht="15.75">
      <c r="A421" s="55"/>
      <c r="B421" s="57"/>
      <c r="C421" s="58"/>
      <c r="D421" s="57"/>
      <c r="E421" s="57"/>
      <c r="F421" s="57"/>
    </row>
    <row r="422" spans="1:6" ht="15.75">
      <c r="A422" s="55"/>
      <c r="B422" s="57"/>
      <c r="C422" s="58"/>
      <c r="D422" s="57"/>
      <c r="E422" s="57"/>
      <c r="F422" s="57"/>
    </row>
    <row r="423" spans="1:6" ht="15.75">
      <c r="A423" s="55"/>
      <c r="B423" s="57"/>
      <c r="C423" s="58"/>
      <c r="D423" s="57"/>
      <c r="E423" s="57"/>
      <c r="F423" s="57"/>
    </row>
    <row r="424" spans="1:6" ht="15.75">
      <c r="A424" s="55"/>
      <c r="B424" s="57"/>
      <c r="C424" s="58"/>
      <c r="D424" s="57"/>
      <c r="E424" s="57"/>
      <c r="F424" s="57"/>
    </row>
    <row r="425" spans="1:6" ht="15.75">
      <c r="A425" s="55"/>
      <c r="B425" s="57"/>
      <c r="C425" s="58"/>
      <c r="D425" s="57"/>
      <c r="E425" s="57"/>
      <c r="F425" s="57"/>
    </row>
    <row r="426" spans="1:6" ht="15.75">
      <c r="A426" s="55"/>
      <c r="B426" s="57"/>
      <c r="C426" s="58"/>
      <c r="D426" s="57"/>
      <c r="E426" s="57"/>
      <c r="F426" s="57"/>
    </row>
    <row r="427" spans="1:6" ht="15.75">
      <c r="A427" s="55"/>
      <c r="B427" s="57"/>
      <c r="C427" s="58"/>
      <c r="D427" s="57"/>
      <c r="E427" s="57"/>
      <c r="F427" s="57"/>
    </row>
    <row r="428" spans="1:6" ht="15.75">
      <c r="A428" s="55"/>
      <c r="B428" s="57"/>
      <c r="C428" s="58"/>
      <c r="D428" s="57"/>
      <c r="E428" s="57"/>
      <c r="F428" s="57"/>
    </row>
    <row r="429" spans="1:6" ht="15.75">
      <c r="A429" s="55"/>
      <c r="B429" s="57"/>
      <c r="C429" s="58"/>
      <c r="D429" s="57"/>
      <c r="E429" s="57"/>
      <c r="F429" s="57"/>
    </row>
    <row r="430" spans="1:6" ht="15.75">
      <c r="A430" s="55"/>
      <c r="B430" s="57"/>
      <c r="C430" s="58"/>
      <c r="D430" s="57"/>
      <c r="E430" s="57"/>
      <c r="F430" s="57"/>
    </row>
    <row r="431" spans="1:6" ht="15.75">
      <c r="A431" s="55"/>
      <c r="B431" s="57"/>
      <c r="C431" s="58"/>
      <c r="D431" s="57"/>
      <c r="E431" s="57"/>
      <c r="F431" s="57"/>
    </row>
    <row r="432" spans="1:6" ht="15.75">
      <c r="A432" s="55"/>
      <c r="B432" s="57"/>
      <c r="C432" s="58"/>
      <c r="D432" s="57"/>
      <c r="E432" s="57"/>
      <c r="F432" s="57"/>
    </row>
    <row r="433" spans="1:6" ht="15.75">
      <c r="A433" s="55"/>
      <c r="B433" s="57"/>
      <c r="C433" s="58"/>
      <c r="D433" s="57"/>
      <c r="E433" s="57"/>
      <c r="F433" s="57"/>
    </row>
    <row r="434" spans="1:6" ht="15.75">
      <c r="A434" s="55"/>
      <c r="B434" s="57"/>
      <c r="C434" s="58"/>
      <c r="D434" s="57"/>
      <c r="E434" s="57"/>
      <c r="F434" s="57"/>
    </row>
    <row r="435" spans="1:6" ht="15.75">
      <c r="A435" s="55"/>
      <c r="B435" s="57"/>
      <c r="C435" s="58"/>
      <c r="D435" s="57"/>
      <c r="E435" s="57"/>
      <c r="F435" s="57"/>
    </row>
    <row r="436" spans="1:6" ht="15.75">
      <c r="A436" s="55"/>
      <c r="B436" s="57"/>
      <c r="C436" s="58"/>
      <c r="D436" s="57"/>
      <c r="E436" s="57"/>
      <c r="F436" s="57"/>
    </row>
    <row r="437" spans="1:6" ht="15.75">
      <c r="A437" s="55"/>
      <c r="B437" s="57"/>
      <c r="C437" s="58"/>
      <c r="D437" s="57"/>
      <c r="E437" s="57"/>
      <c r="F437" s="57"/>
    </row>
    <row r="438" spans="1:6" ht="15.75">
      <c r="A438" s="55"/>
      <c r="B438" s="57"/>
      <c r="C438" s="58"/>
      <c r="D438" s="57"/>
      <c r="E438" s="57"/>
      <c r="F438" s="57"/>
    </row>
    <row r="439" spans="1:6" ht="15.75">
      <c r="A439" s="55"/>
      <c r="B439" s="57"/>
      <c r="C439" s="58"/>
      <c r="D439" s="57"/>
      <c r="E439" s="57"/>
      <c r="F439" s="57"/>
    </row>
    <row r="440" spans="1:6" ht="15.75">
      <c r="A440" s="55"/>
      <c r="B440" s="57"/>
      <c r="C440" s="58"/>
      <c r="D440" s="57"/>
      <c r="E440" s="57"/>
      <c r="F440" s="57"/>
    </row>
    <row r="441" spans="1:6" ht="15.75">
      <c r="A441" s="55"/>
      <c r="B441" s="57"/>
      <c r="C441" s="58"/>
      <c r="D441" s="57"/>
      <c r="E441" s="57"/>
      <c r="F441" s="57"/>
    </row>
    <row r="442" spans="1:6" ht="15.75">
      <c r="A442" s="55"/>
      <c r="B442" s="57"/>
      <c r="C442" s="58"/>
      <c r="D442" s="57"/>
      <c r="E442" s="57"/>
      <c r="F442" s="57"/>
    </row>
    <row r="443" spans="1:6" ht="15.75">
      <c r="A443" s="55"/>
      <c r="B443" s="57"/>
      <c r="C443" s="58"/>
      <c r="D443" s="57"/>
      <c r="E443" s="57"/>
      <c r="F443" s="57"/>
    </row>
    <row r="444" spans="1:6" ht="15.75">
      <c r="A444" s="55"/>
      <c r="B444" s="57"/>
      <c r="C444" s="58"/>
      <c r="D444" s="57"/>
      <c r="E444" s="57"/>
      <c r="F444" s="57"/>
    </row>
    <row r="445" spans="1:6" ht="15.75">
      <c r="A445" s="55"/>
      <c r="B445" s="57"/>
      <c r="C445" s="58"/>
      <c r="D445" s="57"/>
      <c r="E445" s="57"/>
      <c r="F445" s="57"/>
    </row>
    <row r="446" spans="1:6" ht="15.75">
      <c r="A446" s="55"/>
      <c r="B446" s="57"/>
      <c r="C446" s="58"/>
      <c r="D446" s="57"/>
      <c r="E446" s="57"/>
      <c r="F446" s="57"/>
    </row>
    <row r="447" spans="1:6" ht="15.75">
      <c r="A447" s="55"/>
      <c r="B447" s="57"/>
      <c r="C447" s="58"/>
      <c r="D447" s="57"/>
      <c r="E447" s="57"/>
      <c r="F447" s="57"/>
    </row>
    <row r="448" spans="1:6" ht="15.75">
      <c r="A448" s="55"/>
      <c r="B448" s="57"/>
      <c r="C448" s="58"/>
      <c r="D448" s="57"/>
      <c r="E448" s="57"/>
      <c r="F448" s="57"/>
    </row>
    <row r="449" spans="1:6" ht="15.75">
      <c r="A449" s="55"/>
      <c r="B449" s="57"/>
      <c r="C449" s="58"/>
      <c r="D449" s="57"/>
      <c r="E449" s="57"/>
      <c r="F449" s="57"/>
    </row>
    <row r="450" spans="1:6" ht="15.75">
      <c r="A450" s="55"/>
      <c r="B450" s="57"/>
      <c r="C450" s="58"/>
      <c r="D450" s="57"/>
      <c r="E450" s="57"/>
      <c r="F450" s="57"/>
    </row>
    <row r="451" spans="1:6" ht="15.75">
      <c r="A451" s="55"/>
      <c r="B451" s="57"/>
      <c r="C451" s="58"/>
      <c r="D451" s="57"/>
      <c r="E451" s="57"/>
      <c r="F451" s="57"/>
    </row>
    <row r="452" spans="1:6" ht="15.75">
      <c r="A452" s="55"/>
      <c r="B452" s="57"/>
      <c r="C452" s="58"/>
      <c r="D452" s="57"/>
      <c r="E452" s="57"/>
      <c r="F452" s="57"/>
    </row>
    <row r="453" spans="1:6" ht="15.75">
      <c r="A453" s="55"/>
      <c r="B453" s="57"/>
      <c r="C453" s="58"/>
      <c r="D453" s="57"/>
      <c r="E453" s="57"/>
      <c r="F453" s="57"/>
    </row>
    <row r="454" spans="1:6" ht="15.75">
      <c r="A454" s="55"/>
      <c r="B454" s="57"/>
      <c r="C454" s="58"/>
      <c r="D454" s="57"/>
      <c r="E454" s="57"/>
      <c r="F454" s="57"/>
    </row>
    <row r="455" spans="1:6" ht="15.75">
      <c r="A455" s="55"/>
      <c r="B455" s="57"/>
      <c r="C455" s="58"/>
      <c r="D455" s="57"/>
      <c r="E455" s="57"/>
      <c r="F455" s="57"/>
    </row>
    <row r="456" spans="1:6" ht="15.75">
      <c r="A456" s="55"/>
      <c r="B456" s="57"/>
      <c r="C456" s="58"/>
      <c r="D456" s="57"/>
      <c r="E456" s="57"/>
      <c r="F456" s="57"/>
    </row>
    <row r="457" spans="1:6" ht="15.75">
      <c r="A457" s="55"/>
      <c r="B457" s="57"/>
      <c r="C457" s="58"/>
      <c r="D457" s="57"/>
      <c r="E457" s="57"/>
      <c r="F457" s="57"/>
    </row>
    <row r="458" spans="1:6" ht="15.75">
      <c r="A458" s="55"/>
      <c r="B458" s="57"/>
      <c r="C458" s="58"/>
      <c r="D458" s="57"/>
      <c r="E458" s="57"/>
      <c r="F458" s="57"/>
    </row>
    <row r="459" spans="1:6" ht="15.75">
      <c r="A459" s="55"/>
      <c r="B459" s="57"/>
      <c r="C459" s="58"/>
      <c r="D459" s="57"/>
      <c r="E459" s="57"/>
      <c r="F459" s="57"/>
    </row>
    <row r="460" spans="1:6" ht="15.75">
      <c r="A460" s="55"/>
      <c r="B460" s="57"/>
      <c r="C460" s="58"/>
      <c r="D460" s="57"/>
      <c r="E460" s="57"/>
      <c r="F460" s="57"/>
    </row>
    <row r="461" spans="1:6" ht="15.75">
      <c r="A461" s="55"/>
      <c r="B461" s="57"/>
      <c r="C461" s="58"/>
      <c r="D461" s="57"/>
      <c r="E461" s="57"/>
      <c r="F461" s="57"/>
    </row>
    <row r="462" spans="1:6" ht="15.75">
      <c r="A462" s="55"/>
      <c r="B462" s="57"/>
      <c r="C462" s="58"/>
      <c r="D462" s="57"/>
      <c r="E462" s="57"/>
      <c r="F462" s="57"/>
    </row>
    <row r="463" spans="1:6" ht="15.75">
      <c r="A463" s="55"/>
      <c r="B463" s="57"/>
      <c r="C463" s="58"/>
      <c r="D463" s="57"/>
      <c r="E463" s="57"/>
      <c r="F463" s="57"/>
    </row>
    <row r="464" spans="1:6" ht="15.75">
      <c r="A464" s="55"/>
      <c r="B464" s="57"/>
      <c r="C464" s="58"/>
      <c r="D464" s="57"/>
      <c r="E464" s="57"/>
      <c r="F464" s="57"/>
    </row>
    <row r="465" spans="1:6" ht="15.75">
      <c r="A465" s="55"/>
      <c r="B465" s="57"/>
      <c r="C465" s="58"/>
      <c r="D465" s="57"/>
      <c r="E465" s="57"/>
      <c r="F465" s="57"/>
    </row>
    <row r="466" spans="1:6" ht="15.75">
      <c r="A466" s="55"/>
      <c r="B466" s="57"/>
      <c r="C466" s="58"/>
      <c r="D466" s="57"/>
      <c r="E466" s="57"/>
      <c r="F466" s="57"/>
    </row>
    <row r="467" spans="1:6" ht="15.75">
      <c r="A467" s="55"/>
      <c r="B467" s="57"/>
      <c r="C467" s="58"/>
      <c r="D467" s="57"/>
      <c r="E467" s="57"/>
      <c r="F467" s="57"/>
    </row>
    <row r="468" spans="1:6" ht="15.75">
      <c r="A468" s="55"/>
      <c r="B468" s="57"/>
      <c r="C468" s="58"/>
      <c r="D468" s="57"/>
      <c r="E468" s="57"/>
      <c r="F468" s="57"/>
    </row>
    <row r="469" spans="1:6" ht="15.75">
      <c r="A469" s="55"/>
      <c r="B469" s="57"/>
      <c r="C469" s="58"/>
      <c r="D469" s="57"/>
      <c r="E469" s="57"/>
      <c r="F469" s="57"/>
    </row>
    <row r="470" spans="1:6" ht="15.75">
      <c r="A470" s="55"/>
      <c r="B470" s="57"/>
      <c r="C470" s="58"/>
      <c r="D470" s="57"/>
      <c r="E470" s="57"/>
      <c r="F470" s="57"/>
    </row>
    <row r="471" spans="1:6" ht="15.75">
      <c r="A471" s="55"/>
      <c r="B471" s="57"/>
      <c r="C471" s="58"/>
      <c r="D471" s="57"/>
      <c r="E471" s="57"/>
      <c r="F471" s="57"/>
    </row>
    <row r="472" spans="1:6" ht="15.75">
      <c r="A472" s="55"/>
      <c r="B472" s="57"/>
      <c r="C472" s="58"/>
      <c r="D472" s="57"/>
      <c r="E472" s="57"/>
      <c r="F472" s="57"/>
    </row>
    <row r="473" spans="1:6" ht="15.75">
      <c r="A473" s="55"/>
      <c r="B473" s="57"/>
      <c r="C473" s="58"/>
      <c r="D473" s="57"/>
      <c r="E473" s="57"/>
      <c r="F473" s="57"/>
    </row>
    <row r="474" spans="1:6" ht="15.75">
      <c r="A474" s="55"/>
      <c r="B474" s="57"/>
      <c r="C474" s="58"/>
      <c r="D474" s="57"/>
      <c r="E474" s="57"/>
      <c r="F474" s="57"/>
    </row>
    <row r="475" spans="1:6" ht="15.75">
      <c r="A475" s="55"/>
      <c r="B475" s="57"/>
      <c r="C475" s="58"/>
      <c r="D475" s="57"/>
      <c r="E475" s="57"/>
      <c r="F475" s="57"/>
    </row>
    <row r="476" spans="1:6" ht="15.75">
      <c r="A476" s="55"/>
      <c r="B476" s="57"/>
      <c r="C476" s="58"/>
      <c r="D476" s="57"/>
      <c r="E476" s="57"/>
      <c r="F476" s="57"/>
    </row>
    <row r="477" spans="1:6" ht="15.75">
      <c r="A477" s="55"/>
      <c r="B477" s="57"/>
      <c r="C477" s="58"/>
      <c r="D477" s="57"/>
      <c r="E477" s="57"/>
      <c r="F477" s="57"/>
    </row>
    <row r="478" spans="1:6" ht="15.75">
      <c r="A478" s="55"/>
      <c r="B478" s="57"/>
      <c r="C478" s="58"/>
      <c r="D478" s="57"/>
      <c r="E478" s="57"/>
      <c r="F478" s="57"/>
    </row>
    <row r="479" spans="1:6" ht="15.75">
      <c r="A479" s="55"/>
      <c r="B479" s="57"/>
      <c r="C479" s="58"/>
      <c r="D479" s="57"/>
      <c r="E479" s="57"/>
      <c r="F479" s="57"/>
    </row>
    <row r="480" spans="1:6" ht="15.75">
      <c r="A480" s="55"/>
      <c r="B480" s="57"/>
      <c r="C480" s="58"/>
      <c r="D480" s="57"/>
      <c r="E480" s="57"/>
      <c r="F480" s="57"/>
    </row>
    <row r="481" spans="1:6" ht="15.75">
      <c r="A481" s="55"/>
      <c r="B481" s="57"/>
      <c r="C481" s="58"/>
      <c r="D481" s="57"/>
      <c r="E481" s="57"/>
      <c r="F481" s="57"/>
    </row>
    <row r="482" spans="1:6" ht="15.75">
      <c r="A482" s="55"/>
      <c r="B482" s="57"/>
      <c r="C482" s="58"/>
      <c r="D482" s="57"/>
      <c r="E482" s="57"/>
      <c r="F482" s="57"/>
    </row>
    <row r="483" spans="1:6" ht="15.75">
      <c r="A483" s="55"/>
      <c r="B483" s="57"/>
      <c r="C483" s="58"/>
      <c r="D483" s="57"/>
      <c r="E483" s="57"/>
      <c r="F483" s="57"/>
    </row>
    <row r="484" spans="1:6" ht="15.75">
      <c r="A484" s="55"/>
      <c r="B484" s="57"/>
      <c r="C484" s="58"/>
      <c r="D484" s="57"/>
      <c r="E484" s="57"/>
      <c r="F484" s="57"/>
    </row>
    <row r="485" spans="1:6" ht="15.75">
      <c r="A485" s="55"/>
      <c r="B485" s="57"/>
      <c r="C485" s="58"/>
      <c r="D485" s="57"/>
      <c r="E485" s="57"/>
      <c r="F485" s="57"/>
    </row>
    <row r="486" spans="1:6" ht="15.75">
      <c r="A486" s="55"/>
      <c r="B486" s="57"/>
      <c r="C486" s="58"/>
      <c r="D486" s="57"/>
      <c r="E486" s="57"/>
      <c r="F486" s="57"/>
    </row>
    <row r="487" spans="1:6" ht="15.75">
      <c r="A487" s="55"/>
      <c r="B487" s="57"/>
      <c r="C487" s="58"/>
      <c r="D487" s="57"/>
      <c r="E487" s="57"/>
      <c r="F487" s="57"/>
    </row>
    <row r="488" spans="1:6" ht="15.75">
      <c r="A488" s="55"/>
      <c r="B488" s="57"/>
      <c r="C488" s="58"/>
      <c r="D488" s="57"/>
      <c r="E488" s="57"/>
      <c r="F488" s="57"/>
    </row>
    <row r="489" spans="1:6" ht="15.75">
      <c r="A489" s="55"/>
      <c r="B489" s="57"/>
      <c r="C489" s="58"/>
      <c r="D489" s="57"/>
      <c r="E489" s="57"/>
      <c r="F489" s="57"/>
    </row>
    <row r="490" spans="1:6" ht="15.75">
      <c r="A490" s="55"/>
      <c r="B490" s="57"/>
      <c r="C490" s="58"/>
      <c r="D490" s="57"/>
      <c r="E490" s="57"/>
      <c r="F490" s="57"/>
    </row>
    <row r="491" spans="1:6" ht="15.75">
      <c r="A491" s="55"/>
      <c r="B491" s="57"/>
      <c r="C491" s="58"/>
      <c r="D491" s="57"/>
      <c r="E491" s="57"/>
      <c r="F491" s="57"/>
    </row>
    <row r="492" spans="1:6" ht="15.75">
      <c r="A492" s="55"/>
      <c r="B492" s="57"/>
      <c r="C492" s="58"/>
      <c r="D492" s="57"/>
      <c r="E492" s="57"/>
      <c r="F492" s="57"/>
    </row>
    <row r="493" spans="1:6" ht="15.75">
      <c r="A493" s="55"/>
      <c r="B493" s="57"/>
      <c r="C493" s="58"/>
      <c r="D493" s="57"/>
      <c r="E493" s="57"/>
      <c r="F493" s="57"/>
    </row>
    <row r="494" spans="1:6" ht="15.75">
      <c r="A494" s="55"/>
      <c r="B494" s="57"/>
      <c r="C494" s="58"/>
      <c r="D494" s="57"/>
      <c r="E494" s="57"/>
      <c r="F494" s="57"/>
    </row>
    <row r="495" spans="1:6" ht="15.75">
      <c r="A495" s="55"/>
      <c r="B495" s="57"/>
      <c r="C495" s="58"/>
      <c r="D495" s="57"/>
      <c r="E495" s="57"/>
      <c r="F495" s="57"/>
    </row>
    <row r="496" spans="1:6" ht="15.75">
      <c r="A496" s="55"/>
      <c r="B496" s="57"/>
      <c r="C496" s="58"/>
      <c r="D496" s="57"/>
      <c r="E496" s="57"/>
      <c r="F496" s="57"/>
    </row>
    <row r="497" spans="1:6" ht="15.75">
      <c r="A497" s="55"/>
      <c r="B497" s="57"/>
      <c r="C497" s="58"/>
      <c r="D497" s="57"/>
      <c r="E497" s="57"/>
      <c r="F497" s="57"/>
    </row>
    <row r="498" spans="1:6" ht="15.75">
      <c r="A498" s="55"/>
      <c r="B498" s="57"/>
      <c r="C498" s="58"/>
      <c r="D498" s="57"/>
      <c r="E498" s="57"/>
      <c r="F498" s="57"/>
    </row>
    <row r="499" spans="1:6" ht="15.75">
      <c r="A499" s="55"/>
      <c r="B499" s="57"/>
      <c r="C499" s="58"/>
      <c r="D499" s="57"/>
      <c r="E499" s="57"/>
      <c r="F499" s="57"/>
    </row>
    <row r="500" spans="1:6" ht="15.75">
      <c r="A500" s="55"/>
      <c r="B500" s="57"/>
      <c r="C500" s="58"/>
      <c r="D500" s="57"/>
      <c r="E500" s="57"/>
      <c r="F500" s="57"/>
    </row>
    <row r="501" spans="1:6" ht="15.75">
      <c r="A501" s="55"/>
      <c r="B501" s="57"/>
      <c r="C501" s="58"/>
      <c r="D501" s="57"/>
      <c r="E501" s="57"/>
      <c r="F501" s="57"/>
    </row>
    <row r="502" spans="1:6" ht="15.75">
      <c r="A502" s="55"/>
      <c r="B502" s="57"/>
      <c r="C502" s="58"/>
      <c r="D502" s="57"/>
      <c r="E502" s="57"/>
      <c r="F502" s="57"/>
    </row>
    <row r="503" spans="1:6" ht="15.75">
      <c r="A503" s="55"/>
      <c r="B503" s="57"/>
      <c r="C503" s="58"/>
      <c r="D503" s="57"/>
      <c r="E503" s="57"/>
      <c r="F503" s="57"/>
    </row>
    <row r="504" spans="1:6" ht="15.75">
      <c r="A504" s="55"/>
      <c r="B504" s="57"/>
      <c r="C504" s="58"/>
      <c r="D504" s="57"/>
      <c r="E504" s="57"/>
      <c r="F504" s="57"/>
    </row>
    <row r="505" spans="1:6" ht="15.75">
      <c r="A505" s="55"/>
      <c r="B505" s="57"/>
      <c r="C505" s="58"/>
      <c r="D505" s="57"/>
      <c r="E505" s="57"/>
      <c r="F505" s="57"/>
    </row>
    <row r="506" spans="1:6" ht="15.75">
      <c r="A506" s="55"/>
      <c r="B506" s="57"/>
      <c r="C506" s="58"/>
      <c r="D506" s="57"/>
      <c r="E506" s="57"/>
      <c r="F506" s="57"/>
    </row>
    <row r="507" spans="1:6" ht="15.75">
      <c r="A507" s="55"/>
      <c r="B507" s="57"/>
      <c r="C507" s="58"/>
      <c r="D507" s="57"/>
      <c r="E507" s="57"/>
      <c r="F507" s="57"/>
    </row>
    <row r="508" spans="1:6" ht="15.75">
      <c r="A508" s="55"/>
      <c r="B508" s="57"/>
      <c r="C508" s="58"/>
      <c r="D508" s="57"/>
      <c r="E508" s="57"/>
      <c r="F508" s="57"/>
    </row>
    <row r="509" spans="1:6" ht="15.75">
      <c r="A509" s="55"/>
      <c r="B509" s="57"/>
      <c r="C509" s="58"/>
      <c r="D509" s="57"/>
      <c r="E509" s="57"/>
      <c r="F509" s="57"/>
    </row>
    <row r="510" spans="1:6" ht="15.75">
      <c r="A510" s="55"/>
      <c r="B510" s="57"/>
      <c r="C510" s="58"/>
      <c r="D510" s="57"/>
      <c r="E510" s="57"/>
      <c r="F510" s="57"/>
    </row>
    <row r="511" spans="1:6" ht="15.75">
      <c r="A511" s="55"/>
      <c r="B511" s="57"/>
      <c r="C511" s="58"/>
      <c r="D511" s="57"/>
      <c r="E511" s="57"/>
      <c r="F511" s="57"/>
    </row>
    <row r="512" spans="1:6" ht="15.75">
      <c r="A512" s="55"/>
      <c r="B512" s="57"/>
      <c r="C512" s="58"/>
      <c r="D512" s="57"/>
      <c r="E512" s="57"/>
      <c r="F512" s="57"/>
    </row>
    <row r="513" spans="1:6" ht="15.75">
      <c r="A513" s="55"/>
      <c r="B513" s="57"/>
      <c r="C513" s="58"/>
      <c r="D513" s="57"/>
      <c r="E513" s="57"/>
      <c r="F513" s="57"/>
    </row>
    <row r="514" spans="1:6" ht="15.75">
      <c r="A514" s="55"/>
      <c r="B514" s="57"/>
      <c r="C514" s="58"/>
      <c r="D514" s="57"/>
      <c r="E514" s="57"/>
      <c r="F514" s="57"/>
    </row>
    <row r="515" spans="1:6" ht="15.75">
      <c r="A515" s="55"/>
      <c r="B515" s="57"/>
      <c r="C515" s="58"/>
      <c r="D515" s="57"/>
      <c r="E515" s="57"/>
      <c r="F515" s="57"/>
    </row>
    <row r="516" spans="1:6" ht="15.75">
      <c r="A516" s="55"/>
      <c r="B516" s="57"/>
      <c r="C516" s="58"/>
      <c r="D516" s="57"/>
      <c r="E516" s="57"/>
      <c r="F516" s="57"/>
    </row>
    <row r="517" spans="1:6" ht="15.75">
      <c r="A517" s="55"/>
      <c r="B517" s="57"/>
      <c r="C517" s="58"/>
      <c r="D517" s="57"/>
      <c r="E517" s="57"/>
      <c r="F517" s="57"/>
    </row>
    <row r="518" spans="1:6" ht="15.75">
      <c r="A518" s="55"/>
      <c r="B518" s="57"/>
      <c r="C518" s="58"/>
      <c r="D518" s="57"/>
      <c r="E518" s="57"/>
      <c r="F518" s="57"/>
    </row>
    <row r="519" spans="1:6" ht="15.75">
      <c r="A519" s="55"/>
      <c r="B519" s="57"/>
      <c r="C519" s="58"/>
      <c r="D519" s="57"/>
      <c r="E519" s="57"/>
      <c r="F519" s="57"/>
    </row>
    <row r="520" spans="1:6" ht="15.75">
      <c r="A520" s="55"/>
      <c r="B520" s="57"/>
      <c r="C520" s="58"/>
      <c r="D520" s="57"/>
      <c r="E520" s="57"/>
      <c r="F520" s="57"/>
    </row>
    <row r="521" spans="1:6" ht="15.75">
      <c r="A521" s="55"/>
      <c r="B521" s="57"/>
      <c r="C521" s="58"/>
      <c r="D521" s="57"/>
      <c r="E521" s="57"/>
      <c r="F521" s="57"/>
    </row>
    <row r="522" spans="1:6" ht="15.75">
      <c r="A522" s="55"/>
      <c r="B522" s="57"/>
      <c r="C522" s="58"/>
      <c r="D522" s="57"/>
      <c r="E522" s="57"/>
      <c r="F522" s="57"/>
    </row>
    <row r="523" spans="1:6" ht="15.75">
      <c r="A523" s="55"/>
      <c r="B523" s="57"/>
      <c r="C523" s="58"/>
      <c r="D523" s="57"/>
      <c r="E523" s="57"/>
      <c r="F523" s="57"/>
    </row>
    <row r="524" spans="1:6" ht="15.75">
      <c r="A524" s="55"/>
      <c r="B524" s="57"/>
      <c r="C524" s="58"/>
      <c r="D524" s="57"/>
      <c r="E524" s="57"/>
      <c r="F524" s="57"/>
    </row>
    <row r="525" spans="1:6" ht="15.75">
      <c r="A525" s="55"/>
      <c r="B525" s="57"/>
      <c r="C525" s="58"/>
      <c r="D525" s="57"/>
      <c r="E525" s="57"/>
      <c r="F525" s="57"/>
    </row>
    <row r="526" spans="1:6" ht="15.75">
      <c r="A526" s="55"/>
      <c r="B526" s="57"/>
      <c r="C526" s="58"/>
      <c r="D526" s="57"/>
      <c r="E526" s="57"/>
      <c r="F526" s="57"/>
    </row>
    <row r="527" spans="1:6" ht="15.75">
      <c r="A527" s="55"/>
      <c r="B527" s="57"/>
      <c r="C527" s="58"/>
      <c r="D527" s="57"/>
      <c r="E527" s="57"/>
      <c r="F527" s="57"/>
    </row>
    <row r="528" spans="1:6" ht="15.75">
      <c r="A528" s="55"/>
      <c r="B528" s="57"/>
      <c r="C528" s="58"/>
      <c r="D528" s="57"/>
      <c r="E528" s="57"/>
      <c r="F528" s="57"/>
    </row>
    <row r="529" spans="1:6" ht="15.75">
      <c r="A529" s="55"/>
      <c r="B529" s="57"/>
      <c r="C529" s="58"/>
      <c r="D529" s="57"/>
      <c r="E529" s="57"/>
      <c r="F529" s="57"/>
    </row>
    <row r="530" spans="1:6" ht="15.75">
      <c r="A530" s="55"/>
      <c r="B530" s="57"/>
      <c r="C530" s="58"/>
      <c r="D530" s="57"/>
      <c r="E530" s="57"/>
      <c r="F530" s="57"/>
    </row>
    <row r="531" spans="1:6" ht="15.75">
      <c r="A531" s="55"/>
      <c r="B531" s="57"/>
      <c r="C531" s="58"/>
      <c r="D531" s="57"/>
      <c r="E531" s="57"/>
      <c r="F531" s="57"/>
    </row>
    <row r="532" spans="1:6" ht="15.75">
      <c r="A532" s="55"/>
      <c r="B532" s="57"/>
      <c r="C532" s="58"/>
      <c r="D532" s="57"/>
      <c r="E532" s="57"/>
      <c r="F532" s="57"/>
    </row>
    <row r="533" spans="1:6" ht="15.75">
      <c r="A533" s="55"/>
      <c r="B533" s="57"/>
      <c r="C533" s="58"/>
      <c r="D533" s="57"/>
      <c r="E533" s="57"/>
      <c r="F533" s="57"/>
    </row>
    <row r="534" spans="1:6" ht="15.75">
      <c r="A534" s="55"/>
      <c r="B534" s="57"/>
      <c r="C534" s="58"/>
      <c r="D534" s="57"/>
      <c r="E534" s="57"/>
      <c r="F534" s="57"/>
    </row>
    <row r="535" spans="1:6" ht="15.75">
      <c r="A535" s="55"/>
      <c r="B535" s="57"/>
      <c r="C535" s="58"/>
      <c r="D535" s="57"/>
      <c r="E535" s="57"/>
      <c r="F535" s="57"/>
    </row>
    <row r="536" spans="1:6" ht="15.75">
      <c r="A536" s="55"/>
      <c r="B536" s="57"/>
      <c r="C536" s="58"/>
      <c r="D536" s="57"/>
      <c r="E536" s="57"/>
      <c r="F536" s="57"/>
    </row>
    <row r="537" spans="1:6" ht="15.75">
      <c r="A537" s="55"/>
      <c r="B537" s="57"/>
      <c r="C537" s="58"/>
      <c r="D537" s="57"/>
      <c r="E537" s="57"/>
      <c r="F537" s="57"/>
    </row>
    <row r="538" spans="1:6" ht="15.75">
      <c r="A538" s="55"/>
      <c r="B538" s="57"/>
      <c r="C538" s="58"/>
      <c r="D538" s="57"/>
      <c r="E538" s="57"/>
      <c r="F538" s="57"/>
    </row>
    <row r="539" spans="1:6" ht="15.75">
      <c r="A539" s="55"/>
      <c r="B539" s="57"/>
      <c r="C539" s="58"/>
      <c r="D539" s="57"/>
      <c r="E539" s="57"/>
      <c r="F539" s="57"/>
    </row>
    <row r="540" spans="1:6" ht="15.75">
      <c r="A540" s="55"/>
      <c r="B540" s="57"/>
      <c r="C540" s="58"/>
      <c r="D540" s="57"/>
      <c r="E540" s="57"/>
      <c r="F540" s="57"/>
    </row>
    <row r="541" spans="1:6" ht="15.75">
      <c r="A541" s="55"/>
      <c r="B541" s="57"/>
      <c r="C541" s="58"/>
      <c r="D541" s="57"/>
      <c r="E541" s="57"/>
      <c r="F541" s="57"/>
    </row>
    <row r="542" spans="1:6" ht="15.75">
      <c r="A542" s="55"/>
      <c r="B542" s="57"/>
      <c r="C542" s="58"/>
      <c r="D542" s="57"/>
      <c r="E542" s="57"/>
      <c r="F542" s="57"/>
    </row>
    <row r="543" spans="1:6" ht="15.75">
      <c r="A543" s="55"/>
      <c r="B543" s="57"/>
      <c r="C543" s="58"/>
      <c r="D543" s="57"/>
      <c r="E543" s="57"/>
      <c r="F543" s="57"/>
    </row>
    <row r="544" spans="1:6" ht="15.75">
      <c r="A544" s="55"/>
      <c r="B544" s="57"/>
      <c r="C544" s="58"/>
      <c r="D544" s="57"/>
      <c r="E544" s="57"/>
      <c r="F544" s="57"/>
    </row>
    <row r="545" spans="1:6" ht="15.75">
      <c r="A545" s="55"/>
      <c r="B545" s="57"/>
      <c r="C545" s="58"/>
      <c r="D545" s="57"/>
      <c r="E545" s="57"/>
      <c r="F545" s="57"/>
    </row>
    <row r="546" spans="1:6" ht="15.75">
      <c r="A546" s="55"/>
      <c r="B546" s="57"/>
      <c r="C546" s="58"/>
      <c r="D546" s="57"/>
      <c r="E546" s="57"/>
      <c r="F546" s="57"/>
    </row>
    <row r="547" spans="1:6" ht="15.75">
      <c r="A547" s="55"/>
      <c r="B547" s="57"/>
      <c r="C547" s="58"/>
      <c r="D547" s="57"/>
      <c r="E547" s="57"/>
      <c r="F547" s="57"/>
    </row>
    <row r="548" spans="1:6" ht="15.75">
      <c r="A548" s="55"/>
      <c r="B548" s="57"/>
      <c r="C548" s="58"/>
      <c r="D548" s="57"/>
      <c r="E548" s="57"/>
      <c r="F548" s="57"/>
    </row>
    <row r="549" spans="1:6" ht="15.75">
      <c r="A549" s="55"/>
      <c r="B549" s="57"/>
      <c r="C549" s="58"/>
      <c r="D549" s="57"/>
      <c r="E549" s="57"/>
      <c r="F549" s="57"/>
    </row>
    <row r="550" spans="1:6" ht="15.75">
      <c r="A550" s="55"/>
      <c r="B550" s="57"/>
      <c r="C550" s="58"/>
      <c r="D550" s="57"/>
      <c r="E550" s="57"/>
      <c r="F550" s="57"/>
    </row>
    <row r="551" spans="1:6" ht="15.75">
      <c r="A551" s="55"/>
      <c r="B551" s="57"/>
      <c r="C551" s="58"/>
      <c r="D551" s="57"/>
      <c r="E551" s="57"/>
      <c r="F551" s="57"/>
    </row>
    <row r="552" spans="1:6" ht="15.75">
      <c r="A552" s="55"/>
      <c r="B552" s="57"/>
      <c r="C552" s="58"/>
      <c r="D552" s="57"/>
      <c r="E552" s="57"/>
      <c r="F552" s="57"/>
    </row>
    <row r="553" spans="1:6" ht="15.75">
      <c r="A553" s="55"/>
      <c r="B553" s="57"/>
      <c r="C553" s="58"/>
      <c r="D553" s="57"/>
      <c r="E553" s="57"/>
      <c r="F553" s="57"/>
    </row>
    <row r="554" spans="1:6" ht="15.75">
      <c r="A554" s="55"/>
      <c r="B554" s="57"/>
      <c r="C554" s="58"/>
      <c r="D554" s="57"/>
      <c r="E554" s="57"/>
      <c r="F554" s="57"/>
    </row>
    <row r="555" spans="1:6" ht="15.75">
      <c r="A555" s="55"/>
      <c r="B555" s="57"/>
      <c r="C555" s="58"/>
      <c r="D555" s="57"/>
      <c r="E555" s="57"/>
      <c r="F555" s="57"/>
    </row>
    <row r="556" spans="1:6" ht="15.75">
      <c r="A556" s="55"/>
      <c r="B556" s="57"/>
      <c r="C556" s="58"/>
      <c r="D556" s="57"/>
      <c r="E556" s="57"/>
      <c r="F556" s="57"/>
    </row>
    <row r="557" spans="1:6" ht="15.75">
      <c r="A557" s="55"/>
      <c r="B557" s="57"/>
      <c r="C557" s="58"/>
      <c r="D557" s="57"/>
      <c r="E557" s="57"/>
      <c r="F557" s="57"/>
    </row>
    <row r="558" spans="1:6" ht="15.75">
      <c r="A558" s="55"/>
      <c r="B558" s="57"/>
      <c r="C558" s="58"/>
      <c r="D558" s="57"/>
      <c r="E558" s="57"/>
      <c r="F558" s="57"/>
    </row>
    <row r="559" spans="1:6" ht="15.75">
      <c r="A559" s="55"/>
      <c r="B559" s="57"/>
      <c r="C559" s="58"/>
      <c r="D559" s="57"/>
      <c r="E559" s="57"/>
      <c r="F559" s="57"/>
    </row>
    <row r="560" spans="1:6" ht="15.75">
      <c r="A560" s="55"/>
      <c r="B560" s="57"/>
      <c r="C560" s="58"/>
      <c r="D560" s="57"/>
      <c r="E560" s="57"/>
      <c r="F560" s="57"/>
    </row>
    <row r="561" spans="1:6" ht="15.75">
      <c r="A561" s="55"/>
      <c r="B561" s="57"/>
      <c r="C561" s="58"/>
      <c r="D561" s="57"/>
      <c r="E561" s="57"/>
      <c r="F561" s="57"/>
    </row>
    <row r="562" spans="1:6" ht="15.75">
      <c r="A562" s="55"/>
      <c r="B562" s="57"/>
      <c r="C562" s="58"/>
      <c r="D562" s="57"/>
      <c r="E562" s="57"/>
      <c r="F562" s="57"/>
    </row>
    <row r="563" spans="1:6" ht="15.75">
      <c r="A563" s="55"/>
      <c r="B563" s="57"/>
      <c r="C563" s="58"/>
      <c r="D563" s="57"/>
      <c r="E563" s="57"/>
      <c r="F563" s="57"/>
    </row>
    <row r="564" spans="1:6" ht="15.75">
      <c r="A564" s="55"/>
      <c r="B564" s="57"/>
      <c r="C564" s="58"/>
      <c r="D564" s="57"/>
      <c r="E564" s="57"/>
      <c r="F564" s="57"/>
    </row>
    <row r="565" spans="1:6" ht="15.75">
      <c r="A565" s="55"/>
      <c r="B565" s="57"/>
      <c r="C565" s="58"/>
      <c r="D565" s="57"/>
      <c r="E565" s="57"/>
      <c r="F565" s="57"/>
    </row>
    <row r="566" spans="1:6" ht="15.75">
      <c r="A566" s="55"/>
      <c r="B566" s="57"/>
      <c r="C566" s="58"/>
      <c r="D566" s="57"/>
      <c r="E566" s="57"/>
      <c r="F566" s="57"/>
    </row>
    <row r="567" spans="1:6" ht="15.75">
      <c r="A567" s="55"/>
      <c r="B567" s="57"/>
      <c r="C567" s="58"/>
      <c r="D567" s="57"/>
      <c r="E567" s="57"/>
      <c r="F567" s="57"/>
    </row>
    <row r="568" spans="1:6" ht="15.75">
      <c r="A568" s="55"/>
      <c r="B568" s="57"/>
      <c r="C568" s="58"/>
      <c r="D568" s="57"/>
      <c r="E568" s="57"/>
      <c r="F568" s="57"/>
    </row>
    <row r="569" spans="1:6" ht="15.75">
      <c r="A569" s="55"/>
      <c r="B569" s="57"/>
      <c r="C569" s="58"/>
      <c r="D569" s="57"/>
      <c r="E569" s="57"/>
      <c r="F569" s="57"/>
    </row>
    <row r="570" spans="1:6" ht="15.75">
      <c r="A570" s="55"/>
      <c r="B570" s="57"/>
      <c r="C570" s="58"/>
      <c r="D570" s="57"/>
      <c r="E570" s="57"/>
      <c r="F570" s="57"/>
    </row>
    <row r="571" spans="1:6" ht="15.75">
      <c r="A571" s="55"/>
      <c r="B571" s="57"/>
      <c r="C571" s="58"/>
      <c r="D571" s="57"/>
      <c r="E571" s="57"/>
      <c r="F571" s="57"/>
    </row>
    <row r="572" spans="1:6" ht="15.75">
      <c r="A572" s="55"/>
      <c r="B572" s="57"/>
      <c r="C572" s="58"/>
      <c r="D572" s="57"/>
      <c r="E572" s="57"/>
      <c r="F572" s="57"/>
    </row>
    <row r="573" spans="1:6" ht="15.75">
      <c r="A573" s="55"/>
      <c r="B573" s="57"/>
      <c r="C573" s="58"/>
      <c r="D573" s="57"/>
      <c r="E573" s="57"/>
      <c r="F573" s="57"/>
    </row>
    <row r="574" spans="1:6" ht="15.75">
      <c r="A574" s="55"/>
      <c r="B574" s="57"/>
      <c r="C574" s="58"/>
      <c r="D574" s="57"/>
      <c r="E574" s="57"/>
      <c r="F574" s="57"/>
    </row>
    <row r="575" spans="1:6" ht="15.75">
      <c r="A575" s="55"/>
      <c r="B575" s="57"/>
      <c r="C575" s="58"/>
      <c r="D575" s="57"/>
      <c r="E575" s="57"/>
      <c r="F575" s="57"/>
    </row>
    <row r="576" spans="1:6" ht="15.75">
      <c r="A576" s="55"/>
      <c r="B576" s="57"/>
      <c r="C576" s="58"/>
      <c r="D576" s="57"/>
      <c r="E576" s="57"/>
      <c r="F576" s="57"/>
    </row>
    <row r="577" spans="1:6" ht="15.75">
      <c r="A577" s="55"/>
      <c r="B577" s="57"/>
      <c r="C577" s="58"/>
      <c r="D577" s="57"/>
      <c r="E577" s="57"/>
      <c r="F577" s="57"/>
    </row>
    <row r="578" spans="1:6" ht="15.75">
      <c r="A578" s="55"/>
      <c r="B578" s="57"/>
      <c r="C578" s="58"/>
      <c r="D578" s="57"/>
      <c r="E578" s="57"/>
      <c r="F578" s="57"/>
    </row>
    <row r="579" spans="1:6" ht="15.75">
      <c r="A579" s="55"/>
      <c r="B579" s="57"/>
      <c r="C579" s="58"/>
      <c r="D579" s="57"/>
      <c r="E579" s="57"/>
      <c r="F579" s="57"/>
    </row>
    <row r="580" spans="1:6" ht="15.75">
      <c r="A580" s="55"/>
      <c r="B580" s="57"/>
      <c r="C580" s="58"/>
      <c r="D580" s="57"/>
      <c r="E580" s="57"/>
      <c r="F580" s="57"/>
    </row>
    <row r="581" spans="1:6" ht="15.75">
      <c r="A581" s="55"/>
      <c r="B581" s="57"/>
      <c r="C581" s="58"/>
      <c r="D581" s="57"/>
      <c r="E581" s="57"/>
      <c r="F581" s="57"/>
    </row>
    <row r="582" spans="1:6" ht="15.75">
      <c r="A582" s="55"/>
      <c r="B582" s="57"/>
      <c r="C582" s="58"/>
      <c r="D582" s="57"/>
      <c r="E582" s="57"/>
      <c r="F582" s="57"/>
    </row>
    <row r="583" spans="1:6" ht="15.75">
      <c r="A583" s="55"/>
      <c r="B583" s="57"/>
      <c r="C583" s="58"/>
      <c r="D583" s="57"/>
      <c r="E583" s="57"/>
      <c r="F583" s="57"/>
    </row>
    <row r="584" spans="1:6" ht="15.75">
      <c r="A584" s="55"/>
      <c r="B584" s="57"/>
      <c r="C584" s="58"/>
      <c r="D584" s="57"/>
      <c r="E584" s="57"/>
      <c r="F584" s="57"/>
    </row>
    <row r="585" spans="1:6" ht="15.75">
      <c r="A585" s="55"/>
      <c r="B585" s="57"/>
      <c r="C585" s="58"/>
      <c r="D585" s="57"/>
      <c r="E585" s="57"/>
      <c r="F585" s="57"/>
    </row>
    <row r="586" spans="1:6" ht="15.75">
      <c r="A586" s="55"/>
      <c r="B586" s="57"/>
      <c r="C586" s="58"/>
      <c r="D586" s="57"/>
      <c r="E586" s="57"/>
      <c r="F586" s="57"/>
    </row>
    <row r="587" spans="1:6" ht="15.75">
      <c r="A587" s="55"/>
      <c r="B587" s="57"/>
      <c r="C587" s="58"/>
      <c r="D587" s="57"/>
      <c r="E587" s="57"/>
      <c r="F587" s="57"/>
    </row>
    <row r="588" spans="1:6" ht="15.75">
      <c r="A588" s="55"/>
      <c r="B588" s="57"/>
      <c r="C588" s="58"/>
      <c r="D588" s="57"/>
      <c r="E588" s="57"/>
      <c r="F588" s="57"/>
    </row>
    <row r="589" spans="1:6" ht="15.75">
      <c r="A589" s="55"/>
      <c r="B589" s="57"/>
      <c r="C589" s="58"/>
      <c r="D589" s="57"/>
      <c r="E589" s="57"/>
      <c r="F589" s="57"/>
    </row>
    <row r="590" spans="1:6" ht="15.75">
      <c r="A590" s="55"/>
      <c r="B590" s="57"/>
      <c r="C590" s="58"/>
      <c r="D590" s="57"/>
      <c r="E590" s="57"/>
      <c r="F590" s="57"/>
    </row>
    <row r="591" spans="1:6" ht="15.75">
      <c r="A591" s="55"/>
      <c r="B591" s="57"/>
      <c r="C591" s="58"/>
      <c r="D591" s="57"/>
      <c r="E591" s="57"/>
      <c r="F591" s="57"/>
    </row>
    <row r="592" spans="1:6" ht="15.75">
      <c r="A592" s="55"/>
      <c r="B592" s="57"/>
      <c r="C592" s="58"/>
      <c r="D592" s="57"/>
      <c r="E592" s="57"/>
      <c r="F592" s="57"/>
    </row>
    <row r="593" spans="1:6" ht="15.75">
      <c r="A593" s="55"/>
      <c r="B593" s="57"/>
      <c r="C593" s="58"/>
      <c r="D593" s="57"/>
      <c r="E593" s="57"/>
      <c r="F593" s="57"/>
    </row>
    <row r="594" spans="1:6" ht="15.75">
      <c r="A594" s="55"/>
      <c r="B594" s="57"/>
      <c r="C594" s="58"/>
      <c r="D594" s="57"/>
      <c r="E594" s="57"/>
      <c r="F594" s="57"/>
    </row>
    <row r="595" spans="1:6" ht="15.75">
      <c r="A595" s="55"/>
      <c r="B595" s="57"/>
      <c r="C595" s="58"/>
      <c r="D595" s="57"/>
      <c r="E595" s="57"/>
      <c r="F595" s="57"/>
    </row>
    <row r="596" spans="1:6" ht="15.75">
      <c r="A596" s="55"/>
      <c r="B596" s="57"/>
      <c r="C596" s="58"/>
      <c r="D596" s="57"/>
      <c r="E596" s="57"/>
      <c r="F596" s="57"/>
    </row>
    <row r="597" spans="1:6" ht="15.75">
      <c r="A597" s="55"/>
      <c r="B597" s="57"/>
      <c r="C597" s="58"/>
      <c r="D597" s="57"/>
      <c r="E597" s="57"/>
      <c r="F597" s="57"/>
    </row>
    <row r="598" spans="1:6" ht="15.75">
      <c r="A598" s="55"/>
      <c r="B598" s="57"/>
      <c r="C598" s="58"/>
      <c r="D598" s="57"/>
      <c r="E598" s="57"/>
      <c r="F598" s="57"/>
    </row>
    <row r="599" spans="1:6" ht="15.75">
      <c r="A599" s="55"/>
      <c r="B599" s="57"/>
      <c r="C599" s="58"/>
      <c r="D599" s="57"/>
      <c r="E599" s="57"/>
      <c r="F599" s="57"/>
    </row>
    <row r="600" spans="1:6" ht="15.75">
      <c r="A600" s="55"/>
      <c r="B600" s="57"/>
      <c r="C600" s="58"/>
      <c r="D600" s="57"/>
      <c r="E600" s="57"/>
      <c r="F600" s="57"/>
    </row>
    <row r="601" spans="1:6" ht="15.75">
      <c r="A601" s="55"/>
      <c r="B601" s="57"/>
      <c r="C601" s="58"/>
      <c r="D601" s="57"/>
      <c r="E601" s="57"/>
      <c r="F601" s="57"/>
    </row>
    <row r="602" spans="1:6" ht="15.75">
      <c r="A602" s="55"/>
      <c r="B602" s="57"/>
      <c r="C602" s="58"/>
      <c r="D602" s="57"/>
      <c r="E602" s="57"/>
      <c r="F602" s="57"/>
    </row>
    <row r="603" spans="1:6" ht="15.75">
      <c r="A603" s="55"/>
      <c r="B603" s="57"/>
      <c r="C603" s="58"/>
      <c r="D603" s="57"/>
      <c r="E603" s="57"/>
      <c r="F603" s="57"/>
    </row>
    <row r="604" spans="1:6" ht="15.75">
      <c r="A604" s="55"/>
      <c r="B604" s="57"/>
      <c r="C604" s="58"/>
      <c r="D604" s="57"/>
      <c r="E604" s="57"/>
      <c r="F604" s="57"/>
    </row>
    <row r="605" spans="1:6" ht="15.75">
      <c r="A605" s="55"/>
      <c r="B605" s="57"/>
      <c r="C605" s="58"/>
      <c r="D605" s="57"/>
      <c r="E605" s="57"/>
      <c r="F605" s="57"/>
    </row>
    <row r="606" spans="1:6" ht="15.75">
      <c r="A606" s="55"/>
      <c r="B606" s="57"/>
      <c r="C606" s="58"/>
      <c r="D606" s="57"/>
      <c r="E606" s="57"/>
      <c r="F606" s="57"/>
    </row>
    <row r="607" spans="1:6" ht="15.75">
      <c r="A607" s="55"/>
      <c r="B607" s="57"/>
      <c r="C607" s="58"/>
      <c r="D607" s="57"/>
      <c r="E607" s="57"/>
      <c r="F607" s="57"/>
    </row>
    <row r="608" spans="1:6" ht="15.75">
      <c r="A608" s="55"/>
      <c r="B608" s="57"/>
      <c r="C608" s="58"/>
      <c r="D608" s="57"/>
      <c r="E608" s="57"/>
      <c r="F608" s="57"/>
    </row>
    <row r="609" spans="1:6" ht="15.75">
      <c r="A609" s="55"/>
      <c r="B609" s="57"/>
      <c r="C609" s="58"/>
      <c r="D609" s="57"/>
      <c r="E609" s="57"/>
      <c r="F609" s="57"/>
    </row>
    <row r="610" spans="1:6" ht="15.75">
      <c r="A610" s="55"/>
      <c r="B610" s="57"/>
      <c r="C610" s="58"/>
      <c r="D610" s="57"/>
      <c r="E610" s="57"/>
      <c r="F610" s="57"/>
    </row>
    <row r="611" spans="1:6" ht="15.75">
      <c r="A611" s="55"/>
      <c r="B611" s="57"/>
      <c r="C611" s="58"/>
      <c r="D611" s="57"/>
      <c r="E611" s="57"/>
      <c r="F611" s="57"/>
    </row>
    <row r="612" spans="1:6" ht="15.75">
      <c r="A612" s="55"/>
      <c r="B612" s="57"/>
      <c r="C612" s="58"/>
      <c r="D612" s="57"/>
      <c r="E612" s="57"/>
      <c r="F612" s="57"/>
    </row>
    <row r="613" spans="1:6" ht="15.75">
      <c r="A613" s="55"/>
      <c r="B613" s="57"/>
      <c r="C613" s="58"/>
      <c r="D613" s="57"/>
      <c r="E613" s="57"/>
      <c r="F613" s="57"/>
    </row>
    <row r="614" spans="1:6" ht="15.75">
      <c r="A614" s="55"/>
      <c r="B614" s="57"/>
      <c r="C614" s="58"/>
      <c r="D614" s="57"/>
      <c r="E614" s="57"/>
      <c r="F614" s="57"/>
    </row>
    <row r="615" spans="1:6" ht="15.75">
      <c r="A615" s="55"/>
      <c r="B615" s="57"/>
      <c r="C615" s="58"/>
      <c r="D615" s="57"/>
      <c r="E615" s="57"/>
      <c r="F615" s="57"/>
    </row>
    <row r="616" spans="1:6" ht="15.75">
      <c r="A616" s="55"/>
      <c r="B616" s="57"/>
      <c r="C616" s="58"/>
      <c r="D616" s="57"/>
      <c r="E616" s="57"/>
      <c r="F616" s="57"/>
    </row>
    <row r="617" spans="1:6" ht="15.75">
      <c r="A617" s="55"/>
      <c r="B617" s="57"/>
      <c r="C617" s="58"/>
      <c r="D617" s="57"/>
      <c r="E617" s="57"/>
      <c r="F617" s="57"/>
    </row>
    <row r="618" spans="1:6" ht="15.75">
      <c r="A618" s="55"/>
      <c r="B618" s="57"/>
      <c r="C618" s="58"/>
      <c r="D618" s="57"/>
      <c r="E618" s="57"/>
      <c r="F618" s="57"/>
    </row>
    <row r="619" spans="1:6" ht="15.75">
      <c r="A619" s="55"/>
      <c r="B619" s="57"/>
      <c r="C619" s="58"/>
      <c r="D619" s="57"/>
      <c r="E619" s="57"/>
      <c r="F619" s="57"/>
    </row>
    <row r="620" spans="1:6" ht="15.75">
      <c r="A620" s="55"/>
      <c r="B620" s="57"/>
      <c r="C620" s="58"/>
      <c r="D620" s="57"/>
      <c r="E620" s="57"/>
      <c r="F620" s="57"/>
    </row>
    <row r="621" spans="1:6" ht="15.75">
      <c r="A621" s="55"/>
      <c r="B621" s="57"/>
      <c r="C621" s="58"/>
      <c r="D621" s="57"/>
      <c r="E621" s="57"/>
      <c r="F621" s="57"/>
    </row>
    <row r="622" spans="1:6" ht="15.75">
      <c r="A622" s="55"/>
      <c r="B622" s="57"/>
      <c r="C622" s="58"/>
      <c r="D622" s="57"/>
      <c r="E622" s="57"/>
      <c r="F622" s="57"/>
    </row>
    <row r="623" spans="1:6" ht="15.75">
      <c r="A623" s="55"/>
      <c r="B623" s="57"/>
      <c r="C623" s="58"/>
      <c r="D623" s="57"/>
      <c r="E623" s="57"/>
      <c r="F623" s="57"/>
    </row>
    <row r="624" spans="1:6" ht="15.75">
      <c r="A624" s="55"/>
      <c r="B624" s="57"/>
      <c r="C624" s="58"/>
      <c r="D624" s="57"/>
      <c r="E624" s="57"/>
      <c r="F624" s="57"/>
    </row>
    <row r="625" spans="1:6" ht="15.75">
      <c r="A625" s="55"/>
      <c r="B625" s="57"/>
      <c r="C625" s="58"/>
      <c r="D625" s="57"/>
      <c r="E625" s="57"/>
      <c r="F625" s="57"/>
    </row>
    <row r="626" spans="1:6" ht="15.75">
      <c r="A626" s="55"/>
      <c r="B626" s="57"/>
      <c r="C626" s="58"/>
      <c r="D626" s="57"/>
      <c r="E626" s="57"/>
      <c r="F626" s="57"/>
    </row>
    <row r="627" spans="1:6" ht="15.75">
      <c r="A627" s="55"/>
      <c r="B627" s="57"/>
      <c r="C627" s="58"/>
      <c r="D627" s="57"/>
      <c r="E627" s="57"/>
      <c r="F627" s="57"/>
    </row>
    <row r="628" spans="1:6" ht="15.75">
      <c r="A628" s="55"/>
      <c r="B628" s="57"/>
      <c r="C628" s="58"/>
      <c r="D628" s="57"/>
      <c r="E628" s="57"/>
      <c r="F628" s="57"/>
    </row>
    <row r="629" spans="1:6" ht="15.75">
      <c r="A629" s="55"/>
      <c r="B629" s="57"/>
      <c r="C629" s="58"/>
      <c r="D629" s="57"/>
      <c r="E629" s="57"/>
      <c r="F629" s="57"/>
    </row>
    <row r="630" spans="1:6" ht="15.75">
      <c r="A630" s="55"/>
      <c r="B630" s="57"/>
      <c r="C630" s="58"/>
      <c r="D630" s="57"/>
      <c r="E630" s="57"/>
      <c r="F630" s="57"/>
    </row>
    <row r="631" spans="1:6" ht="15.75">
      <c r="A631" s="55"/>
      <c r="B631" s="57"/>
      <c r="C631" s="58"/>
      <c r="D631" s="57"/>
      <c r="E631" s="57"/>
      <c r="F631" s="57"/>
    </row>
    <row r="632" spans="1:6" ht="15.75">
      <c r="A632" s="55"/>
      <c r="B632" s="57"/>
      <c r="C632" s="58"/>
      <c r="D632" s="57"/>
      <c r="E632" s="57"/>
      <c r="F632" s="57"/>
    </row>
    <row r="633" spans="1:6" ht="15.75">
      <c r="A633" s="55"/>
      <c r="B633" s="57"/>
      <c r="C633" s="58"/>
      <c r="D633" s="57"/>
      <c r="E633" s="57"/>
      <c r="F633" s="57"/>
    </row>
    <row r="634" spans="1:6" ht="15.75">
      <c r="A634" s="55"/>
      <c r="B634" s="57"/>
      <c r="C634" s="58"/>
      <c r="D634" s="57"/>
      <c r="E634" s="57"/>
      <c r="F634" s="57"/>
    </row>
    <row r="635" spans="1:6" ht="15.75">
      <c r="A635" s="55"/>
      <c r="B635" s="57"/>
      <c r="C635" s="58"/>
      <c r="D635" s="57"/>
      <c r="E635" s="57"/>
      <c r="F635" s="57"/>
    </row>
    <row r="636" spans="1:6" ht="15.75">
      <c r="A636" s="55"/>
      <c r="B636" s="57"/>
      <c r="C636" s="58"/>
      <c r="D636" s="57"/>
      <c r="E636" s="57"/>
      <c r="F636" s="57"/>
    </row>
    <row r="637" spans="1:6" ht="15.75">
      <c r="A637" s="55"/>
      <c r="B637" s="57"/>
      <c r="C637" s="58"/>
      <c r="D637" s="57"/>
      <c r="E637" s="57"/>
      <c r="F637" s="57"/>
    </row>
    <row r="638" spans="1:6" ht="15.75">
      <c r="A638" s="55"/>
      <c r="B638" s="57"/>
      <c r="C638" s="58"/>
      <c r="D638" s="57"/>
      <c r="E638" s="57"/>
      <c r="F638" s="57"/>
    </row>
    <row r="639" spans="1:6" ht="15.75">
      <c r="A639" s="55"/>
      <c r="B639" s="57"/>
      <c r="C639" s="58"/>
      <c r="D639" s="57"/>
      <c r="E639" s="57"/>
      <c r="F639" s="57"/>
    </row>
    <row r="640" spans="1:6" ht="15.75">
      <c r="A640" s="55"/>
      <c r="B640" s="57"/>
      <c r="C640" s="58"/>
      <c r="D640" s="57"/>
      <c r="E640" s="57"/>
      <c r="F640" s="57"/>
    </row>
    <row r="641" spans="1:6" ht="15.75">
      <c r="A641" s="55"/>
      <c r="B641" s="57"/>
      <c r="C641" s="58"/>
      <c r="D641" s="57"/>
      <c r="E641" s="57"/>
      <c r="F641" s="57"/>
    </row>
    <row r="642" spans="1:6" ht="15.75">
      <c r="A642" s="55"/>
      <c r="B642" s="57"/>
      <c r="C642" s="58"/>
      <c r="D642" s="57"/>
      <c r="E642" s="57"/>
      <c r="F642" s="57"/>
    </row>
    <row r="643" spans="1:6" ht="15.75">
      <c r="A643" s="55"/>
      <c r="B643" s="57"/>
      <c r="C643" s="58"/>
      <c r="D643" s="57"/>
      <c r="E643" s="57"/>
      <c r="F643" s="57"/>
    </row>
    <row r="644" spans="1:6" ht="15.75">
      <c r="A644" s="55"/>
      <c r="B644" s="57"/>
      <c r="C644" s="58"/>
      <c r="D644" s="57"/>
      <c r="E644" s="57"/>
      <c r="F644" s="57"/>
    </row>
    <row r="645" spans="1:6" ht="15.75">
      <c r="A645" s="55"/>
      <c r="B645" s="57"/>
      <c r="C645" s="58"/>
      <c r="D645" s="57"/>
      <c r="E645" s="57"/>
      <c r="F645" s="57"/>
    </row>
    <row r="646" spans="1:6" ht="15.75">
      <c r="A646" s="55"/>
      <c r="B646" s="57"/>
      <c r="C646" s="58"/>
      <c r="D646" s="57"/>
      <c r="E646" s="57"/>
      <c r="F646" s="57"/>
    </row>
    <row r="647" spans="1:6" ht="15.75">
      <c r="A647" s="55"/>
      <c r="B647" s="57"/>
      <c r="C647" s="58"/>
      <c r="D647" s="57"/>
      <c r="E647" s="57"/>
      <c r="F647" s="57"/>
    </row>
    <row r="648" spans="1:6" ht="15.75">
      <c r="A648" s="55"/>
      <c r="B648" s="57"/>
      <c r="C648" s="58"/>
      <c r="D648" s="57"/>
      <c r="E648" s="57"/>
      <c r="F648" s="57"/>
    </row>
    <row r="649" spans="1:6" ht="15.75">
      <c r="A649" s="55"/>
      <c r="B649" s="57"/>
      <c r="C649" s="58"/>
      <c r="D649" s="57"/>
      <c r="E649" s="57"/>
      <c r="F649" s="57"/>
    </row>
    <row r="650" spans="1:6" ht="15.75">
      <c r="A650" s="55"/>
      <c r="B650" s="57"/>
      <c r="C650" s="58"/>
      <c r="D650" s="57"/>
      <c r="E650" s="57"/>
      <c r="F650" s="57"/>
    </row>
    <row r="651" spans="1:6" ht="15.75">
      <c r="A651" s="55"/>
      <c r="B651" s="57"/>
      <c r="C651" s="58"/>
      <c r="D651" s="57"/>
      <c r="E651" s="57"/>
      <c r="F651" s="57"/>
    </row>
    <row r="652" spans="1:6" ht="15.75">
      <c r="A652" s="55"/>
      <c r="B652" s="57"/>
      <c r="C652" s="58"/>
      <c r="D652" s="57"/>
      <c r="E652" s="57"/>
      <c r="F652" s="57"/>
    </row>
    <row r="653" spans="1:6" ht="15.75">
      <c r="A653" s="55"/>
      <c r="B653" s="57"/>
      <c r="C653" s="58"/>
      <c r="D653" s="57"/>
      <c r="E653" s="57"/>
      <c r="F653" s="57"/>
    </row>
    <row r="654" spans="1:6" ht="15.75">
      <c r="A654" s="55"/>
      <c r="B654" s="57"/>
      <c r="C654" s="58"/>
      <c r="D654" s="57"/>
      <c r="E654" s="57"/>
      <c r="F654" s="57"/>
    </row>
    <row r="655" spans="1:6" ht="15.75">
      <c r="A655" s="55"/>
      <c r="B655" s="57"/>
      <c r="C655" s="58"/>
      <c r="D655" s="57"/>
      <c r="E655" s="57"/>
      <c r="F655" s="57"/>
    </row>
    <row r="656" spans="1:6" ht="15.75">
      <c r="A656" s="55"/>
      <c r="B656" s="57"/>
      <c r="C656" s="58"/>
      <c r="D656" s="57"/>
      <c r="E656" s="57"/>
      <c r="F656" s="57"/>
    </row>
    <row r="657" spans="1:6" ht="15.75">
      <c r="A657" s="55"/>
      <c r="B657" s="57"/>
      <c r="C657" s="58"/>
      <c r="D657" s="57"/>
      <c r="E657" s="57"/>
      <c r="F657" s="57"/>
    </row>
    <row r="658" spans="1:6" ht="15.75">
      <c r="A658" s="55"/>
      <c r="B658" s="57"/>
      <c r="C658" s="58"/>
      <c r="D658" s="57"/>
      <c r="E658" s="57"/>
      <c r="F658" s="57"/>
    </row>
    <row r="659" spans="1:6" ht="15.75">
      <c r="A659" s="55"/>
      <c r="B659" s="57"/>
      <c r="C659" s="58"/>
      <c r="D659" s="57"/>
      <c r="E659" s="57"/>
      <c r="F659" s="57"/>
    </row>
    <row r="660" spans="1:6" ht="15.75">
      <c r="A660" s="55"/>
      <c r="B660" s="57"/>
      <c r="C660" s="58"/>
      <c r="D660" s="57"/>
      <c r="E660" s="57"/>
      <c r="F660" s="57"/>
    </row>
    <row r="661" spans="1:6" ht="15.75">
      <c r="A661" s="55"/>
      <c r="B661" s="57"/>
      <c r="C661" s="58"/>
      <c r="D661" s="57"/>
      <c r="E661" s="57"/>
      <c r="F661" s="57"/>
    </row>
    <row r="662" spans="1:6" ht="15.75">
      <c r="A662" s="55"/>
      <c r="B662" s="57"/>
      <c r="C662" s="58"/>
      <c r="D662" s="57"/>
      <c r="E662" s="57"/>
      <c r="F662" s="57"/>
    </row>
    <row r="663" spans="1:6" ht="15.75">
      <c r="A663" s="55"/>
      <c r="B663" s="57"/>
      <c r="C663" s="58"/>
      <c r="D663" s="57"/>
      <c r="E663" s="57"/>
      <c r="F663" s="57"/>
    </row>
    <row r="664" spans="1:6" ht="15.75">
      <c r="A664" s="55"/>
      <c r="B664" s="57"/>
      <c r="C664" s="58"/>
      <c r="D664" s="57"/>
      <c r="E664" s="57"/>
      <c r="F664" s="57"/>
    </row>
    <row r="665" spans="1:6" ht="15.75">
      <c r="A665" s="55"/>
      <c r="B665" s="57"/>
      <c r="C665" s="58"/>
      <c r="D665" s="57"/>
      <c r="E665" s="57"/>
      <c r="F665" s="57"/>
    </row>
    <row r="666" spans="1:6" ht="15.75">
      <c r="A666" s="55"/>
      <c r="B666" s="57"/>
      <c r="C666" s="58"/>
      <c r="D666" s="57"/>
      <c r="E666" s="57"/>
      <c r="F666" s="57"/>
    </row>
    <row r="667" spans="1:6" ht="15.75">
      <c r="A667" s="55"/>
      <c r="B667" s="57"/>
      <c r="C667" s="58"/>
      <c r="D667" s="57"/>
      <c r="E667" s="57"/>
      <c r="F667" s="57"/>
    </row>
    <row r="668" spans="1:6" ht="15.75">
      <c r="A668" s="55"/>
      <c r="B668" s="57"/>
      <c r="C668" s="58"/>
      <c r="D668" s="57"/>
      <c r="E668" s="57"/>
      <c r="F668" s="57"/>
    </row>
    <row r="669" spans="1:6" ht="15.75">
      <c r="A669" s="55"/>
      <c r="B669" s="57"/>
      <c r="C669" s="58"/>
      <c r="D669" s="57"/>
      <c r="E669" s="57"/>
      <c r="F669" s="57"/>
    </row>
    <row r="670" spans="1:6" ht="15.75">
      <c r="A670" s="55"/>
      <c r="B670" s="57"/>
      <c r="C670" s="58"/>
      <c r="D670" s="57"/>
      <c r="E670" s="57"/>
      <c r="F670" s="57"/>
    </row>
    <row r="671" spans="1:6" ht="15.75">
      <c r="A671" s="55"/>
      <c r="B671" s="57"/>
      <c r="C671" s="58"/>
      <c r="D671" s="57"/>
      <c r="E671" s="57"/>
      <c r="F671" s="57"/>
    </row>
    <row r="672" spans="1:6" ht="15.75">
      <c r="A672" s="55"/>
      <c r="B672" s="57"/>
      <c r="C672" s="58"/>
      <c r="D672" s="57"/>
      <c r="E672" s="57"/>
      <c r="F672" s="57"/>
    </row>
    <row r="673" spans="1:6" ht="15.75">
      <c r="A673" s="55"/>
      <c r="B673" s="57"/>
      <c r="C673" s="58"/>
      <c r="D673" s="57"/>
      <c r="E673" s="57"/>
      <c r="F673" s="57"/>
    </row>
    <row r="674" spans="1:6" ht="15.75">
      <c r="A674" s="55"/>
      <c r="B674" s="57"/>
      <c r="C674" s="58"/>
      <c r="D674" s="57"/>
      <c r="E674" s="57"/>
      <c r="F674" s="57"/>
    </row>
    <row r="675" spans="1:6" ht="15.75">
      <c r="A675" s="55"/>
      <c r="B675" s="57"/>
      <c r="C675" s="58"/>
      <c r="D675" s="57"/>
      <c r="E675" s="57"/>
      <c r="F675" s="57"/>
    </row>
    <row r="676" spans="1:6" ht="15.75">
      <c r="A676" s="55"/>
      <c r="B676" s="57"/>
      <c r="C676" s="58"/>
      <c r="D676" s="57"/>
      <c r="E676" s="57"/>
      <c r="F676" s="57"/>
    </row>
    <row r="677" spans="1:6" ht="15.75">
      <c r="A677" s="55"/>
      <c r="B677" s="57"/>
      <c r="C677" s="58"/>
      <c r="D677" s="57"/>
      <c r="E677" s="57"/>
      <c r="F677" s="57"/>
    </row>
    <row r="678" spans="1:6" ht="15.75">
      <c r="A678" s="55"/>
      <c r="B678" s="57"/>
      <c r="C678" s="58"/>
      <c r="D678" s="57"/>
      <c r="E678" s="57"/>
      <c r="F678" s="57"/>
    </row>
    <row r="679" spans="1:6" ht="15.75">
      <c r="A679" s="55"/>
      <c r="B679" s="57"/>
      <c r="C679" s="58"/>
      <c r="D679" s="57"/>
      <c r="E679" s="57"/>
      <c r="F679" s="57"/>
    </row>
    <row r="680" spans="1:6" ht="15.75">
      <c r="A680" s="55"/>
      <c r="B680" s="57"/>
      <c r="C680" s="58"/>
      <c r="D680" s="57"/>
      <c r="E680" s="57"/>
      <c r="F680" s="57"/>
    </row>
    <row r="681" spans="1:6" ht="15.75">
      <c r="A681" s="55"/>
      <c r="B681" s="57"/>
      <c r="C681" s="58"/>
      <c r="D681" s="57"/>
      <c r="E681" s="57"/>
      <c r="F681" s="57"/>
    </row>
    <row r="682" spans="1:6" ht="15.75">
      <c r="A682" s="55"/>
      <c r="B682" s="57"/>
      <c r="C682" s="58"/>
      <c r="D682" s="57"/>
      <c r="E682" s="57"/>
      <c r="F682" s="57"/>
    </row>
    <row r="683" spans="1:6" ht="15.75">
      <c r="A683" s="55"/>
      <c r="B683" s="57"/>
      <c r="C683" s="58"/>
      <c r="D683" s="57"/>
      <c r="E683" s="57"/>
      <c r="F683" s="57"/>
    </row>
    <row r="684" spans="1:6" ht="15.75">
      <c r="A684" s="55"/>
      <c r="B684" s="57"/>
      <c r="C684" s="58"/>
      <c r="D684" s="57"/>
      <c r="E684" s="57"/>
      <c r="F684" s="57"/>
    </row>
    <row r="685" spans="1:6" ht="15.75">
      <c r="A685" s="55"/>
      <c r="B685" s="57"/>
      <c r="C685" s="58"/>
      <c r="D685" s="57"/>
      <c r="E685" s="57"/>
      <c r="F685" s="57"/>
    </row>
    <row r="686" spans="1:6" ht="15.75">
      <c r="A686" s="55"/>
      <c r="B686" s="57"/>
      <c r="C686" s="58"/>
      <c r="D686" s="57"/>
      <c r="E686" s="57"/>
      <c r="F686" s="57"/>
    </row>
    <row r="687" spans="1:6" ht="15.75">
      <c r="A687" s="55"/>
      <c r="B687" s="57"/>
      <c r="C687" s="58"/>
      <c r="D687" s="57"/>
      <c r="E687" s="57"/>
      <c r="F687" s="57"/>
    </row>
    <row r="688" spans="1:6" ht="15.75">
      <c r="A688" s="55"/>
      <c r="B688" s="57"/>
      <c r="C688" s="58"/>
      <c r="D688" s="57"/>
      <c r="E688" s="57"/>
      <c r="F688" s="57"/>
    </row>
    <row r="689" spans="1:6" ht="15.75">
      <c r="A689" s="55"/>
      <c r="B689" s="57"/>
      <c r="C689" s="58"/>
      <c r="D689" s="57"/>
      <c r="E689" s="57"/>
      <c r="F689" s="57"/>
    </row>
    <row r="690" spans="1:6" ht="15.75">
      <c r="A690" s="55"/>
      <c r="B690" s="57"/>
      <c r="C690" s="58"/>
      <c r="D690" s="57"/>
      <c r="E690" s="57"/>
      <c r="F690" s="57"/>
    </row>
    <row r="691" spans="1:6" ht="15.75">
      <c r="A691" s="55"/>
      <c r="B691" s="57"/>
      <c r="C691" s="58"/>
      <c r="D691" s="57"/>
      <c r="E691" s="57"/>
      <c r="F691" s="57"/>
    </row>
    <row r="692" spans="1:6" ht="15.75">
      <c r="A692" s="55"/>
      <c r="B692" s="57"/>
      <c r="C692" s="58"/>
      <c r="D692" s="57"/>
      <c r="E692" s="57"/>
      <c r="F692" s="57"/>
    </row>
    <row r="693" spans="1:6" ht="15.75">
      <c r="A693" s="55"/>
      <c r="B693" s="57"/>
      <c r="C693" s="58"/>
      <c r="D693" s="57"/>
      <c r="E693" s="57"/>
      <c r="F693" s="57"/>
    </row>
    <row r="694" spans="1:6" ht="15.75">
      <c r="A694" s="55"/>
      <c r="B694" s="57"/>
      <c r="C694" s="58"/>
      <c r="D694" s="57"/>
      <c r="E694" s="57"/>
      <c r="F694" s="57"/>
    </row>
    <row r="695" spans="1:6" ht="15.75">
      <c r="A695" s="55"/>
      <c r="B695" s="57"/>
      <c r="C695" s="58"/>
      <c r="D695" s="57"/>
      <c r="E695" s="57"/>
      <c r="F695" s="57"/>
    </row>
    <row r="696" spans="1:6" ht="15.75">
      <c r="A696" s="55"/>
      <c r="B696" s="57"/>
      <c r="C696" s="58"/>
      <c r="D696" s="57"/>
      <c r="E696" s="57"/>
      <c r="F696" s="57"/>
    </row>
    <row r="697" spans="1:6" ht="15.75">
      <c r="A697" s="55"/>
      <c r="B697" s="57"/>
      <c r="C697" s="58"/>
      <c r="D697" s="57"/>
      <c r="E697" s="57"/>
      <c r="F697" s="57"/>
    </row>
    <row r="698" spans="1:6" ht="15.75">
      <c r="A698" s="55"/>
      <c r="B698" s="57"/>
      <c r="C698" s="58"/>
      <c r="D698" s="57"/>
      <c r="E698" s="57"/>
      <c r="F698" s="57"/>
    </row>
    <row r="699" spans="1:6" ht="15.75">
      <c r="A699" s="55"/>
      <c r="B699" s="57"/>
      <c r="C699" s="58"/>
      <c r="D699" s="57"/>
      <c r="E699" s="57"/>
      <c r="F699" s="57"/>
    </row>
    <row r="700" spans="1:6" ht="15.75">
      <c r="A700" s="55"/>
      <c r="B700" s="57"/>
      <c r="C700" s="58"/>
      <c r="D700" s="57"/>
      <c r="E700" s="57"/>
      <c r="F700" s="57"/>
    </row>
    <row r="701" spans="1:6" ht="15.75">
      <c r="A701" s="55"/>
      <c r="B701" s="57"/>
      <c r="C701" s="58"/>
      <c r="D701" s="57"/>
      <c r="E701" s="57"/>
      <c r="F701" s="57"/>
    </row>
    <row r="702" spans="1:6" ht="15.75">
      <c r="A702" s="55"/>
      <c r="B702" s="57"/>
      <c r="C702" s="58"/>
      <c r="D702" s="57"/>
      <c r="E702" s="57"/>
      <c r="F702" s="57"/>
    </row>
    <row r="703" spans="1:6" ht="15.75">
      <c r="A703" s="55"/>
      <c r="B703" s="57"/>
      <c r="C703" s="58"/>
      <c r="D703" s="57"/>
      <c r="E703" s="57"/>
      <c r="F703" s="57"/>
    </row>
    <row r="704" spans="1:6" ht="15.75">
      <c r="A704" s="55"/>
      <c r="B704" s="57"/>
      <c r="C704" s="58"/>
      <c r="D704" s="57"/>
      <c r="E704" s="57"/>
      <c r="F704" s="57"/>
    </row>
    <row r="705" spans="1:6" ht="15.75">
      <c r="A705" s="55"/>
      <c r="B705" s="57"/>
      <c r="C705" s="58"/>
      <c r="D705" s="57"/>
      <c r="E705" s="57"/>
      <c r="F705" s="57"/>
    </row>
    <row r="706" spans="1:6" ht="15.75">
      <c r="A706" s="55"/>
      <c r="B706" s="57"/>
      <c r="C706" s="58"/>
      <c r="D706" s="57"/>
      <c r="E706" s="57"/>
      <c r="F706" s="57"/>
    </row>
    <row r="707" spans="1:6" ht="15.75">
      <c r="A707" s="55"/>
      <c r="B707" s="57"/>
      <c r="C707" s="58"/>
      <c r="D707" s="57"/>
      <c r="E707" s="57"/>
      <c r="F707" s="57"/>
    </row>
    <row r="708" spans="1:6" ht="15.75">
      <c r="A708" s="55"/>
      <c r="B708" s="57"/>
      <c r="C708" s="58"/>
      <c r="D708" s="57"/>
      <c r="E708" s="57"/>
      <c r="F708" s="57"/>
    </row>
    <row r="709" spans="1:6" ht="15.75">
      <c r="A709" s="55"/>
      <c r="B709" s="57"/>
      <c r="C709" s="58"/>
      <c r="D709" s="57"/>
      <c r="E709" s="57"/>
      <c r="F709" s="57"/>
    </row>
    <row r="710" spans="1:6" ht="15.75">
      <c r="A710" s="55"/>
      <c r="B710" s="57"/>
      <c r="C710" s="58"/>
      <c r="D710" s="57"/>
      <c r="E710" s="57"/>
      <c r="F710" s="57"/>
    </row>
    <row r="711" spans="1:6" ht="15.75">
      <c r="A711" s="55"/>
      <c r="B711" s="57"/>
      <c r="C711" s="58"/>
      <c r="D711" s="57"/>
      <c r="E711" s="57"/>
      <c r="F711" s="57"/>
    </row>
    <row r="712" spans="1:6" ht="15.75">
      <c r="A712" s="55"/>
      <c r="B712" s="57"/>
      <c r="C712" s="58"/>
      <c r="D712" s="57"/>
      <c r="E712" s="57"/>
      <c r="F712" s="57"/>
    </row>
    <row r="713" spans="1:6" ht="15.75">
      <c r="A713" s="55"/>
      <c r="B713" s="57"/>
      <c r="C713" s="58"/>
      <c r="D713" s="57"/>
      <c r="E713" s="57"/>
      <c r="F713" s="57"/>
    </row>
    <row r="714" spans="1:6" ht="15.75">
      <c r="A714" s="55"/>
      <c r="B714" s="57"/>
      <c r="C714" s="58"/>
      <c r="D714" s="57"/>
      <c r="E714" s="57"/>
      <c r="F714" s="57"/>
    </row>
    <row r="715" spans="1:6" ht="15.75">
      <c r="A715" s="55"/>
      <c r="B715" s="57"/>
      <c r="C715" s="58"/>
      <c r="D715" s="57"/>
      <c r="E715" s="57"/>
      <c r="F715" s="57"/>
    </row>
    <row r="716" spans="1:6" ht="15.75">
      <c r="A716" s="55"/>
      <c r="B716" s="57"/>
      <c r="C716" s="58"/>
      <c r="D716" s="57"/>
      <c r="E716" s="57"/>
      <c r="F716" s="57"/>
    </row>
    <row r="717" spans="1:6" ht="15.75">
      <c r="A717" s="55"/>
      <c r="B717" s="57"/>
      <c r="C717" s="58"/>
      <c r="D717" s="57"/>
      <c r="E717" s="57"/>
      <c r="F717" s="57"/>
    </row>
    <row r="718" spans="1:6" ht="15.75">
      <c r="A718" s="55"/>
      <c r="B718" s="57"/>
      <c r="C718" s="58"/>
      <c r="D718" s="57"/>
      <c r="E718" s="57"/>
      <c r="F718" s="57"/>
    </row>
    <row r="719" spans="1:6" ht="15.75">
      <c r="A719" s="55"/>
      <c r="B719" s="57"/>
      <c r="C719" s="58"/>
      <c r="D719" s="57"/>
      <c r="E719" s="57"/>
      <c r="F719" s="57"/>
    </row>
    <row r="720" spans="1:6" ht="15.75">
      <c r="A720" s="55"/>
      <c r="B720" s="57"/>
      <c r="C720" s="58"/>
      <c r="D720" s="57"/>
      <c r="E720" s="57"/>
      <c r="F720" s="57"/>
    </row>
    <row r="721" spans="1:6" ht="15.75">
      <c r="A721" s="55"/>
      <c r="B721" s="57"/>
      <c r="C721" s="58"/>
      <c r="D721" s="57"/>
      <c r="E721" s="57"/>
      <c r="F721" s="57"/>
    </row>
    <row r="722" spans="1:6" ht="15.75">
      <c r="A722" s="55"/>
      <c r="B722" s="57"/>
      <c r="C722" s="58"/>
      <c r="D722" s="57"/>
      <c r="E722" s="57"/>
      <c r="F722" s="57"/>
    </row>
    <row r="723" spans="1:6" ht="15.75">
      <c r="A723" s="55"/>
      <c r="B723" s="57"/>
      <c r="C723" s="58"/>
      <c r="D723" s="57"/>
      <c r="E723" s="57"/>
      <c r="F723" s="57"/>
    </row>
    <row r="724" spans="1:6" ht="15.75">
      <c r="A724" s="55"/>
      <c r="B724" s="57"/>
      <c r="C724" s="58"/>
      <c r="D724" s="57"/>
      <c r="E724" s="57"/>
      <c r="F724" s="57"/>
    </row>
    <row r="725" spans="1:6" ht="15.75">
      <c r="A725" s="55"/>
      <c r="B725" s="57"/>
      <c r="C725" s="58"/>
      <c r="D725" s="57"/>
      <c r="E725" s="57"/>
      <c r="F725" s="57"/>
    </row>
    <row r="726" spans="1:6" ht="15.75">
      <c r="A726" s="55"/>
      <c r="B726" s="57"/>
      <c r="C726" s="58"/>
      <c r="D726" s="57"/>
      <c r="E726" s="57"/>
      <c r="F726" s="57"/>
    </row>
    <row r="727" spans="1:6" ht="15.75">
      <c r="A727" s="55"/>
      <c r="B727" s="57"/>
      <c r="C727" s="58"/>
      <c r="D727" s="57"/>
      <c r="E727" s="57"/>
      <c r="F727" s="57"/>
    </row>
    <row r="728" spans="1:6" ht="15.75">
      <c r="A728" s="55"/>
      <c r="B728" s="57"/>
      <c r="C728" s="58"/>
      <c r="D728" s="57"/>
      <c r="E728" s="57"/>
      <c r="F728" s="57"/>
    </row>
    <row r="729" spans="1:6" ht="15.75">
      <c r="A729" s="55"/>
      <c r="B729" s="57"/>
      <c r="C729" s="58"/>
      <c r="D729" s="57"/>
      <c r="E729" s="57"/>
      <c r="F729" s="57"/>
    </row>
    <row r="730" spans="1:6" ht="15.75">
      <c r="A730" s="55"/>
      <c r="B730" s="57"/>
      <c r="C730" s="58"/>
      <c r="D730" s="57"/>
      <c r="E730" s="57"/>
      <c r="F730" s="57"/>
    </row>
    <row r="731" spans="1:6" ht="15.75">
      <c r="A731" s="55"/>
      <c r="B731" s="57"/>
      <c r="C731" s="58"/>
      <c r="D731" s="57"/>
      <c r="E731" s="57"/>
      <c r="F731" s="57"/>
    </row>
    <row r="732" spans="1:6" ht="15.75">
      <c r="A732" s="55"/>
      <c r="B732" s="57"/>
      <c r="C732" s="58"/>
      <c r="D732" s="57"/>
      <c r="E732" s="57"/>
      <c r="F732" s="57"/>
    </row>
    <row r="733" spans="1:6" ht="15.75">
      <c r="A733" s="55"/>
      <c r="B733" s="57"/>
      <c r="C733" s="58"/>
      <c r="D733" s="57"/>
      <c r="E733" s="57"/>
      <c r="F733" s="57"/>
    </row>
    <row r="734" spans="1:6" ht="15.75">
      <c r="A734" s="55"/>
      <c r="B734" s="57"/>
      <c r="C734" s="58"/>
      <c r="D734" s="57"/>
      <c r="E734" s="57"/>
      <c r="F734" s="57"/>
    </row>
    <row r="735" spans="1:6" ht="15.75">
      <c r="A735" s="55"/>
      <c r="B735" s="57"/>
      <c r="C735" s="58"/>
      <c r="D735" s="57"/>
      <c r="E735" s="57"/>
      <c r="F735" s="57"/>
    </row>
    <row r="736" spans="1:6" ht="15.75">
      <c r="A736" s="55"/>
      <c r="B736" s="57"/>
      <c r="C736" s="58"/>
      <c r="D736" s="57"/>
      <c r="E736" s="57"/>
      <c r="F736" s="57"/>
    </row>
    <row r="737" spans="1:6" ht="15.75">
      <c r="A737" s="55"/>
      <c r="B737" s="57"/>
      <c r="C737" s="58"/>
      <c r="D737" s="57"/>
      <c r="E737" s="57"/>
      <c r="F737" s="57"/>
    </row>
    <row r="738" spans="1:6" ht="15.75">
      <c r="A738" s="55"/>
      <c r="B738" s="57"/>
      <c r="C738" s="58"/>
      <c r="D738" s="57"/>
      <c r="E738" s="57"/>
      <c r="F738" s="57"/>
    </row>
    <row r="739" spans="1:6" ht="15.75">
      <c r="A739" s="55"/>
      <c r="B739" s="57"/>
      <c r="C739" s="58"/>
      <c r="D739" s="57"/>
      <c r="E739" s="57"/>
      <c r="F739" s="57"/>
    </row>
    <row r="740" spans="1:6" ht="15.75">
      <c r="A740" s="55"/>
      <c r="B740" s="57"/>
      <c r="C740" s="58"/>
      <c r="D740" s="57"/>
      <c r="E740" s="57"/>
      <c r="F740" s="57"/>
    </row>
    <row r="741" spans="1:6" ht="15.75">
      <c r="A741" s="55"/>
      <c r="B741" s="57"/>
      <c r="C741" s="58"/>
      <c r="D741" s="57"/>
      <c r="E741" s="57"/>
      <c r="F741" s="57"/>
    </row>
    <row r="742" spans="1:6" ht="15.75">
      <c r="A742" s="55"/>
      <c r="B742" s="57"/>
      <c r="C742" s="58"/>
      <c r="D742" s="57"/>
      <c r="E742" s="57"/>
      <c r="F742" s="57"/>
    </row>
    <row r="743" spans="1:6" ht="15.75">
      <c r="A743" s="55"/>
      <c r="B743" s="57"/>
      <c r="C743" s="58"/>
      <c r="D743" s="57"/>
      <c r="E743" s="57"/>
      <c r="F743" s="57"/>
    </row>
    <row r="744" spans="1:6" ht="15.75">
      <c r="A744" s="55"/>
      <c r="B744" s="57"/>
      <c r="C744" s="58"/>
      <c r="D744" s="57"/>
      <c r="E744" s="57"/>
      <c r="F744" s="57"/>
    </row>
    <row r="745" spans="1:6" ht="15.75">
      <c r="A745" s="55"/>
      <c r="B745" s="57"/>
      <c r="C745" s="58"/>
      <c r="D745" s="57"/>
      <c r="E745" s="57"/>
      <c r="F745" s="57"/>
    </row>
    <row r="746" spans="1:6" ht="15.75">
      <c r="A746" s="55"/>
      <c r="B746" s="57"/>
      <c r="C746" s="58"/>
      <c r="D746" s="57"/>
      <c r="E746" s="57"/>
      <c r="F746" s="57"/>
    </row>
    <row r="747" spans="1:6" ht="15.75">
      <c r="A747" s="55"/>
      <c r="B747" s="57"/>
      <c r="C747" s="58"/>
      <c r="D747" s="57"/>
      <c r="E747" s="57"/>
      <c r="F747" s="57"/>
    </row>
    <row r="748" spans="1:6" ht="15.75">
      <c r="A748" s="55"/>
      <c r="B748" s="57"/>
      <c r="C748" s="58"/>
      <c r="D748" s="57"/>
      <c r="E748" s="57"/>
      <c r="F748" s="57"/>
    </row>
    <row r="749" spans="1:6" ht="15.75">
      <c r="A749" s="55"/>
      <c r="B749" s="57"/>
      <c r="C749" s="58"/>
      <c r="D749" s="57"/>
      <c r="E749" s="57"/>
      <c r="F749" s="57"/>
    </row>
    <row r="750" spans="1:6" ht="15.75">
      <c r="A750" s="55"/>
      <c r="B750" s="57"/>
      <c r="C750" s="58"/>
      <c r="D750" s="57"/>
      <c r="E750" s="57"/>
      <c r="F750" s="57"/>
    </row>
    <row r="751" spans="1:6" ht="15.75">
      <c r="A751" s="55"/>
      <c r="B751" s="57"/>
      <c r="C751" s="58"/>
      <c r="D751" s="57"/>
      <c r="E751" s="57"/>
      <c r="F751" s="57"/>
    </row>
    <row r="752" spans="1:6" ht="15.75">
      <c r="A752" s="55"/>
      <c r="B752" s="57"/>
      <c r="C752" s="58"/>
      <c r="D752" s="57"/>
      <c r="E752" s="57"/>
      <c r="F752" s="57"/>
    </row>
    <row r="753" spans="1:6" ht="15.75">
      <c r="A753" s="55"/>
      <c r="B753" s="57"/>
      <c r="C753" s="58"/>
      <c r="D753" s="57"/>
      <c r="E753" s="57"/>
      <c r="F753" s="57"/>
    </row>
    <row r="754" spans="1:6" ht="15.75">
      <c r="A754" s="55"/>
      <c r="B754" s="57"/>
      <c r="C754" s="58"/>
      <c r="D754" s="57"/>
      <c r="E754" s="57"/>
      <c r="F754" s="57"/>
    </row>
    <row r="755" spans="1:6" ht="15.75">
      <c r="A755" s="55"/>
      <c r="B755" s="57"/>
      <c r="C755" s="58"/>
      <c r="D755" s="57"/>
      <c r="E755" s="57"/>
      <c r="F755" s="57"/>
    </row>
    <row r="756" spans="1:6" ht="15.75">
      <c r="A756" s="55"/>
      <c r="B756" s="57"/>
      <c r="C756" s="58"/>
      <c r="D756" s="57"/>
      <c r="E756" s="57"/>
      <c r="F756" s="57"/>
    </row>
    <row r="757" spans="1:6" ht="15.75">
      <c r="A757" s="55"/>
      <c r="B757" s="57"/>
      <c r="C757" s="58"/>
      <c r="D757" s="57"/>
      <c r="E757" s="57"/>
      <c r="F757" s="57"/>
    </row>
    <row r="758" spans="1:6" ht="15.75">
      <c r="A758" s="55"/>
      <c r="B758" s="57"/>
      <c r="C758" s="58"/>
      <c r="D758" s="57"/>
      <c r="E758" s="57"/>
      <c r="F758" s="57"/>
    </row>
    <row r="759" spans="1:6" ht="15.75">
      <c r="A759" s="55"/>
      <c r="B759" s="57"/>
      <c r="C759" s="58"/>
      <c r="D759" s="57"/>
      <c r="E759" s="57"/>
      <c r="F759" s="57"/>
    </row>
    <row r="760" spans="1:6" ht="15.75">
      <c r="A760" s="55"/>
      <c r="B760" s="57"/>
      <c r="C760" s="58"/>
      <c r="D760" s="57"/>
      <c r="E760" s="57"/>
      <c r="F760" s="57"/>
    </row>
    <row r="761" spans="1:6" ht="15.75">
      <c r="A761" s="55"/>
      <c r="B761" s="57"/>
      <c r="C761" s="58"/>
      <c r="D761" s="57"/>
      <c r="E761" s="57"/>
      <c r="F761" s="57"/>
    </row>
    <row r="762" spans="1:6" ht="15.75">
      <c r="A762" s="55"/>
      <c r="B762" s="57"/>
      <c r="C762" s="58"/>
      <c r="D762" s="57"/>
      <c r="E762" s="57"/>
      <c r="F762" s="57"/>
    </row>
    <row r="763" spans="1:6" ht="15.75">
      <c r="A763" s="55"/>
      <c r="B763" s="57"/>
      <c r="C763" s="58"/>
      <c r="D763" s="57"/>
      <c r="E763" s="57"/>
      <c r="F763" s="57"/>
    </row>
    <row r="764" spans="1:6" ht="15.75">
      <c r="A764" s="55"/>
      <c r="B764" s="57"/>
      <c r="C764" s="58"/>
      <c r="D764" s="57"/>
      <c r="E764" s="57"/>
      <c r="F764" s="57"/>
    </row>
    <row r="765" spans="1:6" ht="15.75">
      <c r="A765" s="55"/>
      <c r="B765" s="57"/>
      <c r="C765" s="58"/>
      <c r="D765" s="57"/>
      <c r="E765" s="57"/>
      <c r="F765" s="57"/>
    </row>
    <row r="766" spans="1:6" ht="15.75">
      <c r="A766" s="55"/>
      <c r="B766" s="57"/>
      <c r="C766" s="58"/>
      <c r="D766" s="57"/>
      <c r="E766" s="57"/>
      <c r="F766" s="57"/>
    </row>
    <row r="767" spans="1:6" ht="15.75">
      <c r="A767" s="55"/>
      <c r="B767" s="57"/>
      <c r="C767" s="58"/>
      <c r="D767" s="57"/>
      <c r="E767" s="57"/>
      <c r="F767" s="57"/>
    </row>
    <row r="768" spans="1:6" ht="15.75">
      <c r="A768" s="55"/>
      <c r="B768" s="57"/>
      <c r="C768" s="58"/>
      <c r="D768" s="57"/>
      <c r="E768" s="57"/>
      <c r="F768" s="57"/>
    </row>
    <row r="769" spans="1:6" ht="15.75">
      <c r="A769" s="55"/>
      <c r="B769" s="57"/>
      <c r="C769" s="58"/>
      <c r="D769" s="57"/>
      <c r="E769" s="57"/>
      <c r="F769" s="57"/>
    </row>
    <row r="770" spans="1:6" ht="15.75">
      <c r="A770" s="55"/>
      <c r="B770" s="57"/>
      <c r="C770" s="58"/>
      <c r="D770" s="57"/>
      <c r="E770" s="57"/>
      <c r="F770" s="57"/>
    </row>
    <row r="771" spans="1:6" ht="15.75">
      <c r="A771" s="55"/>
      <c r="B771" s="57"/>
      <c r="C771" s="58"/>
      <c r="D771" s="57"/>
      <c r="E771" s="57"/>
      <c r="F771" s="57"/>
    </row>
    <row r="772" spans="1:6" ht="15.75">
      <c r="A772" s="55"/>
      <c r="B772" s="57"/>
      <c r="C772" s="58"/>
      <c r="D772" s="57"/>
      <c r="E772" s="57"/>
      <c r="F772" s="57"/>
    </row>
    <row r="773" spans="1:6" ht="15.75">
      <c r="A773" s="55"/>
      <c r="B773" s="57"/>
      <c r="C773" s="58"/>
      <c r="D773" s="57"/>
      <c r="E773" s="57"/>
      <c r="F773" s="57"/>
    </row>
    <row r="774" spans="1:6" ht="15.75">
      <c r="A774" s="55"/>
      <c r="B774" s="57"/>
      <c r="C774" s="58"/>
      <c r="D774" s="57"/>
      <c r="E774" s="57"/>
      <c r="F774" s="57"/>
    </row>
    <row r="775" spans="1:6" ht="15.75">
      <c r="A775" s="55"/>
      <c r="B775" s="57"/>
      <c r="C775" s="58"/>
      <c r="D775" s="57"/>
      <c r="E775" s="57"/>
      <c r="F775" s="57"/>
    </row>
    <row r="776" spans="1:6" ht="15.75">
      <c r="A776" s="55"/>
      <c r="B776" s="57"/>
      <c r="C776" s="58"/>
      <c r="D776" s="57"/>
      <c r="E776" s="57"/>
      <c r="F776" s="57"/>
    </row>
    <row r="777" spans="1:6" ht="15.75">
      <c r="A777" s="55"/>
      <c r="B777" s="57"/>
      <c r="C777" s="58"/>
      <c r="D777" s="57"/>
      <c r="E777" s="57"/>
      <c r="F777" s="57"/>
    </row>
    <row r="778" spans="1:6" ht="15.75">
      <c r="A778" s="55"/>
      <c r="B778" s="57"/>
      <c r="C778" s="58"/>
      <c r="D778" s="57"/>
      <c r="E778" s="57"/>
      <c r="F778" s="57"/>
    </row>
    <row r="779" spans="1:6" ht="15.75">
      <c r="A779" s="55"/>
      <c r="B779" s="57"/>
      <c r="C779" s="58"/>
      <c r="D779" s="57"/>
      <c r="E779" s="57"/>
      <c r="F779" s="57"/>
    </row>
    <row r="780" spans="1:6" ht="15.75">
      <c r="A780" s="55"/>
      <c r="B780" s="57"/>
      <c r="C780" s="58"/>
      <c r="D780" s="57"/>
      <c r="E780" s="57"/>
      <c r="F780" s="57"/>
    </row>
    <row r="781" spans="1:6" ht="15.75">
      <c r="A781" s="55"/>
      <c r="B781" s="57"/>
      <c r="C781" s="58"/>
      <c r="D781" s="57"/>
      <c r="E781" s="57"/>
      <c r="F781" s="57"/>
    </row>
    <row r="782" spans="1:6" ht="15.75">
      <c r="A782" s="55"/>
      <c r="B782" s="57"/>
      <c r="C782" s="58"/>
      <c r="D782" s="57"/>
      <c r="E782" s="57"/>
      <c r="F782" s="57"/>
    </row>
    <row r="783" spans="1:6" ht="15.75">
      <c r="A783" s="55"/>
      <c r="B783" s="57"/>
      <c r="C783" s="58"/>
      <c r="D783" s="57"/>
      <c r="E783" s="57"/>
      <c r="F783" s="57"/>
    </row>
    <row r="784" spans="1:6" ht="15.75">
      <c r="A784" s="55"/>
      <c r="B784" s="57"/>
      <c r="C784" s="58"/>
      <c r="D784" s="57"/>
      <c r="E784" s="57"/>
      <c r="F784" s="57"/>
    </row>
    <row r="785" spans="1:6" ht="15.75">
      <c r="A785" s="55"/>
      <c r="B785" s="57"/>
      <c r="C785" s="58"/>
      <c r="D785" s="57"/>
      <c r="E785" s="57"/>
      <c r="F785" s="57"/>
    </row>
    <row r="786" spans="1:6" ht="15.75">
      <c r="A786" s="55"/>
      <c r="B786" s="57"/>
      <c r="C786" s="58"/>
      <c r="D786" s="57"/>
      <c r="E786" s="57"/>
      <c r="F786" s="57"/>
    </row>
    <row r="787" spans="1:6" ht="15.75">
      <c r="A787" s="55"/>
      <c r="B787" s="57"/>
      <c r="C787" s="58"/>
      <c r="D787" s="57"/>
      <c r="E787" s="57"/>
      <c r="F787" s="57"/>
    </row>
    <row r="788" spans="1:6" ht="15.75">
      <c r="A788" s="55"/>
      <c r="B788" s="57"/>
      <c r="C788" s="58"/>
      <c r="D788" s="57"/>
      <c r="E788" s="57"/>
      <c r="F788" s="57"/>
    </row>
    <row r="789" spans="1:6" ht="15.75">
      <c r="A789" s="55"/>
      <c r="B789" s="57"/>
      <c r="C789" s="58"/>
      <c r="D789" s="57"/>
      <c r="E789" s="57"/>
      <c r="F789" s="57"/>
    </row>
    <row r="790" spans="1:6" ht="15.75">
      <c r="A790" s="55"/>
      <c r="B790" s="57"/>
      <c r="C790" s="58"/>
      <c r="D790" s="57"/>
      <c r="E790" s="57"/>
      <c r="F790" s="57"/>
    </row>
    <row r="791" spans="1:6" ht="15.75">
      <c r="A791" s="55"/>
      <c r="B791" s="57"/>
      <c r="C791" s="58"/>
      <c r="D791" s="57"/>
      <c r="E791" s="57"/>
      <c r="F791" s="57"/>
    </row>
    <row r="792" spans="1:6" ht="15.75">
      <c r="A792" s="55"/>
      <c r="B792" s="57"/>
      <c r="C792" s="58"/>
      <c r="D792" s="57"/>
      <c r="E792" s="57"/>
      <c r="F792" s="57"/>
    </row>
    <row r="793" spans="1:6" ht="15.75">
      <c r="A793" s="55"/>
      <c r="B793" s="57"/>
      <c r="C793" s="58"/>
      <c r="D793" s="57"/>
      <c r="E793" s="57"/>
      <c r="F793" s="57"/>
    </row>
    <row r="794" spans="1:6" ht="15.75">
      <c r="A794" s="55"/>
      <c r="B794" s="57"/>
      <c r="C794" s="58"/>
      <c r="D794" s="57"/>
      <c r="E794" s="57"/>
      <c r="F794" s="57"/>
    </row>
    <row r="795" spans="1:6" ht="15.75">
      <c r="A795" s="55"/>
      <c r="B795" s="57"/>
      <c r="C795" s="58"/>
      <c r="D795" s="57"/>
      <c r="E795" s="57"/>
      <c r="F795" s="57"/>
    </row>
    <row r="796" spans="1:6" ht="15.75">
      <c r="A796" s="55"/>
      <c r="B796" s="57"/>
      <c r="C796" s="58"/>
      <c r="D796" s="57"/>
      <c r="E796" s="57"/>
      <c r="F796" s="57"/>
    </row>
    <row r="797" spans="1:6" ht="15.75">
      <c r="A797" s="55"/>
      <c r="B797" s="57"/>
      <c r="C797" s="58"/>
      <c r="D797" s="57"/>
      <c r="E797" s="57"/>
      <c r="F797" s="57"/>
    </row>
    <row r="798" spans="1:6" ht="15.75">
      <c r="A798" s="55"/>
      <c r="B798" s="57"/>
      <c r="C798" s="58"/>
      <c r="D798" s="57"/>
      <c r="E798" s="57"/>
      <c r="F798" s="57"/>
    </row>
    <row r="799" spans="1:6" ht="15.75">
      <c r="A799" s="55"/>
      <c r="B799" s="57"/>
      <c r="C799" s="58"/>
      <c r="D799" s="57"/>
      <c r="E799" s="57"/>
      <c r="F799" s="57"/>
    </row>
    <row r="800" spans="1:6" ht="15.75">
      <c r="A800" s="55"/>
      <c r="B800" s="57"/>
      <c r="C800" s="58"/>
      <c r="D800" s="57"/>
      <c r="E800" s="57"/>
      <c r="F800" s="57"/>
    </row>
    <row r="801" spans="1:6" ht="15.75">
      <c r="A801" s="55"/>
      <c r="B801" s="57"/>
      <c r="C801" s="58"/>
      <c r="D801" s="57"/>
      <c r="E801" s="57"/>
      <c r="F801" s="57"/>
    </row>
    <row r="802" spans="1:6" ht="15.75">
      <c r="A802" s="55"/>
      <c r="B802" s="57"/>
      <c r="C802" s="58"/>
      <c r="D802" s="57"/>
      <c r="E802" s="57"/>
      <c r="F802" s="57"/>
    </row>
    <row r="803" spans="1:6" ht="15.75">
      <c r="A803" s="55"/>
      <c r="B803" s="57"/>
      <c r="C803" s="58"/>
      <c r="D803" s="57"/>
      <c r="E803" s="57"/>
      <c r="F803" s="57"/>
    </row>
    <row r="804" spans="1:6" ht="15.75">
      <c r="A804" s="55"/>
      <c r="B804" s="57"/>
      <c r="C804" s="58"/>
      <c r="D804" s="57"/>
      <c r="E804" s="57"/>
      <c r="F804" s="57"/>
    </row>
    <row r="805" spans="1:6" ht="15.75">
      <c r="A805" s="55"/>
      <c r="B805" s="57"/>
      <c r="C805" s="58"/>
      <c r="D805" s="57"/>
      <c r="E805" s="57"/>
      <c r="F805" s="57"/>
    </row>
    <row r="806" spans="1:6" ht="15.75">
      <c r="A806" s="55"/>
      <c r="B806" s="57"/>
      <c r="C806" s="58"/>
      <c r="D806" s="57"/>
      <c r="E806" s="57"/>
      <c r="F806" s="57"/>
    </row>
    <row r="807" spans="1:6" ht="15.75">
      <c r="A807" s="55"/>
      <c r="B807" s="57"/>
      <c r="C807" s="58"/>
      <c r="D807" s="57"/>
      <c r="E807" s="57"/>
      <c r="F807" s="57"/>
    </row>
    <row r="808" spans="1:6" ht="15.75">
      <c r="A808" s="55"/>
      <c r="B808" s="57"/>
      <c r="C808" s="58"/>
      <c r="D808" s="57"/>
      <c r="E808" s="57"/>
      <c r="F808" s="57"/>
    </row>
    <row r="809" spans="1:6" ht="15.75">
      <c r="A809" s="55"/>
      <c r="B809" s="57"/>
      <c r="C809" s="58"/>
      <c r="D809" s="57"/>
      <c r="E809" s="57"/>
      <c r="F809" s="57"/>
    </row>
    <row r="810" spans="1:6" ht="15.75">
      <c r="A810" s="55"/>
      <c r="B810" s="57"/>
      <c r="C810" s="58"/>
      <c r="D810" s="57"/>
      <c r="E810" s="57"/>
      <c r="F810" s="57"/>
    </row>
    <row r="811" spans="1:6" ht="15.75">
      <c r="A811" s="55"/>
      <c r="B811" s="57"/>
      <c r="C811" s="58"/>
      <c r="D811" s="57"/>
      <c r="E811" s="57"/>
      <c r="F811" s="57"/>
    </row>
    <row r="812" spans="1:6" ht="15.75">
      <c r="A812" s="55"/>
      <c r="B812" s="57"/>
      <c r="C812" s="58"/>
      <c r="D812" s="57"/>
      <c r="E812" s="57"/>
      <c r="F812" s="57"/>
    </row>
    <row r="813" spans="1:6" ht="15.75">
      <c r="A813" s="55"/>
      <c r="B813" s="57"/>
      <c r="C813" s="58"/>
      <c r="D813" s="57"/>
      <c r="E813" s="57"/>
      <c r="F813" s="57"/>
    </row>
    <row r="814" spans="1:6" ht="15.75">
      <c r="A814" s="55"/>
      <c r="B814" s="57"/>
      <c r="C814" s="58"/>
      <c r="D814" s="57"/>
      <c r="E814" s="57"/>
      <c r="F814" s="57"/>
    </row>
    <row r="815" spans="1:6" ht="15.75">
      <c r="A815" s="55"/>
      <c r="B815" s="57"/>
      <c r="C815" s="58"/>
      <c r="D815" s="57"/>
      <c r="E815" s="57"/>
      <c r="F815" s="57"/>
    </row>
    <row r="816" spans="1:6" ht="15.75">
      <c r="A816" s="55"/>
      <c r="B816" s="57"/>
      <c r="C816" s="58"/>
      <c r="D816" s="57"/>
      <c r="E816" s="57"/>
      <c r="F816" s="57"/>
    </row>
    <row r="817" spans="1:6" ht="15.75">
      <c r="A817" s="55"/>
      <c r="B817" s="57"/>
      <c r="C817" s="58"/>
      <c r="D817" s="57"/>
      <c r="E817" s="57"/>
      <c r="F817" s="57"/>
    </row>
    <row r="818" spans="1:6" ht="15.75">
      <c r="A818" s="55"/>
      <c r="B818" s="57"/>
      <c r="C818" s="58"/>
      <c r="D818" s="57"/>
      <c r="E818" s="57"/>
      <c r="F818" s="57"/>
    </row>
    <row r="819" spans="1:6" ht="15.75">
      <c r="A819" s="55"/>
      <c r="B819" s="57"/>
      <c r="C819" s="58"/>
      <c r="D819" s="57"/>
      <c r="E819" s="57"/>
      <c r="F819" s="57"/>
    </row>
    <row r="820" spans="1:6" ht="15.75">
      <c r="A820" s="55"/>
      <c r="B820" s="57"/>
      <c r="C820" s="58"/>
      <c r="D820" s="57"/>
      <c r="E820" s="57"/>
      <c r="F820" s="57"/>
    </row>
    <row r="821" spans="1:6" ht="15.75">
      <c r="A821" s="55"/>
      <c r="B821" s="57"/>
      <c r="C821" s="58"/>
      <c r="D821" s="57"/>
      <c r="E821" s="57"/>
      <c r="F821" s="57"/>
    </row>
    <row r="822" spans="1:6" ht="15.75">
      <c r="A822" s="55"/>
      <c r="B822" s="57"/>
      <c r="C822" s="58"/>
      <c r="D822" s="57"/>
      <c r="E822" s="57"/>
      <c r="F822" s="57"/>
    </row>
    <row r="823" spans="1:6" ht="15.75">
      <c r="A823" s="55"/>
      <c r="B823" s="57"/>
      <c r="C823" s="58"/>
      <c r="D823" s="57"/>
      <c r="E823" s="57"/>
      <c r="F823" s="57"/>
    </row>
    <row r="824" spans="1:6" ht="15.75">
      <c r="A824" s="55"/>
      <c r="B824" s="57"/>
      <c r="C824" s="58"/>
      <c r="D824" s="57"/>
      <c r="E824" s="57"/>
      <c r="F824" s="57"/>
    </row>
    <row r="825" spans="1:6" ht="15.75">
      <c r="A825" s="55"/>
      <c r="B825" s="57"/>
      <c r="C825" s="58"/>
      <c r="D825" s="57"/>
      <c r="E825" s="57"/>
      <c r="F825" s="57"/>
    </row>
    <row r="826" spans="1:6" ht="15.75">
      <c r="A826" s="55"/>
      <c r="B826" s="57"/>
      <c r="C826" s="58"/>
      <c r="D826" s="57"/>
      <c r="E826" s="57"/>
      <c r="F826" s="57"/>
    </row>
    <row r="827" spans="1:6" ht="15.75">
      <c r="A827" s="55"/>
      <c r="B827" s="57"/>
      <c r="C827" s="58"/>
      <c r="D827" s="57"/>
      <c r="E827" s="57"/>
      <c r="F827" s="57"/>
    </row>
    <row r="828" spans="1:6" ht="15.75">
      <c r="A828" s="55"/>
      <c r="B828" s="57"/>
      <c r="C828" s="58"/>
      <c r="D828" s="57"/>
      <c r="E828" s="57"/>
      <c r="F828" s="57"/>
    </row>
    <row r="829" spans="1:6" ht="15.75">
      <c r="A829" s="55"/>
      <c r="B829" s="57"/>
      <c r="C829" s="58"/>
      <c r="D829" s="57"/>
      <c r="E829" s="57"/>
      <c r="F829" s="57"/>
    </row>
    <row r="830" spans="1:6" ht="15.75">
      <c r="A830" s="55"/>
      <c r="B830" s="57"/>
      <c r="C830" s="58"/>
      <c r="D830" s="57"/>
      <c r="E830" s="57"/>
      <c r="F830" s="57"/>
    </row>
    <row r="831" spans="1:6" ht="15.75">
      <c r="A831" s="55"/>
      <c r="B831" s="57"/>
      <c r="C831" s="58"/>
      <c r="D831" s="57"/>
      <c r="E831" s="57"/>
      <c r="F831" s="57"/>
    </row>
    <row r="832" spans="1:6" ht="15.75">
      <c r="A832" s="55"/>
      <c r="B832" s="57"/>
      <c r="C832" s="58"/>
      <c r="D832" s="57"/>
      <c r="E832" s="57"/>
      <c r="F832" s="57"/>
    </row>
    <row r="833" spans="1:6" ht="15.75">
      <c r="A833" s="55"/>
      <c r="B833" s="57"/>
      <c r="C833" s="58"/>
      <c r="D833" s="57"/>
      <c r="E833" s="57"/>
      <c r="F833" s="57"/>
    </row>
    <row r="834" spans="1:6" ht="15.75">
      <c r="A834" s="55"/>
      <c r="B834" s="57"/>
      <c r="C834" s="58"/>
      <c r="D834" s="57"/>
      <c r="E834" s="57"/>
      <c r="F834" s="57"/>
    </row>
    <row r="835" spans="1:6" ht="15.75">
      <c r="A835" s="55"/>
      <c r="B835" s="57"/>
      <c r="C835" s="58"/>
      <c r="D835" s="57"/>
      <c r="E835" s="57"/>
      <c r="F835" s="57"/>
    </row>
    <row r="836" spans="1:6" ht="15.75">
      <c r="A836" s="55"/>
      <c r="B836" s="57"/>
      <c r="C836" s="58"/>
      <c r="D836" s="57"/>
      <c r="E836" s="57"/>
      <c r="F836" s="57"/>
    </row>
    <row r="837" spans="1:6" ht="15.75">
      <c r="A837" s="55"/>
      <c r="B837" s="57"/>
      <c r="C837" s="58"/>
      <c r="D837" s="57"/>
      <c r="E837" s="57"/>
      <c r="F837" s="57"/>
    </row>
    <row r="838" spans="1:6" ht="15.75">
      <c r="A838" s="55"/>
      <c r="B838" s="57"/>
      <c r="C838" s="58"/>
      <c r="D838" s="57"/>
      <c r="E838" s="57"/>
      <c r="F838" s="57"/>
    </row>
    <row r="839" spans="1:6" ht="15.75">
      <c r="A839" s="55"/>
      <c r="B839" s="57"/>
      <c r="C839" s="58"/>
      <c r="D839" s="57"/>
      <c r="E839" s="57"/>
      <c r="F839" s="57"/>
    </row>
    <row r="840" spans="1:6" ht="15.75">
      <c r="A840" s="55"/>
      <c r="B840" s="57"/>
      <c r="C840" s="58"/>
      <c r="D840" s="57"/>
      <c r="E840" s="57"/>
      <c r="F840" s="57"/>
    </row>
    <row r="841" spans="1:6" ht="15.75">
      <c r="A841" s="55"/>
      <c r="B841" s="57"/>
      <c r="C841" s="58"/>
      <c r="D841" s="57"/>
      <c r="E841" s="57"/>
      <c r="F841" s="57"/>
    </row>
    <row r="842" spans="1:6" ht="15.75">
      <c r="A842" s="55"/>
      <c r="B842" s="57"/>
      <c r="C842" s="58"/>
      <c r="D842" s="57"/>
      <c r="E842" s="57"/>
      <c r="F842" s="57"/>
    </row>
    <row r="843" spans="1:6" ht="15.75">
      <c r="A843" s="55"/>
      <c r="B843" s="57"/>
      <c r="C843" s="58"/>
      <c r="D843" s="57"/>
      <c r="E843" s="57"/>
      <c r="F843" s="57"/>
    </row>
    <row r="844" spans="1:6" ht="15.75">
      <c r="A844" s="55"/>
      <c r="B844" s="57"/>
      <c r="C844" s="58"/>
      <c r="D844" s="57"/>
      <c r="E844" s="57"/>
      <c r="F844" s="57"/>
    </row>
    <row r="845" spans="1:6" ht="15.75">
      <c r="A845" s="55"/>
      <c r="B845" s="57"/>
      <c r="C845" s="58"/>
      <c r="D845" s="57"/>
      <c r="E845" s="57"/>
      <c r="F845" s="57"/>
    </row>
    <row r="846" spans="1:6" ht="15.75">
      <c r="A846" s="55"/>
      <c r="B846" s="57"/>
      <c r="C846" s="58"/>
      <c r="D846" s="57"/>
      <c r="E846" s="57"/>
      <c r="F846" s="57"/>
    </row>
    <row r="847" spans="1:6" ht="15.75">
      <c r="A847" s="55"/>
      <c r="B847" s="57"/>
      <c r="C847" s="58"/>
      <c r="D847" s="57"/>
      <c r="E847" s="57"/>
      <c r="F847" s="57"/>
    </row>
    <row r="848" spans="1:6" ht="15.75">
      <c r="A848" s="55"/>
      <c r="B848" s="57"/>
      <c r="C848" s="58"/>
      <c r="D848" s="57"/>
      <c r="E848" s="57"/>
      <c r="F848" s="57"/>
    </row>
    <row r="849" spans="1:6" ht="15.75">
      <c r="A849" s="55"/>
      <c r="B849" s="57"/>
      <c r="C849" s="58"/>
      <c r="D849" s="57"/>
      <c r="E849" s="57"/>
      <c r="F849" s="57"/>
    </row>
    <row r="850" spans="1:6" ht="15.75">
      <c r="A850" s="55"/>
      <c r="B850" s="57"/>
      <c r="C850" s="58"/>
      <c r="D850" s="57"/>
      <c r="E850" s="57"/>
      <c r="F850" s="57"/>
    </row>
    <row r="851" spans="1:6" ht="15.75">
      <c r="A851" s="55"/>
      <c r="B851" s="57"/>
      <c r="C851" s="58"/>
      <c r="D851" s="57"/>
      <c r="E851" s="57"/>
      <c r="F851" s="57"/>
    </row>
    <row r="852" spans="1:6" ht="15.75">
      <c r="A852" s="55"/>
      <c r="B852" s="57"/>
      <c r="C852" s="58"/>
      <c r="D852" s="57"/>
      <c r="E852" s="57"/>
      <c r="F852" s="57"/>
    </row>
    <row r="853" spans="1:6" ht="15.75">
      <c r="A853" s="55"/>
      <c r="B853" s="57"/>
      <c r="C853" s="58"/>
      <c r="D853" s="57"/>
      <c r="E853" s="57"/>
      <c r="F853" s="57"/>
    </row>
    <row r="854" spans="1:6" ht="15.75">
      <c r="A854" s="55"/>
      <c r="B854" s="57"/>
      <c r="C854" s="58"/>
      <c r="D854" s="57"/>
      <c r="E854" s="57"/>
      <c r="F854" s="57"/>
    </row>
    <row r="855" spans="1:6" ht="15.75">
      <c r="A855" s="55"/>
      <c r="B855" s="57"/>
      <c r="C855" s="58"/>
      <c r="D855" s="57"/>
      <c r="E855" s="57"/>
      <c r="F855" s="57"/>
    </row>
    <row r="856" spans="1:6" ht="15.75">
      <c r="A856" s="55"/>
      <c r="B856" s="57"/>
      <c r="C856" s="58"/>
      <c r="D856" s="57"/>
      <c r="E856" s="57"/>
      <c r="F856" s="57"/>
    </row>
    <row r="857" spans="1:6" ht="15.75">
      <c r="A857" s="55"/>
      <c r="B857" s="57"/>
      <c r="C857" s="58"/>
      <c r="D857" s="57"/>
      <c r="E857" s="57"/>
      <c r="F857" s="57"/>
    </row>
    <row r="858" spans="1:6" ht="15.75">
      <c r="A858" s="55"/>
      <c r="B858" s="57"/>
      <c r="C858" s="58"/>
      <c r="D858" s="57"/>
      <c r="E858" s="57"/>
      <c r="F858" s="57"/>
    </row>
    <row r="859" spans="1:6" ht="15.75">
      <c r="A859" s="55"/>
      <c r="B859" s="57"/>
      <c r="C859" s="58"/>
      <c r="D859" s="57"/>
      <c r="E859" s="57"/>
      <c r="F859" s="57"/>
    </row>
    <row r="860" spans="1:6" ht="15.75">
      <c r="A860" s="55"/>
      <c r="B860" s="57"/>
      <c r="C860" s="58"/>
      <c r="D860" s="57"/>
      <c r="E860" s="57"/>
      <c r="F860" s="57"/>
    </row>
    <row r="861" spans="1:6" ht="15.75">
      <c r="A861" s="55"/>
      <c r="B861" s="57"/>
      <c r="C861" s="58"/>
      <c r="D861" s="57"/>
      <c r="E861" s="57"/>
      <c r="F861" s="57"/>
    </row>
    <row r="862" spans="1:6" ht="15.75">
      <c r="A862" s="55"/>
      <c r="B862" s="57"/>
      <c r="C862" s="58"/>
      <c r="D862" s="57"/>
      <c r="E862" s="57"/>
      <c r="F862" s="57"/>
    </row>
    <row r="863" spans="1:6" ht="15.75">
      <c r="A863" s="55"/>
      <c r="B863" s="57"/>
      <c r="C863" s="58"/>
      <c r="D863" s="57"/>
      <c r="E863" s="57"/>
      <c r="F863" s="57"/>
    </row>
    <row r="864" spans="1:6" ht="15.75">
      <c r="A864" s="55"/>
      <c r="B864" s="57"/>
      <c r="C864" s="58"/>
      <c r="D864" s="57"/>
      <c r="E864" s="57"/>
      <c r="F864" s="57"/>
    </row>
    <row r="865" spans="1:6" ht="15.75">
      <c r="A865" s="55"/>
      <c r="B865" s="57"/>
      <c r="C865" s="58"/>
      <c r="D865" s="57"/>
      <c r="E865" s="57"/>
      <c r="F865" s="57"/>
    </row>
    <row r="866" spans="1:6" ht="15.75">
      <c r="A866" s="55"/>
      <c r="B866" s="57"/>
      <c r="C866" s="58"/>
      <c r="D866" s="57"/>
      <c r="E866" s="57"/>
      <c r="F866" s="57"/>
    </row>
    <row r="867" spans="1:6" ht="15.75">
      <c r="A867" s="55"/>
      <c r="B867" s="57"/>
      <c r="C867" s="58"/>
      <c r="D867" s="57"/>
      <c r="E867" s="57"/>
      <c r="F867" s="57"/>
    </row>
    <row r="868" spans="1:6" ht="15.75">
      <c r="A868" s="55"/>
      <c r="B868" s="57"/>
      <c r="C868" s="58"/>
      <c r="D868" s="57"/>
      <c r="E868" s="57"/>
      <c r="F868" s="57"/>
    </row>
    <row r="869" spans="1:6" ht="15.75">
      <c r="A869" s="55"/>
      <c r="B869" s="57"/>
      <c r="C869" s="58"/>
      <c r="D869" s="57"/>
      <c r="E869" s="57"/>
      <c r="F869" s="57"/>
    </row>
    <row r="870" spans="1:6" ht="15.75">
      <c r="A870" s="55"/>
      <c r="B870" s="57"/>
      <c r="C870" s="58"/>
      <c r="D870" s="57"/>
      <c r="E870" s="57"/>
      <c r="F870" s="57"/>
    </row>
    <row r="871" spans="1:6" ht="15.75">
      <c r="A871" s="55"/>
      <c r="B871" s="57"/>
      <c r="C871" s="58"/>
      <c r="D871" s="57"/>
      <c r="E871" s="57"/>
      <c r="F871" s="57"/>
    </row>
    <row r="872" spans="1:6" ht="15.75">
      <c r="A872" s="55"/>
      <c r="B872" s="57"/>
      <c r="C872" s="58"/>
      <c r="D872" s="57"/>
      <c r="E872" s="57"/>
      <c r="F872" s="57"/>
    </row>
    <row r="873" spans="1:6" ht="15.75">
      <c r="A873" s="55"/>
      <c r="B873" s="57"/>
      <c r="C873" s="58"/>
      <c r="D873" s="57"/>
      <c r="E873" s="57"/>
      <c r="F873" s="57"/>
    </row>
    <row r="874" spans="1:6" ht="15.75">
      <c r="A874" s="55"/>
      <c r="B874" s="57"/>
      <c r="C874" s="58"/>
      <c r="D874" s="57"/>
      <c r="E874" s="57"/>
      <c r="F874" s="57"/>
    </row>
    <row r="875" spans="1:6" ht="15.75">
      <c r="A875" s="55"/>
      <c r="B875" s="57"/>
      <c r="C875" s="58"/>
      <c r="D875" s="57"/>
      <c r="E875" s="57"/>
      <c r="F875" s="57"/>
    </row>
    <row r="876" spans="1:6" ht="15.75">
      <c r="A876" s="55"/>
      <c r="B876" s="57"/>
      <c r="C876" s="58"/>
      <c r="D876" s="57"/>
      <c r="E876" s="57"/>
      <c r="F876" s="57"/>
    </row>
    <row r="877" spans="1:6" ht="15.75">
      <c r="A877" s="55"/>
      <c r="B877" s="57"/>
      <c r="C877" s="58"/>
      <c r="D877" s="57"/>
      <c r="E877" s="57"/>
      <c r="F877" s="57"/>
    </row>
    <row r="878" spans="1:6" ht="15.75">
      <c r="A878" s="55"/>
      <c r="B878" s="57"/>
      <c r="C878" s="58"/>
      <c r="D878" s="57"/>
      <c r="E878" s="57"/>
      <c r="F878" s="57"/>
    </row>
    <row r="879" spans="1:6" ht="15.75">
      <c r="A879" s="55"/>
      <c r="B879" s="57"/>
      <c r="C879" s="58"/>
      <c r="D879" s="57"/>
      <c r="E879" s="57"/>
      <c r="F879" s="57"/>
    </row>
    <row r="880" spans="1:6" ht="15.75">
      <c r="A880" s="55"/>
      <c r="B880" s="57"/>
      <c r="C880" s="58"/>
      <c r="D880" s="57"/>
      <c r="E880" s="57"/>
      <c r="F880" s="57"/>
    </row>
    <row r="881" spans="1:6" ht="15.75">
      <c r="A881" s="55"/>
      <c r="B881" s="57"/>
      <c r="C881" s="58"/>
      <c r="D881" s="57"/>
      <c r="E881" s="57"/>
      <c r="F881" s="57"/>
    </row>
    <row r="882" spans="1:6" ht="15.75">
      <c r="A882" s="55"/>
      <c r="B882" s="57"/>
      <c r="C882" s="58"/>
      <c r="D882" s="57"/>
      <c r="E882" s="57"/>
      <c r="F882" s="57"/>
    </row>
    <row r="883" spans="1:6" ht="15.75">
      <c r="A883" s="55"/>
      <c r="B883" s="57"/>
      <c r="C883" s="58"/>
      <c r="D883" s="57"/>
      <c r="E883" s="57"/>
      <c r="F883" s="57"/>
    </row>
    <row r="884" spans="1:6" ht="15.75">
      <c r="A884" s="55"/>
      <c r="B884" s="57"/>
      <c r="C884" s="58"/>
      <c r="D884" s="57"/>
      <c r="E884" s="57"/>
      <c r="F884" s="57"/>
    </row>
    <row r="885" spans="1:6" ht="15.75">
      <c r="A885" s="55"/>
      <c r="B885" s="57"/>
      <c r="C885" s="58"/>
      <c r="D885" s="57"/>
      <c r="E885" s="57"/>
      <c r="F885" s="57"/>
    </row>
    <row r="886" spans="1:6" ht="15.75">
      <c r="A886" s="55"/>
      <c r="B886" s="57"/>
      <c r="C886" s="58"/>
      <c r="D886" s="57"/>
      <c r="E886" s="57"/>
      <c r="F886" s="57"/>
    </row>
    <row r="887" spans="1:6" ht="15.75">
      <c r="A887" s="55"/>
      <c r="B887" s="57"/>
      <c r="C887" s="58"/>
      <c r="D887" s="57"/>
      <c r="E887" s="57"/>
      <c r="F887" s="57"/>
    </row>
    <row r="888" spans="1:6" ht="15.75">
      <c r="A888" s="55"/>
      <c r="B888" s="57"/>
      <c r="C888" s="58"/>
      <c r="D888" s="57"/>
      <c r="E888" s="57"/>
      <c r="F888" s="57"/>
    </row>
    <row r="889" spans="1:6" ht="15.75">
      <c r="A889" s="55"/>
      <c r="B889" s="57"/>
      <c r="C889" s="58"/>
      <c r="D889" s="57"/>
      <c r="E889" s="57"/>
      <c r="F889" s="57"/>
    </row>
    <row r="890" spans="1:6" ht="15.75">
      <c r="A890" s="55"/>
      <c r="B890" s="57"/>
      <c r="C890" s="58"/>
      <c r="D890" s="57"/>
      <c r="E890" s="57"/>
      <c r="F890" s="57"/>
    </row>
    <row r="891" spans="1:6" ht="15.75">
      <c r="A891" s="55"/>
      <c r="B891" s="57"/>
      <c r="C891" s="58"/>
      <c r="D891" s="57"/>
      <c r="E891" s="57"/>
      <c r="F891" s="57"/>
    </row>
    <row r="892" spans="1:6" ht="15.75">
      <c r="A892" s="55"/>
      <c r="B892" s="57"/>
      <c r="C892" s="58"/>
      <c r="D892" s="57"/>
      <c r="E892" s="57"/>
      <c r="F892" s="57"/>
    </row>
    <row r="893" spans="1:6" ht="15.75">
      <c r="A893" s="55"/>
      <c r="B893" s="57"/>
      <c r="C893" s="58"/>
      <c r="D893" s="57"/>
      <c r="E893" s="57"/>
      <c r="F893" s="57"/>
    </row>
    <row r="894" spans="1:6" ht="15.75">
      <c r="A894" s="55"/>
      <c r="B894" s="57"/>
      <c r="C894" s="58"/>
      <c r="D894" s="57"/>
      <c r="E894" s="57"/>
      <c r="F894" s="57"/>
    </row>
    <row r="895" spans="1:6" ht="15.75">
      <c r="A895" s="55"/>
      <c r="B895" s="57"/>
      <c r="C895" s="58"/>
      <c r="D895" s="57"/>
      <c r="E895" s="57"/>
      <c r="F895" s="57"/>
    </row>
    <row r="896" spans="1:6" ht="15.75">
      <c r="A896" s="55"/>
      <c r="B896" s="57"/>
      <c r="C896" s="58"/>
      <c r="D896" s="57"/>
      <c r="E896" s="57"/>
      <c r="F896" s="57"/>
    </row>
    <row r="897" spans="1:6" ht="15.75">
      <c r="A897" s="55"/>
      <c r="B897" s="57"/>
      <c r="C897" s="58"/>
      <c r="D897" s="57"/>
      <c r="E897" s="57"/>
      <c r="F897" s="57"/>
    </row>
    <row r="898" spans="1:6" ht="15.75">
      <c r="A898" s="55"/>
      <c r="B898" s="57"/>
      <c r="C898" s="58"/>
      <c r="D898" s="57"/>
      <c r="E898" s="57"/>
      <c r="F898" s="57"/>
    </row>
    <row r="899" spans="1:6" ht="15.75">
      <c r="A899" s="55"/>
      <c r="B899" s="57"/>
      <c r="C899" s="58"/>
      <c r="D899" s="57"/>
      <c r="E899" s="57"/>
      <c r="F899" s="57"/>
    </row>
    <row r="900" spans="1:6" ht="15.75">
      <c r="A900" s="55"/>
      <c r="B900" s="57"/>
      <c r="C900" s="58"/>
      <c r="D900" s="57"/>
      <c r="E900" s="57"/>
      <c r="F900" s="57"/>
    </row>
    <row r="901" spans="1:6" ht="15.75">
      <c r="A901" s="55"/>
      <c r="B901" s="57"/>
      <c r="C901" s="58"/>
      <c r="D901" s="57"/>
      <c r="E901" s="57"/>
      <c r="F901" s="57"/>
    </row>
    <row r="902" spans="1:6" ht="15.75">
      <c r="A902" s="55"/>
      <c r="B902" s="57"/>
      <c r="C902" s="58"/>
      <c r="D902" s="57"/>
      <c r="E902" s="57"/>
      <c r="F902" s="57"/>
    </row>
    <row r="903" spans="1:6" ht="15.75">
      <c r="A903" s="55"/>
      <c r="B903" s="57"/>
      <c r="C903" s="58"/>
      <c r="D903" s="57"/>
      <c r="E903" s="57"/>
      <c r="F903" s="57"/>
    </row>
    <row r="904" spans="1:6" ht="15.75">
      <c r="A904" s="55"/>
      <c r="B904" s="57"/>
      <c r="C904" s="58"/>
      <c r="D904" s="57"/>
      <c r="E904" s="57"/>
      <c r="F904" s="57"/>
    </row>
    <row r="905" spans="1:6" ht="15.75">
      <c r="A905" s="55"/>
      <c r="B905" s="57"/>
      <c r="C905" s="58"/>
      <c r="D905" s="57"/>
      <c r="E905" s="57"/>
      <c r="F905" s="57"/>
    </row>
    <row r="906" spans="1:6" ht="15.75">
      <c r="A906" s="55"/>
      <c r="B906" s="57"/>
      <c r="C906" s="58"/>
      <c r="D906" s="57"/>
      <c r="E906" s="57"/>
      <c r="F906" s="57"/>
    </row>
    <row r="907" spans="1:6" ht="15.75">
      <c r="A907" s="55"/>
      <c r="B907" s="57"/>
      <c r="C907" s="58"/>
      <c r="D907" s="57"/>
      <c r="E907" s="57"/>
      <c r="F907" s="57"/>
    </row>
    <row r="908" spans="1:6" ht="15.75">
      <c r="A908" s="55"/>
      <c r="B908" s="57"/>
      <c r="C908" s="58"/>
      <c r="D908" s="57"/>
      <c r="E908" s="57"/>
      <c r="F908" s="57"/>
    </row>
    <row r="909" spans="1:6" ht="15.75">
      <c r="A909" s="55"/>
      <c r="B909" s="57"/>
      <c r="C909" s="58"/>
      <c r="D909" s="57"/>
      <c r="E909" s="57"/>
      <c r="F909" s="57"/>
    </row>
    <row r="910" spans="1:6" ht="15.75">
      <c r="A910" s="55"/>
      <c r="B910" s="57"/>
      <c r="C910" s="58"/>
      <c r="D910" s="57"/>
      <c r="E910" s="57"/>
      <c r="F910" s="57"/>
    </row>
    <row r="911" spans="1:6" ht="15.75">
      <c r="A911" s="55"/>
      <c r="B911" s="57"/>
      <c r="C911" s="58"/>
      <c r="D911" s="57"/>
      <c r="E911" s="57"/>
      <c r="F911" s="57"/>
    </row>
    <row r="912" spans="1:6" ht="15.75">
      <c r="A912" s="55"/>
      <c r="B912" s="57"/>
      <c r="C912" s="58"/>
      <c r="D912" s="57"/>
      <c r="E912" s="57"/>
      <c r="F912" s="57"/>
    </row>
    <row r="913" spans="1:6" ht="15.75">
      <c r="A913" s="55"/>
      <c r="B913" s="57"/>
      <c r="C913" s="58"/>
      <c r="D913" s="57"/>
      <c r="E913" s="57"/>
      <c r="F913" s="57"/>
    </row>
    <row r="914" spans="1:6" ht="15.75">
      <c r="A914" s="55"/>
      <c r="B914" s="57"/>
      <c r="C914" s="58"/>
      <c r="D914" s="57"/>
      <c r="E914" s="57"/>
      <c r="F914" s="57"/>
    </row>
    <row r="915" spans="1:6" ht="15.75">
      <c r="A915" s="55"/>
      <c r="B915" s="57"/>
      <c r="C915" s="58"/>
      <c r="D915" s="57"/>
      <c r="E915" s="57"/>
      <c r="F915" s="57"/>
    </row>
    <row r="916" spans="1:6" ht="15.75">
      <c r="A916" s="55"/>
      <c r="B916" s="57"/>
      <c r="C916" s="58"/>
      <c r="D916" s="57"/>
      <c r="E916" s="57"/>
      <c r="F916" s="57"/>
    </row>
    <row r="917" spans="1:6" ht="15.75">
      <c r="A917" s="55"/>
      <c r="B917" s="57"/>
      <c r="C917" s="58"/>
      <c r="D917" s="57"/>
      <c r="E917" s="57"/>
      <c r="F917" s="57"/>
    </row>
    <row r="918" spans="1:6" ht="15.75">
      <c r="A918" s="55"/>
      <c r="B918" s="57"/>
      <c r="C918" s="58"/>
      <c r="D918" s="57"/>
      <c r="E918" s="57"/>
      <c r="F918" s="57"/>
    </row>
    <row r="919" spans="1:6" ht="15.75">
      <c r="A919" s="55"/>
      <c r="B919" s="57"/>
      <c r="C919" s="58"/>
      <c r="D919" s="57"/>
      <c r="E919" s="57"/>
      <c r="F919" s="57"/>
    </row>
    <row r="920" spans="1:6" ht="15.75">
      <c r="A920" s="55"/>
      <c r="B920" s="57"/>
      <c r="C920" s="58"/>
      <c r="D920" s="57"/>
      <c r="E920" s="57"/>
      <c r="F920" s="57"/>
    </row>
    <row r="921" spans="1:6" ht="15.75">
      <c r="A921" s="55"/>
      <c r="B921" s="57"/>
      <c r="C921" s="58"/>
      <c r="D921" s="57"/>
      <c r="E921" s="57"/>
      <c r="F921" s="57"/>
    </row>
    <row r="922" spans="1:6" ht="15.75">
      <c r="A922" s="55"/>
      <c r="B922" s="57"/>
      <c r="C922" s="58"/>
      <c r="D922" s="57"/>
      <c r="E922" s="57"/>
      <c r="F922" s="57"/>
    </row>
    <row r="923" spans="1:6" ht="15.75">
      <c r="A923" s="55"/>
      <c r="B923" s="57"/>
      <c r="C923" s="58"/>
      <c r="D923" s="57"/>
      <c r="E923" s="57"/>
      <c r="F923" s="57"/>
    </row>
    <row r="924" spans="1:6" ht="15.75">
      <c r="A924" s="55"/>
      <c r="B924" s="57"/>
      <c r="C924" s="58"/>
      <c r="D924" s="57"/>
      <c r="E924" s="57"/>
      <c r="F924" s="57"/>
    </row>
    <row r="925" spans="1:6" ht="15.75">
      <c r="A925" s="55"/>
      <c r="B925" s="57"/>
      <c r="C925" s="58"/>
      <c r="D925" s="57"/>
      <c r="E925" s="57"/>
      <c r="F925" s="57"/>
    </row>
    <row r="926" spans="1:6" ht="15.75">
      <c r="A926" s="55"/>
      <c r="B926" s="57"/>
      <c r="C926" s="58"/>
      <c r="D926" s="57"/>
      <c r="E926" s="57"/>
      <c r="F926" s="57"/>
    </row>
    <row r="927" spans="1:6" ht="15.75">
      <c r="A927" s="55"/>
      <c r="B927" s="57"/>
      <c r="C927" s="58"/>
      <c r="D927" s="57"/>
      <c r="E927" s="57"/>
      <c r="F927" s="57"/>
    </row>
    <row r="928" spans="1:6" ht="15.75">
      <c r="A928" s="55"/>
      <c r="B928" s="57"/>
      <c r="C928" s="58"/>
      <c r="D928" s="57"/>
      <c r="E928" s="57"/>
      <c r="F928" s="57"/>
    </row>
    <row r="929" spans="1:6" ht="15.75">
      <c r="A929" s="55"/>
      <c r="B929" s="57"/>
      <c r="C929" s="58"/>
      <c r="D929" s="57"/>
      <c r="E929" s="57"/>
      <c r="F929" s="57"/>
    </row>
    <row r="930" spans="1:6" ht="15.75">
      <c r="A930" s="55"/>
      <c r="B930" s="57"/>
      <c r="C930" s="58"/>
      <c r="D930" s="57"/>
      <c r="E930" s="57"/>
      <c r="F930" s="57"/>
    </row>
    <row r="931" spans="1:6" ht="15.75">
      <c r="A931" s="55"/>
      <c r="B931" s="57"/>
      <c r="C931" s="58"/>
      <c r="D931" s="57"/>
      <c r="E931" s="57"/>
      <c r="F931" s="57"/>
    </row>
    <row r="932" spans="1:6" ht="15.75">
      <c r="A932" s="55"/>
      <c r="B932" s="57"/>
      <c r="C932" s="58"/>
      <c r="D932" s="57"/>
      <c r="E932" s="57"/>
      <c r="F932" s="57"/>
    </row>
    <row r="933" spans="1:6" ht="15.75">
      <c r="A933" s="55"/>
      <c r="B933" s="57"/>
      <c r="C933" s="58"/>
      <c r="D933" s="57"/>
      <c r="E933" s="57"/>
      <c r="F933" s="57"/>
    </row>
    <row r="934" spans="1:6" ht="15.75">
      <c r="A934" s="55"/>
      <c r="B934" s="57"/>
      <c r="C934" s="58"/>
      <c r="D934" s="57"/>
      <c r="E934" s="57"/>
      <c r="F934" s="57"/>
    </row>
    <row r="935" spans="1:6" ht="15.75">
      <c r="A935" s="55"/>
      <c r="B935" s="57"/>
      <c r="C935" s="58"/>
      <c r="D935" s="57"/>
      <c r="E935" s="57"/>
      <c r="F935" s="57"/>
    </row>
    <row r="936" spans="1:6" ht="15.75">
      <c r="A936" s="55"/>
      <c r="B936" s="57"/>
      <c r="C936" s="58"/>
      <c r="D936" s="57"/>
      <c r="E936" s="57"/>
      <c r="F936" s="57"/>
    </row>
    <row r="937" spans="1:6" ht="15.75">
      <c r="A937" s="55"/>
      <c r="B937" s="57"/>
      <c r="C937" s="58"/>
      <c r="D937" s="57"/>
      <c r="E937" s="57"/>
      <c r="F937" s="57"/>
    </row>
    <row r="938" spans="1:6" ht="15.75">
      <c r="A938" s="55"/>
      <c r="B938" s="57"/>
      <c r="C938" s="58"/>
      <c r="D938" s="57"/>
      <c r="E938" s="57"/>
      <c r="F938" s="57"/>
    </row>
    <row r="939" spans="1:6" ht="15.75">
      <c r="A939" s="55"/>
      <c r="B939" s="57"/>
      <c r="C939" s="58"/>
      <c r="D939" s="57"/>
      <c r="E939" s="57"/>
      <c r="F939" s="57"/>
    </row>
    <row r="940" spans="1:6" ht="15.75">
      <c r="A940" s="55"/>
      <c r="B940" s="57"/>
      <c r="C940" s="58"/>
      <c r="D940" s="57"/>
      <c r="E940" s="57"/>
      <c r="F940" s="57"/>
    </row>
    <row r="941" spans="1:6" ht="15.75">
      <c r="A941" s="55"/>
      <c r="B941" s="57"/>
      <c r="C941" s="58"/>
      <c r="D941" s="57"/>
      <c r="E941" s="57"/>
      <c r="F941" s="57"/>
    </row>
    <row r="942" spans="1:6" ht="15.75">
      <c r="A942" s="55"/>
      <c r="B942" s="57"/>
      <c r="C942" s="58"/>
      <c r="D942" s="57"/>
      <c r="E942" s="57"/>
      <c r="F942" s="57"/>
    </row>
    <row r="943" spans="1:6" ht="15.75">
      <c r="A943" s="55"/>
      <c r="B943" s="57"/>
      <c r="C943" s="58"/>
      <c r="D943" s="57"/>
      <c r="E943" s="57"/>
      <c r="F943" s="57"/>
    </row>
    <row r="944" spans="1:6" ht="15.75">
      <c r="A944" s="55"/>
      <c r="B944" s="57"/>
      <c r="C944" s="58"/>
      <c r="D944" s="57"/>
      <c r="E944" s="57"/>
      <c r="F944" s="57"/>
    </row>
    <row r="945" spans="1:6" ht="15.75">
      <c r="A945" s="55"/>
      <c r="B945" s="57"/>
      <c r="C945" s="58"/>
      <c r="D945" s="57"/>
      <c r="E945" s="57"/>
      <c r="F945" s="57"/>
    </row>
    <row r="946" spans="1:6" ht="15.75">
      <c r="A946" s="55"/>
      <c r="B946" s="57"/>
      <c r="C946" s="58"/>
      <c r="D946" s="57"/>
      <c r="E946" s="57"/>
      <c r="F946" s="57"/>
    </row>
    <row r="947" spans="1:6" ht="15.75">
      <c r="A947" s="55"/>
      <c r="B947" s="57"/>
      <c r="C947" s="58"/>
      <c r="D947" s="57"/>
      <c r="E947" s="57"/>
      <c r="F947" s="57"/>
    </row>
    <row r="948" spans="1:6" ht="15.75">
      <c r="A948" s="55"/>
      <c r="B948" s="57"/>
      <c r="C948" s="58"/>
      <c r="D948" s="57"/>
      <c r="E948" s="57"/>
      <c r="F948" s="57"/>
    </row>
    <row r="949" spans="1:6" ht="15.75">
      <c r="A949" s="55"/>
      <c r="B949" s="57"/>
      <c r="C949" s="58"/>
      <c r="D949" s="57"/>
      <c r="E949" s="57"/>
      <c r="F949" s="57"/>
    </row>
    <row r="950" spans="1:6" ht="15.75">
      <c r="A950" s="55"/>
      <c r="B950" s="57"/>
      <c r="C950" s="58"/>
      <c r="D950" s="57"/>
      <c r="E950" s="57"/>
      <c r="F950" s="57"/>
    </row>
    <row r="951" spans="1:6" ht="15.75">
      <c r="A951" s="55"/>
      <c r="B951" s="57"/>
      <c r="C951" s="58"/>
      <c r="D951" s="57"/>
      <c r="E951" s="57"/>
      <c r="F951" s="57"/>
    </row>
    <row r="952" spans="1:6" ht="15.75">
      <c r="A952" s="55"/>
      <c r="B952" s="57"/>
      <c r="C952" s="58"/>
      <c r="D952" s="57"/>
      <c r="E952" s="57"/>
      <c r="F952" s="57"/>
    </row>
    <row r="953" spans="1:6" ht="15.75">
      <c r="A953" s="55"/>
      <c r="B953" s="57"/>
      <c r="C953" s="58"/>
      <c r="D953" s="57"/>
      <c r="E953" s="57"/>
      <c r="F953" s="57"/>
    </row>
    <row r="954" spans="1:6" ht="15.75">
      <c r="A954" s="55"/>
      <c r="B954" s="57"/>
      <c r="C954" s="58"/>
      <c r="D954" s="57"/>
      <c r="E954" s="57"/>
      <c r="F954" s="57"/>
    </row>
    <row r="955" spans="1:6" ht="15.75">
      <c r="A955" s="55"/>
      <c r="B955" s="57"/>
      <c r="C955" s="58"/>
      <c r="D955" s="57"/>
      <c r="E955" s="57"/>
      <c r="F955" s="57"/>
    </row>
    <row r="956" spans="1:6" ht="15.75">
      <c r="A956" s="55"/>
      <c r="B956" s="57"/>
      <c r="C956" s="58"/>
      <c r="D956" s="57"/>
      <c r="E956" s="57"/>
      <c r="F956" s="57"/>
    </row>
    <row r="957" spans="1:6" ht="15.75">
      <c r="A957" s="55"/>
      <c r="B957" s="57"/>
      <c r="C957" s="58"/>
      <c r="D957" s="57"/>
      <c r="E957" s="57"/>
      <c r="F957" s="57"/>
    </row>
    <row r="958" spans="1:6" ht="15.75">
      <c r="A958" s="55"/>
      <c r="B958" s="57"/>
      <c r="C958" s="58"/>
      <c r="D958" s="57"/>
      <c r="E958" s="57"/>
      <c r="F958" s="57"/>
    </row>
    <row r="959" spans="1:6" ht="15.75">
      <c r="A959" s="55"/>
      <c r="B959" s="57"/>
      <c r="C959" s="58"/>
      <c r="D959" s="57"/>
      <c r="E959" s="57"/>
      <c r="F959" s="57"/>
    </row>
    <row r="960" spans="1:6" ht="15.75">
      <c r="A960" s="55"/>
      <c r="B960" s="57"/>
      <c r="C960" s="58"/>
      <c r="D960" s="57"/>
      <c r="E960" s="57"/>
      <c r="F960" s="57"/>
    </row>
    <row r="961" spans="1:6" ht="15.75">
      <c r="A961" s="55"/>
      <c r="B961" s="57"/>
      <c r="C961" s="58"/>
      <c r="D961" s="57"/>
      <c r="E961" s="57"/>
      <c r="F961" s="57"/>
    </row>
    <row r="962" spans="1:6" ht="15.75">
      <c r="A962" s="55"/>
      <c r="B962" s="57"/>
      <c r="C962" s="58"/>
      <c r="D962" s="57"/>
      <c r="E962" s="57"/>
      <c r="F962" s="57"/>
    </row>
    <row r="963" spans="1:6" ht="15.75">
      <c r="A963" s="55"/>
      <c r="B963" s="57"/>
      <c r="C963" s="58"/>
      <c r="D963" s="57"/>
      <c r="E963" s="57"/>
      <c r="F963" s="57"/>
    </row>
    <row r="964" spans="1:6" ht="15.75">
      <c r="A964" s="55"/>
      <c r="B964" s="57"/>
      <c r="C964" s="58"/>
      <c r="D964" s="57"/>
      <c r="E964" s="57"/>
      <c r="F964" s="57"/>
    </row>
    <row r="965" spans="1:6" ht="15.75">
      <c r="A965" s="55"/>
      <c r="B965" s="57"/>
      <c r="C965" s="58"/>
      <c r="D965" s="57"/>
      <c r="E965" s="57"/>
      <c r="F965" s="57"/>
    </row>
    <row r="966" spans="1:6" ht="15.75">
      <c r="A966" s="55"/>
      <c r="B966" s="57"/>
      <c r="C966" s="58"/>
      <c r="D966" s="57"/>
      <c r="E966" s="57"/>
      <c r="F966" s="57"/>
    </row>
    <row r="967" spans="1:6" ht="15.75">
      <c r="A967" s="55"/>
      <c r="B967" s="57"/>
      <c r="C967" s="58"/>
      <c r="D967" s="57"/>
      <c r="E967" s="57"/>
      <c r="F967" s="57"/>
    </row>
    <row r="968" spans="1:6" ht="15.75">
      <c r="A968" s="55"/>
      <c r="B968" s="57"/>
      <c r="C968" s="58"/>
      <c r="D968" s="57"/>
      <c r="E968" s="57"/>
      <c r="F968" s="57"/>
    </row>
    <row r="969" spans="1:6" ht="15.75">
      <c r="A969" s="55"/>
      <c r="B969" s="57"/>
      <c r="C969" s="58"/>
      <c r="D969" s="57"/>
      <c r="E969" s="57"/>
      <c r="F969" s="57"/>
    </row>
    <row r="970" spans="1:6" ht="15.75">
      <c r="A970" s="55"/>
      <c r="B970" s="57"/>
      <c r="C970" s="58"/>
      <c r="D970" s="57"/>
      <c r="E970" s="57"/>
      <c r="F970" s="57"/>
    </row>
    <row r="971" spans="1:6" ht="15.75">
      <c r="A971" s="55"/>
      <c r="B971" s="57"/>
      <c r="C971" s="58"/>
      <c r="D971" s="57"/>
      <c r="E971" s="57"/>
      <c r="F971" s="57"/>
    </row>
    <row r="972" spans="1:6" ht="15.75">
      <c r="A972" s="55"/>
      <c r="B972" s="57"/>
      <c r="C972" s="58"/>
      <c r="D972" s="57"/>
      <c r="E972" s="57"/>
      <c r="F972" s="57"/>
    </row>
    <row r="973" spans="1:6" ht="15.75">
      <c r="A973" s="55"/>
      <c r="B973" s="57"/>
      <c r="C973" s="58"/>
      <c r="D973" s="57"/>
      <c r="E973" s="57"/>
      <c r="F973" s="57"/>
    </row>
    <row r="974" spans="1:6" ht="15.75">
      <c r="A974" s="55"/>
      <c r="B974" s="57"/>
      <c r="C974" s="58"/>
      <c r="D974" s="57"/>
      <c r="E974" s="57"/>
      <c r="F974" s="57"/>
    </row>
    <row r="975" spans="1:6" ht="15.75">
      <c r="A975" s="55"/>
      <c r="B975" s="57"/>
      <c r="C975" s="58"/>
      <c r="D975" s="57"/>
      <c r="E975" s="57"/>
      <c r="F975" s="57"/>
    </row>
    <row r="976" spans="1:6" ht="15.75">
      <c r="A976" s="55"/>
      <c r="B976" s="57"/>
      <c r="C976" s="58"/>
      <c r="D976" s="57"/>
      <c r="E976" s="57"/>
      <c r="F976" s="57"/>
    </row>
    <row r="977" spans="1:6" ht="15.75">
      <c r="A977" s="55"/>
      <c r="B977" s="57"/>
      <c r="C977" s="58"/>
      <c r="D977" s="57"/>
      <c r="E977" s="57"/>
      <c r="F977" s="57"/>
    </row>
    <row r="978" spans="1:6" ht="15.75">
      <c r="A978" s="55"/>
      <c r="B978" s="57"/>
      <c r="C978" s="58"/>
      <c r="D978" s="57"/>
      <c r="E978" s="57"/>
      <c r="F978" s="57"/>
    </row>
    <row r="979" spans="1:6" ht="15.75">
      <c r="A979" s="55"/>
      <c r="B979" s="57"/>
      <c r="C979" s="58"/>
      <c r="D979" s="57"/>
      <c r="E979" s="57"/>
      <c r="F979" s="57"/>
    </row>
    <row r="980" spans="1:6" ht="15.75">
      <c r="A980" s="55"/>
      <c r="B980" s="57"/>
      <c r="C980" s="58"/>
      <c r="D980" s="57"/>
      <c r="E980" s="57"/>
      <c r="F980" s="57"/>
    </row>
    <row r="981" spans="1:6" ht="15.75">
      <c r="A981" s="55"/>
      <c r="B981" s="57"/>
      <c r="C981" s="58"/>
      <c r="D981" s="57"/>
      <c r="E981" s="57"/>
      <c r="F981" s="57"/>
    </row>
    <row r="982" spans="1:6" ht="15.75">
      <c r="A982" s="55"/>
      <c r="B982" s="57"/>
      <c r="C982" s="58"/>
      <c r="D982" s="57"/>
      <c r="E982" s="57"/>
      <c r="F982" s="57"/>
    </row>
    <row r="983" spans="1:6" ht="15.75">
      <c r="A983" s="55"/>
      <c r="B983" s="57"/>
      <c r="C983" s="58"/>
      <c r="D983" s="57"/>
      <c r="E983" s="57"/>
      <c r="F983" s="57"/>
    </row>
    <row r="984" spans="1:6" ht="15.75">
      <c r="A984" s="55"/>
      <c r="B984" s="57"/>
      <c r="C984" s="58"/>
      <c r="D984" s="57"/>
      <c r="E984" s="57"/>
      <c r="F984" s="57"/>
    </row>
    <row r="985" spans="1:6" ht="15.75">
      <c r="A985" s="55"/>
      <c r="B985" s="57"/>
      <c r="C985" s="58"/>
      <c r="D985" s="57"/>
      <c r="E985" s="57"/>
      <c r="F985" s="57"/>
    </row>
    <row r="986" spans="1:6" ht="15.75">
      <c r="A986" s="55"/>
      <c r="B986" s="57"/>
      <c r="C986" s="58"/>
      <c r="D986" s="57"/>
      <c r="E986" s="57"/>
      <c r="F986" s="57"/>
    </row>
    <row r="987" spans="1:6" ht="15.75">
      <c r="A987" s="55"/>
      <c r="B987" s="57"/>
      <c r="C987" s="58"/>
      <c r="D987" s="57"/>
      <c r="E987" s="57"/>
      <c r="F987" s="57"/>
    </row>
    <row r="988" spans="1:6" ht="15.75">
      <c r="A988" s="55"/>
      <c r="B988" s="57"/>
      <c r="C988" s="58"/>
      <c r="D988" s="57"/>
      <c r="E988" s="57"/>
      <c r="F988" s="57"/>
    </row>
    <row r="989" spans="1:6" ht="15.75">
      <c r="A989" s="55"/>
      <c r="B989" s="57"/>
      <c r="C989" s="58"/>
      <c r="D989" s="57"/>
      <c r="E989" s="57"/>
      <c r="F989" s="57"/>
    </row>
    <row r="990" spans="1:6" ht="15.75">
      <c r="A990" s="55"/>
      <c r="B990" s="57"/>
      <c r="C990" s="58"/>
      <c r="D990" s="57"/>
      <c r="E990" s="57"/>
      <c r="F990" s="57"/>
    </row>
    <row r="991" spans="1:6" ht="15.75">
      <c r="A991" s="55"/>
      <c r="B991" s="57"/>
      <c r="C991" s="58"/>
      <c r="D991" s="57"/>
      <c r="E991" s="57"/>
      <c r="F991" s="57"/>
    </row>
    <row r="992" spans="1:6" ht="15.75">
      <c r="A992" s="55"/>
      <c r="B992" s="57"/>
      <c r="C992" s="58"/>
      <c r="D992" s="57"/>
      <c r="E992" s="57"/>
      <c r="F992" s="57"/>
    </row>
    <row r="993" spans="1:6" ht="15.75">
      <c r="A993" s="55"/>
      <c r="B993" s="57"/>
      <c r="C993" s="58"/>
      <c r="D993" s="57"/>
      <c r="E993" s="57"/>
      <c r="F993" s="57"/>
    </row>
    <row r="994" spans="1:6" ht="15.75">
      <c r="A994" s="55"/>
      <c r="B994" s="57"/>
      <c r="C994" s="58"/>
      <c r="D994" s="57"/>
      <c r="E994" s="57"/>
      <c r="F994" s="57"/>
    </row>
    <row r="995" spans="1:6" ht="15.75">
      <c r="A995" s="55"/>
      <c r="B995" s="57"/>
      <c r="C995" s="58"/>
      <c r="D995" s="57"/>
      <c r="E995" s="57"/>
      <c r="F995" s="57"/>
    </row>
    <row r="996" spans="1:6" ht="15.75">
      <c r="A996" s="55"/>
      <c r="B996" s="57"/>
      <c r="C996" s="58"/>
      <c r="D996" s="57"/>
      <c r="E996" s="57"/>
      <c r="F996" s="57"/>
    </row>
    <row r="997" spans="1:6" ht="15.75">
      <c r="A997" s="55"/>
      <c r="B997" s="57"/>
      <c r="C997" s="58"/>
      <c r="D997" s="57"/>
      <c r="E997" s="57"/>
      <c r="F997" s="57"/>
    </row>
    <row r="998" spans="1:6" ht="15.75">
      <c r="A998" s="55"/>
      <c r="B998" s="57"/>
      <c r="C998" s="58"/>
      <c r="D998" s="57"/>
      <c r="E998" s="57"/>
      <c r="F998" s="57"/>
    </row>
    <row r="999" spans="1:6" ht="15.75">
      <c r="A999" s="55"/>
      <c r="B999" s="57"/>
      <c r="C999" s="58"/>
      <c r="D999" s="57"/>
      <c r="E999" s="57"/>
      <c r="F999" s="57"/>
    </row>
    <row r="1000" spans="1:6" ht="15.75">
      <c r="A1000" s="55"/>
      <c r="B1000" s="57"/>
      <c r="C1000" s="58"/>
      <c r="D1000" s="57"/>
      <c r="E1000" s="57"/>
      <c r="F1000" s="57"/>
    </row>
    <row r="1001" spans="1:6" ht="15.75">
      <c r="A1001" s="55"/>
      <c r="B1001" s="57"/>
      <c r="C1001" s="58"/>
      <c r="D1001" s="57"/>
      <c r="E1001" s="57"/>
      <c r="F1001" s="57"/>
    </row>
    <row r="1002" spans="1:6" ht="15.75">
      <c r="A1002" s="55"/>
      <c r="B1002" s="57"/>
      <c r="C1002" s="58"/>
      <c r="D1002" s="57"/>
      <c r="E1002" s="57"/>
      <c r="F1002" s="57"/>
    </row>
    <row r="1003" spans="1:6" ht="15.75">
      <c r="A1003" s="55"/>
      <c r="B1003" s="57"/>
      <c r="C1003" s="58"/>
      <c r="D1003" s="57"/>
      <c r="E1003" s="57"/>
      <c r="F1003" s="57"/>
    </row>
    <row r="1004" spans="1:6" ht="15.75">
      <c r="A1004" s="55"/>
      <c r="B1004" s="57"/>
      <c r="C1004" s="58"/>
      <c r="D1004" s="57"/>
      <c r="E1004" s="57"/>
      <c r="F1004" s="57"/>
    </row>
    <row r="1005" spans="1:6" ht="15.75">
      <c r="A1005" s="55"/>
      <c r="B1005" s="57"/>
      <c r="C1005" s="58"/>
      <c r="D1005" s="57"/>
      <c r="E1005" s="57"/>
      <c r="F1005" s="57"/>
    </row>
    <row r="1006" spans="1:6" ht="15.75">
      <c r="A1006" s="55"/>
      <c r="B1006" s="57"/>
      <c r="C1006" s="58"/>
      <c r="D1006" s="57"/>
      <c r="E1006" s="57"/>
      <c r="F1006" s="57"/>
    </row>
    <row r="1007" spans="1:6" ht="15.75">
      <c r="A1007" s="55"/>
      <c r="B1007" s="57"/>
      <c r="C1007" s="58"/>
      <c r="D1007" s="57"/>
      <c r="E1007" s="57"/>
      <c r="F1007" s="57"/>
    </row>
    <row r="1008" spans="1:6" ht="15.75">
      <c r="A1008" s="55"/>
      <c r="B1008" s="57"/>
      <c r="C1008" s="58"/>
      <c r="D1008" s="57"/>
      <c r="E1008" s="57"/>
      <c r="F1008" s="57"/>
    </row>
    <row r="1009" spans="1:6" ht="15.75">
      <c r="A1009" s="55"/>
      <c r="B1009" s="57"/>
      <c r="C1009" s="58"/>
      <c r="D1009" s="57"/>
      <c r="E1009" s="57"/>
      <c r="F1009" s="57"/>
    </row>
    <row r="1010" spans="1:6" ht="15.75">
      <c r="A1010" s="55"/>
      <c r="B1010" s="57"/>
      <c r="C1010" s="58"/>
      <c r="D1010" s="57"/>
      <c r="E1010" s="57"/>
      <c r="F1010" s="57"/>
    </row>
    <row r="1011" spans="1:6" ht="15.75">
      <c r="A1011" s="55"/>
      <c r="B1011" s="57"/>
      <c r="C1011" s="58"/>
      <c r="D1011" s="57"/>
      <c r="E1011" s="57"/>
      <c r="F1011" s="57"/>
    </row>
    <row r="1012" spans="1:6" ht="15.75">
      <c r="A1012" s="55"/>
      <c r="B1012" s="57"/>
      <c r="C1012" s="58"/>
      <c r="D1012" s="57"/>
      <c r="E1012" s="57"/>
      <c r="F1012" s="57"/>
    </row>
    <row r="1013" spans="1:6" ht="15.75">
      <c r="A1013" s="55"/>
      <c r="B1013" s="57"/>
      <c r="C1013" s="58"/>
      <c r="D1013" s="57"/>
      <c r="E1013" s="57"/>
      <c r="F1013" s="57"/>
    </row>
    <row r="1014" spans="1:6" ht="15.75">
      <c r="A1014" s="55"/>
      <c r="B1014" s="57"/>
      <c r="C1014" s="58"/>
      <c r="D1014" s="57"/>
      <c r="E1014" s="57"/>
      <c r="F1014" s="57"/>
    </row>
    <row r="1015" spans="1:6" ht="15.75">
      <c r="A1015" s="55"/>
      <c r="B1015" s="57"/>
      <c r="C1015" s="58"/>
      <c r="D1015" s="57"/>
      <c r="E1015" s="57"/>
      <c r="F1015" s="57"/>
    </row>
    <row r="1016" spans="1:6" ht="15.75">
      <c r="A1016" s="55"/>
      <c r="B1016" s="57"/>
      <c r="C1016" s="58"/>
      <c r="D1016" s="57"/>
      <c r="E1016" s="57"/>
      <c r="F1016" s="57"/>
    </row>
    <row r="1017" spans="1:6" ht="15.75">
      <c r="A1017" s="55"/>
      <c r="B1017" s="57"/>
      <c r="C1017" s="58"/>
      <c r="D1017" s="57"/>
      <c r="E1017" s="57"/>
      <c r="F1017" s="57"/>
    </row>
    <row r="1018" spans="1:6" ht="15.75">
      <c r="A1018" s="55"/>
      <c r="B1018" s="57"/>
      <c r="C1018" s="58"/>
      <c r="D1018" s="57"/>
      <c r="E1018" s="57"/>
      <c r="F1018" s="57"/>
    </row>
    <row r="1019" spans="1:6" ht="15.75">
      <c r="A1019" s="55"/>
      <c r="B1019" s="57"/>
      <c r="C1019" s="58"/>
      <c r="D1019" s="57"/>
      <c r="E1019" s="57"/>
      <c r="F1019" s="57"/>
    </row>
    <row r="1020" spans="1:6" ht="15.75">
      <c r="A1020" s="55"/>
      <c r="B1020" s="57"/>
      <c r="C1020" s="58"/>
      <c r="D1020" s="57"/>
      <c r="E1020" s="57"/>
      <c r="F1020" s="57"/>
    </row>
    <row r="1021" spans="1:6" ht="15.75">
      <c r="A1021" s="55"/>
      <c r="B1021" s="57"/>
      <c r="C1021" s="58"/>
      <c r="D1021" s="57"/>
      <c r="E1021" s="57"/>
      <c r="F1021" s="57"/>
    </row>
    <row r="1022" spans="1:6" ht="15.75">
      <c r="A1022" s="55"/>
      <c r="B1022" s="57"/>
      <c r="C1022" s="58"/>
      <c r="D1022" s="57"/>
      <c r="E1022" s="57"/>
      <c r="F1022" s="57"/>
    </row>
    <row r="1023" spans="1:6" ht="15.75">
      <c r="A1023" s="55"/>
      <c r="B1023" s="57"/>
      <c r="C1023" s="58"/>
      <c r="D1023" s="57"/>
      <c r="E1023" s="57"/>
      <c r="F1023" s="57"/>
    </row>
    <row r="1024" spans="1:6" ht="15.75">
      <c r="A1024" s="55"/>
      <c r="B1024" s="57"/>
      <c r="C1024" s="58"/>
      <c r="D1024" s="57"/>
      <c r="E1024" s="57"/>
      <c r="F1024" s="57"/>
    </row>
    <row r="1025" spans="1:6" ht="15.75">
      <c r="A1025" s="55"/>
      <c r="B1025" s="57"/>
      <c r="C1025" s="58"/>
      <c r="D1025" s="57"/>
      <c r="E1025" s="57"/>
      <c r="F1025" s="57"/>
    </row>
    <row r="1026" spans="1:6" ht="15.75">
      <c r="A1026" s="55"/>
      <c r="B1026" s="57"/>
      <c r="C1026" s="58"/>
      <c r="D1026" s="57"/>
      <c r="E1026" s="57"/>
      <c r="F1026" s="57"/>
    </row>
    <row r="1027" spans="1:6" ht="15.75">
      <c r="A1027" s="55"/>
      <c r="B1027" s="57"/>
      <c r="C1027" s="58"/>
      <c r="D1027" s="57"/>
      <c r="E1027" s="57"/>
      <c r="F1027" s="57"/>
    </row>
    <row r="1028" spans="1:6" ht="15.75">
      <c r="A1028" s="55"/>
      <c r="B1028" s="57"/>
      <c r="C1028" s="58"/>
      <c r="D1028" s="57"/>
      <c r="E1028" s="57"/>
      <c r="F1028" s="57"/>
    </row>
    <row r="1029" spans="1:6" ht="15.75">
      <c r="A1029" s="55"/>
      <c r="B1029" s="57"/>
      <c r="C1029" s="58"/>
      <c r="D1029" s="57"/>
      <c r="E1029" s="57"/>
      <c r="F1029" s="57"/>
    </row>
    <row r="1030" spans="1:6" ht="15.75">
      <c r="A1030" s="55"/>
      <c r="B1030" s="57"/>
      <c r="C1030" s="58"/>
      <c r="D1030" s="57"/>
      <c r="E1030" s="57"/>
      <c r="F1030" s="57"/>
    </row>
    <row r="1031" spans="1:6" ht="15.75">
      <c r="A1031" s="55"/>
      <c r="B1031" s="57"/>
      <c r="C1031" s="58"/>
      <c r="D1031" s="57"/>
      <c r="E1031" s="57"/>
      <c r="F1031" s="57"/>
    </row>
    <row r="1032" spans="1:6" ht="15.75">
      <c r="A1032" s="55"/>
      <c r="B1032" s="57"/>
      <c r="C1032" s="58"/>
      <c r="D1032" s="57"/>
      <c r="E1032" s="57"/>
      <c r="F1032" s="57"/>
    </row>
    <row r="1033" spans="1:6" ht="15.75">
      <c r="A1033" s="55"/>
      <c r="B1033" s="57"/>
      <c r="C1033" s="58"/>
      <c r="D1033" s="57"/>
      <c r="E1033" s="57"/>
      <c r="F1033" s="57"/>
    </row>
    <row r="1034" spans="1:6" ht="15.75">
      <c r="A1034" s="55"/>
      <c r="B1034" s="57"/>
      <c r="C1034" s="58"/>
      <c r="D1034" s="57"/>
      <c r="E1034" s="57"/>
      <c r="F1034" s="57"/>
    </row>
    <row r="1035" spans="1:6" ht="15.75">
      <c r="A1035" s="55"/>
      <c r="B1035" s="57"/>
      <c r="C1035" s="58"/>
      <c r="D1035" s="57"/>
      <c r="E1035" s="57"/>
      <c r="F1035" s="57"/>
    </row>
    <row r="1036" spans="1:6" ht="15.75">
      <c r="A1036" s="55"/>
      <c r="B1036" s="57"/>
      <c r="C1036" s="58"/>
      <c r="D1036" s="57"/>
      <c r="E1036" s="57"/>
      <c r="F1036" s="57"/>
    </row>
    <row r="1037" spans="1:6" ht="15.75">
      <c r="A1037" s="55"/>
      <c r="B1037" s="57"/>
      <c r="C1037" s="58"/>
      <c r="D1037" s="57"/>
      <c r="E1037" s="57"/>
      <c r="F1037" s="57"/>
    </row>
    <row r="1038" spans="1:6" ht="15.75">
      <c r="A1038" s="55"/>
      <c r="B1038" s="57"/>
      <c r="C1038" s="58"/>
      <c r="D1038" s="57"/>
      <c r="E1038" s="57"/>
      <c r="F1038" s="57"/>
    </row>
    <row r="1039" spans="1:6" ht="15.75">
      <c r="A1039" s="55"/>
      <c r="B1039" s="57"/>
      <c r="C1039" s="58"/>
      <c r="D1039" s="57"/>
      <c r="E1039" s="57"/>
      <c r="F1039" s="57"/>
    </row>
    <row r="1040" spans="1:6" ht="15.75">
      <c r="A1040" s="55"/>
      <c r="B1040" s="57"/>
      <c r="C1040" s="58"/>
      <c r="D1040" s="57"/>
      <c r="E1040" s="57"/>
      <c r="F1040" s="57"/>
    </row>
    <row r="1041" spans="1:6" ht="15.75">
      <c r="A1041" s="55"/>
      <c r="B1041" s="57"/>
      <c r="C1041" s="58"/>
      <c r="D1041" s="57"/>
      <c r="E1041" s="57"/>
      <c r="F1041" s="57"/>
    </row>
    <row r="1042" spans="1:6" ht="15.75">
      <c r="A1042" s="55"/>
      <c r="B1042" s="57"/>
      <c r="C1042" s="58"/>
      <c r="D1042" s="57"/>
      <c r="E1042" s="57"/>
      <c r="F1042" s="57"/>
    </row>
    <row r="1043" spans="1:6" ht="15.75">
      <c r="A1043" s="55"/>
      <c r="B1043" s="57"/>
      <c r="C1043" s="58"/>
      <c r="D1043" s="57"/>
      <c r="E1043" s="57"/>
      <c r="F1043" s="57"/>
    </row>
    <row r="1044" spans="1:6" ht="15.75">
      <c r="A1044" s="55"/>
      <c r="B1044" s="57"/>
      <c r="C1044" s="58"/>
      <c r="D1044" s="57"/>
      <c r="E1044" s="57"/>
      <c r="F1044" s="57"/>
    </row>
    <row r="1045" spans="1:6" ht="15.75">
      <c r="A1045" s="55"/>
      <c r="B1045" s="57"/>
      <c r="C1045" s="58"/>
      <c r="D1045" s="57"/>
      <c r="E1045" s="57"/>
      <c r="F1045" s="57"/>
    </row>
    <row r="1046" spans="1:6" ht="15.75">
      <c r="A1046" s="55"/>
      <c r="B1046" s="57"/>
      <c r="C1046" s="58"/>
      <c r="D1046" s="57"/>
      <c r="E1046" s="57"/>
      <c r="F1046" s="57"/>
    </row>
    <row r="1047" spans="1:6" ht="15.75">
      <c r="A1047" s="55"/>
      <c r="B1047" s="57"/>
      <c r="C1047" s="58"/>
      <c r="D1047" s="57"/>
      <c r="E1047" s="57"/>
      <c r="F1047" s="57"/>
    </row>
    <row r="1048" spans="1:6" ht="15.75">
      <c r="A1048" s="55"/>
      <c r="B1048" s="57"/>
      <c r="C1048" s="58"/>
      <c r="D1048" s="57"/>
      <c r="E1048" s="57"/>
      <c r="F1048" s="57"/>
    </row>
    <row r="1049" spans="1:6" ht="15.75">
      <c r="A1049" s="55"/>
      <c r="B1049" s="57"/>
      <c r="C1049" s="58"/>
      <c r="D1049" s="57"/>
      <c r="E1049" s="57"/>
      <c r="F1049" s="57"/>
    </row>
    <row r="1050" spans="1:6" ht="15.75">
      <c r="A1050" s="55"/>
      <c r="B1050" s="57"/>
      <c r="C1050" s="58"/>
      <c r="D1050" s="57"/>
      <c r="E1050" s="57"/>
      <c r="F1050" s="57"/>
    </row>
    <row r="1051" spans="1:6" ht="15.75">
      <c r="A1051" s="55"/>
      <c r="B1051" s="57"/>
      <c r="C1051" s="58"/>
      <c r="D1051" s="57"/>
      <c r="E1051" s="57"/>
      <c r="F1051" s="57"/>
    </row>
    <row r="1052" spans="1:6" ht="15.75">
      <c r="A1052" s="55"/>
      <c r="B1052" s="57"/>
      <c r="C1052" s="58"/>
      <c r="D1052" s="57"/>
      <c r="E1052" s="57"/>
      <c r="F1052" s="57"/>
    </row>
    <row r="1053" spans="1:6" ht="15.75">
      <c r="A1053" s="55"/>
      <c r="B1053" s="57"/>
      <c r="C1053" s="58"/>
      <c r="D1053" s="57"/>
      <c r="E1053" s="57"/>
      <c r="F1053" s="57"/>
    </row>
    <row r="1054" spans="1:6" ht="15.75">
      <c r="A1054" s="55"/>
      <c r="B1054" s="57"/>
      <c r="C1054" s="58"/>
      <c r="D1054" s="57"/>
      <c r="E1054" s="57"/>
      <c r="F1054" s="57"/>
    </row>
    <row r="1055" spans="1:6" ht="15.75">
      <c r="A1055" s="55"/>
      <c r="B1055" s="57"/>
      <c r="C1055" s="58"/>
      <c r="D1055" s="57"/>
      <c r="E1055" s="57"/>
      <c r="F1055" s="57"/>
    </row>
    <row r="1056" spans="1:6" ht="15.75">
      <c r="A1056" s="55"/>
      <c r="B1056" s="57"/>
      <c r="C1056" s="58"/>
      <c r="D1056" s="57"/>
      <c r="E1056" s="57"/>
      <c r="F1056" s="57"/>
    </row>
    <row r="1057" spans="1:6" ht="15.75">
      <c r="A1057" s="55"/>
      <c r="B1057" s="57"/>
      <c r="C1057" s="58"/>
      <c r="D1057" s="57"/>
      <c r="E1057" s="57"/>
      <c r="F1057" s="57"/>
    </row>
    <row r="1058" spans="1:6" ht="15.75">
      <c r="A1058" s="55"/>
      <c r="B1058" s="57"/>
      <c r="C1058" s="58"/>
      <c r="D1058" s="57"/>
      <c r="E1058" s="57"/>
      <c r="F1058" s="57"/>
    </row>
    <row r="1059" spans="1:6" ht="15.75">
      <c r="A1059" s="55"/>
      <c r="B1059" s="57"/>
      <c r="C1059" s="58"/>
      <c r="D1059" s="57"/>
      <c r="E1059" s="57"/>
      <c r="F1059" s="57"/>
    </row>
    <row r="1060" spans="1:6" ht="15.75">
      <c r="A1060" s="55"/>
      <c r="B1060" s="57"/>
      <c r="C1060" s="58"/>
      <c r="D1060" s="57"/>
      <c r="E1060" s="57"/>
      <c r="F1060" s="57"/>
    </row>
    <row r="1061" spans="1:6" ht="15.75">
      <c r="A1061" s="55"/>
      <c r="B1061" s="57"/>
      <c r="C1061" s="58"/>
      <c r="D1061" s="57"/>
      <c r="E1061" s="57"/>
      <c r="F1061" s="57"/>
    </row>
    <row r="1062" spans="1:6" ht="15.75">
      <c r="A1062" s="55"/>
      <c r="B1062" s="57"/>
      <c r="C1062" s="58"/>
      <c r="D1062" s="57"/>
      <c r="E1062" s="57"/>
      <c r="F1062" s="57"/>
    </row>
    <row r="1063" spans="1:6" ht="15.75">
      <c r="A1063" s="55"/>
      <c r="B1063" s="57"/>
      <c r="C1063" s="58"/>
      <c r="D1063" s="57"/>
      <c r="E1063" s="57"/>
      <c r="F1063" s="57"/>
    </row>
    <row r="1064" spans="1:6" ht="15.75">
      <c r="A1064" s="55"/>
      <c r="B1064" s="57"/>
      <c r="C1064" s="58"/>
      <c r="D1064" s="57"/>
      <c r="E1064" s="57"/>
      <c r="F1064" s="57"/>
    </row>
    <row r="1065" spans="1:6" ht="15.75">
      <c r="A1065" s="55"/>
      <c r="B1065" s="57"/>
      <c r="C1065" s="58"/>
      <c r="D1065" s="57"/>
      <c r="E1065" s="57"/>
      <c r="F1065" s="57"/>
    </row>
    <row r="1066" spans="1:6" ht="15.75">
      <c r="A1066" s="55"/>
      <c r="B1066" s="57"/>
      <c r="C1066" s="58"/>
      <c r="D1066" s="57"/>
      <c r="E1066" s="57"/>
      <c r="F1066" s="57"/>
    </row>
    <row r="1067" spans="1:6" ht="15.75">
      <c r="A1067" s="55"/>
      <c r="B1067" s="57"/>
      <c r="C1067" s="58"/>
      <c r="D1067" s="57"/>
      <c r="E1067" s="57"/>
      <c r="F1067" s="57"/>
    </row>
    <row r="1068" spans="1:6" ht="15.75">
      <c r="A1068" s="55"/>
      <c r="B1068" s="57"/>
      <c r="C1068" s="58"/>
      <c r="D1068" s="57"/>
      <c r="E1068" s="57"/>
      <c r="F1068" s="57"/>
    </row>
    <row r="1069" spans="1:6" ht="15.75">
      <c r="A1069" s="55"/>
      <c r="B1069" s="57"/>
      <c r="C1069" s="58"/>
      <c r="D1069" s="57"/>
      <c r="E1069" s="57"/>
      <c r="F1069" s="57"/>
    </row>
    <row r="1070" spans="1:6" ht="15.75">
      <c r="A1070" s="55"/>
      <c r="B1070" s="57"/>
      <c r="C1070" s="58"/>
      <c r="D1070" s="57"/>
      <c r="E1070" s="57"/>
      <c r="F1070" s="57"/>
    </row>
    <row r="1071" spans="1:6" ht="15.75">
      <c r="A1071" s="55"/>
      <c r="B1071" s="57"/>
      <c r="C1071" s="58"/>
      <c r="D1071" s="57"/>
      <c r="E1071" s="57"/>
      <c r="F1071" s="57"/>
    </row>
    <row r="1072" spans="1:6" ht="15.75">
      <c r="A1072" s="55"/>
      <c r="B1072" s="57"/>
      <c r="C1072" s="58"/>
      <c r="D1072" s="57"/>
      <c r="E1072" s="57"/>
      <c r="F1072" s="57"/>
    </row>
    <row r="1073" spans="1:6" ht="15.75">
      <c r="A1073" s="55"/>
      <c r="B1073" s="57"/>
      <c r="C1073" s="58"/>
      <c r="D1073" s="57"/>
      <c r="E1073" s="57"/>
      <c r="F1073" s="57"/>
    </row>
    <row r="1074" spans="1:6" ht="15.75">
      <c r="A1074" s="55"/>
      <c r="B1074" s="57"/>
      <c r="C1074" s="58"/>
      <c r="D1074" s="57"/>
      <c r="E1074" s="57"/>
      <c r="F1074" s="57"/>
    </row>
    <row r="1075" spans="1:6" ht="15.75">
      <c r="A1075" s="55"/>
      <c r="B1075" s="57"/>
      <c r="C1075" s="58"/>
      <c r="D1075" s="57"/>
      <c r="E1075" s="57"/>
      <c r="F1075" s="57"/>
    </row>
    <row r="1076" spans="1:6" ht="15.75">
      <c r="A1076" s="55"/>
      <c r="B1076" s="57"/>
      <c r="C1076" s="58"/>
      <c r="D1076" s="57"/>
      <c r="E1076" s="57"/>
      <c r="F1076" s="57"/>
    </row>
    <row r="1077" spans="1:6" ht="15.75">
      <c r="A1077" s="55"/>
      <c r="B1077" s="57"/>
      <c r="C1077" s="58"/>
      <c r="D1077" s="57"/>
      <c r="E1077" s="57"/>
      <c r="F1077" s="57"/>
    </row>
    <row r="1078" spans="1:6" ht="15.75">
      <c r="A1078" s="55"/>
      <c r="B1078" s="57"/>
      <c r="C1078" s="58"/>
      <c r="D1078" s="57"/>
      <c r="E1078" s="57"/>
      <c r="F1078" s="57"/>
    </row>
    <row r="1079" spans="1:6" ht="15.75">
      <c r="A1079" s="55"/>
      <c r="B1079" s="57"/>
      <c r="C1079" s="58"/>
      <c r="D1079" s="57"/>
      <c r="E1079" s="57"/>
      <c r="F1079" s="57"/>
    </row>
    <row r="1080" spans="1:6" ht="15.75">
      <c r="A1080" s="55"/>
      <c r="B1080" s="57"/>
      <c r="C1080" s="58"/>
      <c r="D1080" s="57"/>
      <c r="E1080" s="57"/>
      <c r="F1080" s="57"/>
    </row>
    <row r="1081" spans="1:6" ht="15.75">
      <c r="A1081" s="55"/>
      <c r="B1081" s="57"/>
      <c r="C1081" s="58"/>
      <c r="D1081" s="57"/>
      <c r="E1081" s="57"/>
      <c r="F1081" s="57"/>
    </row>
    <row r="1082" spans="1:6" ht="15.75">
      <c r="A1082" s="55"/>
      <c r="B1082" s="57"/>
      <c r="C1082" s="58"/>
      <c r="D1082" s="57"/>
      <c r="E1082" s="57"/>
      <c r="F1082" s="57"/>
    </row>
    <row r="1083" spans="1:6" ht="15.75">
      <c r="A1083" s="55"/>
      <c r="B1083" s="57"/>
      <c r="C1083" s="58"/>
      <c r="D1083" s="57"/>
      <c r="E1083" s="57"/>
      <c r="F1083" s="57"/>
    </row>
    <row r="1084" spans="1:6" ht="15.75">
      <c r="A1084" s="55"/>
      <c r="B1084" s="57"/>
      <c r="C1084" s="58"/>
      <c r="D1084" s="57"/>
      <c r="E1084" s="57"/>
      <c r="F1084" s="57"/>
    </row>
    <row r="1085" spans="1:6" ht="15.75">
      <c r="A1085" s="55"/>
      <c r="B1085" s="57"/>
      <c r="C1085" s="58"/>
      <c r="D1085" s="57"/>
      <c r="E1085" s="57"/>
      <c r="F1085" s="57"/>
    </row>
    <row r="1086" spans="1:6" ht="15.75">
      <c r="A1086" s="55"/>
      <c r="B1086" s="57"/>
      <c r="C1086" s="58"/>
      <c r="D1086" s="57"/>
      <c r="E1086" s="57"/>
      <c r="F1086" s="57"/>
    </row>
    <row r="1087" spans="1:6" ht="15.75">
      <c r="A1087" s="55"/>
      <c r="B1087" s="57"/>
      <c r="C1087" s="58"/>
      <c r="D1087" s="57"/>
      <c r="E1087" s="57"/>
      <c r="F1087" s="57"/>
    </row>
    <row r="1088" spans="1:6" ht="15.75">
      <c r="A1088" s="55"/>
      <c r="B1088" s="57"/>
      <c r="C1088" s="58"/>
      <c r="D1088" s="57"/>
      <c r="E1088" s="57"/>
      <c r="F1088" s="57"/>
    </row>
    <row r="1089" spans="1:6" ht="15.75">
      <c r="A1089" s="55"/>
      <c r="B1089" s="57"/>
      <c r="C1089" s="58"/>
      <c r="D1089" s="57"/>
      <c r="E1089" s="57"/>
      <c r="F1089" s="57"/>
    </row>
    <row r="1090" spans="1:6" ht="15.75">
      <c r="A1090" s="55"/>
      <c r="B1090" s="57"/>
      <c r="C1090" s="58"/>
      <c r="D1090" s="57"/>
      <c r="E1090" s="57"/>
      <c r="F1090" s="57"/>
    </row>
    <row r="1091" spans="1:6" ht="15.75">
      <c r="A1091" s="55"/>
      <c r="B1091" s="57"/>
      <c r="C1091" s="58"/>
      <c r="D1091" s="57"/>
      <c r="E1091" s="57"/>
      <c r="F1091" s="57"/>
    </row>
    <row r="1092" spans="1:6" ht="15.75">
      <c r="A1092" s="55"/>
      <c r="B1092" s="57"/>
      <c r="C1092" s="58"/>
      <c r="D1092" s="57"/>
      <c r="E1092" s="57"/>
      <c r="F1092" s="57"/>
    </row>
    <row r="1093" spans="1:6" ht="15.75">
      <c r="A1093" s="55"/>
      <c r="B1093" s="57"/>
      <c r="C1093" s="58"/>
      <c r="D1093" s="57"/>
      <c r="E1093" s="57"/>
      <c r="F1093" s="57"/>
    </row>
    <row r="1094" spans="1:6" ht="15.75">
      <c r="A1094" s="55"/>
      <c r="B1094" s="57"/>
      <c r="C1094" s="58"/>
      <c r="D1094" s="57"/>
      <c r="E1094" s="57"/>
      <c r="F1094" s="57"/>
    </row>
    <row r="1095" spans="1:6" ht="15.75">
      <c r="A1095" s="55"/>
      <c r="B1095" s="57"/>
      <c r="C1095" s="58"/>
      <c r="D1095" s="57"/>
      <c r="E1095" s="57"/>
      <c r="F1095" s="57"/>
    </row>
    <row r="1096" spans="1:6" ht="15.75">
      <c r="A1096" s="55"/>
      <c r="B1096" s="57"/>
      <c r="C1096" s="58"/>
      <c r="D1096" s="57"/>
      <c r="E1096" s="57"/>
      <c r="F1096" s="57"/>
    </row>
    <row r="1097" spans="1:6" ht="15.75">
      <c r="A1097" s="55"/>
      <c r="B1097" s="57"/>
      <c r="C1097" s="58"/>
      <c r="D1097" s="57"/>
      <c r="E1097" s="57"/>
      <c r="F1097" s="57"/>
    </row>
    <row r="1098" spans="1:6" ht="15.75">
      <c r="A1098" s="55"/>
      <c r="B1098" s="57"/>
      <c r="C1098" s="58"/>
      <c r="D1098" s="57"/>
      <c r="E1098" s="57"/>
      <c r="F1098" s="57"/>
    </row>
    <row r="1099" spans="1:6" ht="15.75">
      <c r="A1099" s="55"/>
      <c r="B1099" s="57"/>
      <c r="C1099" s="58"/>
      <c r="D1099" s="57"/>
      <c r="E1099" s="57"/>
      <c r="F1099" s="57"/>
    </row>
    <row r="1100" spans="1:6" ht="15.75">
      <c r="A1100" s="55"/>
      <c r="B1100" s="57"/>
      <c r="C1100" s="58"/>
      <c r="D1100" s="57"/>
      <c r="E1100" s="57"/>
      <c r="F1100" s="57"/>
    </row>
    <row r="1101" spans="1:6" ht="15.75">
      <c r="A1101" s="55"/>
      <c r="B1101" s="57"/>
      <c r="C1101" s="58"/>
      <c r="D1101" s="57"/>
      <c r="E1101" s="57"/>
      <c r="F1101" s="57"/>
    </row>
    <row r="1102" spans="1:6" ht="15.75">
      <c r="A1102" s="55"/>
      <c r="B1102" s="57"/>
      <c r="C1102" s="58"/>
      <c r="D1102" s="57"/>
      <c r="E1102" s="57"/>
      <c r="F1102" s="57"/>
    </row>
    <row r="1103" spans="1:6" ht="15.75">
      <c r="A1103" s="55"/>
      <c r="B1103" s="57"/>
      <c r="C1103" s="58"/>
      <c r="D1103" s="57"/>
      <c r="E1103" s="57"/>
      <c r="F1103" s="57"/>
    </row>
    <row r="1104" spans="1:6" ht="15.75">
      <c r="A1104" s="55"/>
      <c r="B1104" s="57"/>
      <c r="C1104" s="58"/>
      <c r="D1104" s="57"/>
      <c r="E1104" s="57"/>
      <c r="F1104" s="57"/>
    </row>
    <row r="1105" spans="1:6" ht="15.75">
      <c r="A1105" s="55"/>
      <c r="B1105" s="57"/>
      <c r="C1105" s="58"/>
      <c r="D1105" s="57"/>
      <c r="E1105" s="57"/>
      <c r="F1105" s="57"/>
    </row>
    <row r="1106" spans="1:6" ht="15.75">
      <c r="A1106" s="55"/>
      <c r="B1106" s="57"/>
      <c r="C1106" s="58"/>
      <c r="D1106" s="57"/>
      <c r="E1106" s="57"/>
      <c r="F1106" s="57"/>
    </row>
    <row r="1107" spans="1:6" ht="15.75">
      <c r="A1107" s="55"/>
      <c r="B1107" s="57"/>
      <c r="C1107" s="58"/>
      <c r="D1107" s="57"/>
      <c r="E1107" s="57"/>
      <c r="F1107" s="57"/>
    </row>
    <row r="1108" spans="1:6" ht="15.75">
      <c r="A1108" s="55"/>
      <c r="B1108" s="57"/>
      <c r="C1108" s="58"/>
      <c r="D1108" s="57"/>
      <c r="E1108" s="57"/>
      <c r="F1108" s="57"/>
    </row>
    <row r="1109" spans="1:6" ht="15.75">
      <c r="A1109" s="55"/>
      <c r="B1109" s="57"/>
      <c r="C1109" s="58"/>
      <c r="D1109" s="57"/>
      <c r="E1109" s="57"/>
      <c r="F1109" s="57"/>
    </row>
    <row r="1110" spans="1:6" ht="15.75">
      <c r="A1110" s="55"/>
      <c r="B1110" s="57"/>
      <c r="C1110" s="58"/>
      <c r="D1110" s="57"/>
      <c r="E1110" s="57"/>
      <c r="F1110" s="57"/>
    </row>
    <row r="1111" spans="1:6" ht="15.75">
      <c r="A1111" s="55"/>
      <c r="B1111" s="57"/>
      <c r="C1111" s="58"/>
      <c r="D1111" s="57"/>
      <c r="E1111" s="57"/>
      <c r="F1111" s="57"/>
    </row>
    <row r="1112" spans="1:6" ht="15.75">
      <c r="A1112" s="55"/>
      <c r="B1112" s="57"/>
      <c r="C1112" s="58"/>
      <c r="D1112" s="57"/>
      <c r="E1112" s="57"/>
      <c r="F1112" s="57"/>
    </row>
    <row r="1113" spans="1:6" ht="15.75">
      <c r="A1113" s="55"/>
      <c r="B1113" s="57"/>
      <c r="C1113" s="58"/>
      <c r="D1113" s="57"/>
      <c r="E1113" s="57"/>
      <c r="F1113" s="57"/>
    </row>
    <row r="1114" spans="1:6" ht="15.75">
      <c r="A1114" s="55"/>
      <c r="B1114" s="57"/>
      <c r="C1114" s="58"/>
      <c r="D1114" s="57"/>
      <c r="E1114" s="57"/>
      <c r="F1114" s="57"/>
    </row>
    <row r="1115" spans="1:6" ht="15.75">
      <c r="A1115" s="55"/>
      <c r="B1115" s="57"/>
      <c r="C1115" s="58"/>
      <c r="D1115" s="57"/>
      <c r="E1115" s="57"/>
      <c r="F1115" s="57"/>
    </row>
    <row r="1116" spans="1:6" ht="15.75">
      <c r="A1116" s="55"/>
      <c r="B1116" s="57"/>
      <c r="C1116" s="58"/>
      <c r="D1116" s="57"/>
      <c r="E1116" s="57"/>
      <c r="F1116" s="57"/>
    </row>
    <row r="1117" spans="1:6" ht="15.75">
      <c r="A1117" s="55"/>
      <c r="B1117" s="57"/>
      <c r="C1117" s="58"/>
      <c r="D1117" s="57"/>
      <c r="E1117" s="57"/>
      <c r="F1117" s="57"/>
    </row>
    <row r="1118" spans="1:6" ht="15.75">
      <c r="A1118" s="55"/>
      <c r="B1118" s="57"/>
      <c r="C1118" s="58"/>
      <c r="D1118" s="57"/>
      <c r="E1118" s="57"/>
      <c r="F1118" s="57"/>
    </row>
    <row r="1119" spans="1:6" ht="15.75">
      <c r="A1119" s="55"/>
      <c r="B1119" s="57"/>
      <c r="C1119" s="58"/>
      <c r="D1119" s="57"/>
      <c r="E1119" s="57"/>
      <c r="F1119" s="57"/>
    </row>
    <row r="1120" spans="1:6" ht="15.75">
      <c r="A1120" s="55"/>
      <c r="B1120" s="57"/>
      <c r="C1120" s="58"/>
      <c r="D1120" s="57"/>
      <c r="E1120" s="57"/>
      <c r="F1120" s="57"/>
    </row>
    <row r="1121" spans="1:6" ht="15.75">
      <c r="A1121" s="55"/>
      <c r="B1121" s="57"/>
      <c r="C1121" s="58"/>
      <c r="D1121" s="57"/>
      <c r="E1121" s="57"/>
      <c r="F1121" s="57"/>
    </row>
    <row r="1122" spans="1:6" ht="15.75">
      <c r="A1122" s="55"/>
      <c r="B1122" s="57"/>
      <c r="C1122" s="58"/>
      <c r="D1122" s="57"/>
      <c r="E1122" s="57"/>
      <c r="F1122" s="57"/>
    </row>
    <row r="1123" spans="1:6" ht="15.75">
      <c r="A1123" s="55"/>
      <c r="B1123" s="57"/>
      <c r="C1123" s="58"/>
      <c r="D1123" s="57"/>
      <c r="E1123" s="57"/>
      <c r="F1123" s="57"/>
    </row>
    <row r="1124" spans="1:6" ht="15.75">
      <c r="A1124" s="55"/>
      <c r="B1124" s="57"/>
      <c r="C1124" s="58"/>
      <c r="D1124" s="57"/>
      <c r="E1124" s="57"/>
      <c r="F1124" s="57"/>
    </row>
    <row r="1125" spans="1:6" ht="15.75">
      <c r="A1125" s="55"/>
      <c r="B1125" s="57"/>
      <c r="C1125" s="58"/>
      <c r="D1125" s="57"/>
      <c r="E1125" s="57"/>
      <c r="F1125" s="57"/>
    </row>
    <row r="1126" spans="1:6" ht="15.75">
      <c r="A1126" s="55"/>
      <c r="B1126" s="57"/>
      <c r="C1126" s="58"/>
      <c r="D1126" s="57"/>
      <c r="E1126" s="57"/>
      <c r="F1126" s="57"/>
    </row>
    <row r="1127" spans="1:6" ht="15.75">
      <c r="A1127" s="55"/>
      <c r="B1127" s="57"/>
      <c r="C1127" s="58"/>
      <c r="D1127" s="57"/>
      <c r="E1127" s="57"/>
      <c r="F1127" s="57"/>
    </row>
    <row r="1128" spans="1:6" ht="15.75">
      <c r="A1128" s="55"/>
      <c r="B1128" s="57"/>
      <c r="C1128" s="58"/>
      <c r="D1128" s="57"/>
      <c r="E1128" s="57"/>
      <c r="F1128" s="57"/>
    </row>
    <row r="1129" spans="1:6" ht="15.75">
      <c r="A1129" s="55"/>
      <c r="B1129" s="57"/>
      <c r="C1129" s="58"/>
      <c r="D1129" s="57"/>
      <c r="E1129" s="57"/>
      <c r="F1129" s="57"/>
    </row>
    <row r="1130" spans="1:6" ht="15.75">
      <c r="A1130" s="55"/>
      <c r="B1130" s="57"/>
      <c r="C1130" s="58"/>
      <c r="D1130" s="57"/>
      <c r="E1130" s="57"/>
      <c r="F1130" s="57"/>
    </row>
    <row r="1131" spans="1:6" ht="15.75">
      <c r="A1131" s="55"/>
      <c r="B1131" s="57"/>
      <c r="C1131" s="58"/>
      <c r="D1131" s="57"/>
      <c r="E1131" s="57"/>
      <c r="F1131" s="57"/>
    </row>
    <row r="1132" spans="1:6" ht="15.75">
      <c r="A1132" s="55"/>
      <c r="B1132" s="57"/>
      <c r="C1132" s="58"/>
      <c r="D1132" s="57"/>
      <c r="E1132" s="57"/>
      <c r="F1132" s="57"/>
    </row>
    <row r="1133" spans="1:6" ht="15.75">
      <c r="A1133" s="55"/>
      <c r="B1133" s="57"/>
      <c r="C1133" s="58"/>
      <c r="D1133" s="57"/>
      <c r="E1133" s="57"/>
      <c r="F1133" s="57"/>
    </row>
    <row r="1134" spans="1:6" ht="15.75">
      <c r="A1134" s="55"/>
      <c r="B1134" s="57"/>
      <c r="C1134" s="58"/>
      <c r="D1134" s="57"/>
      <c r="E1134" s="57"/>
      <c r="F1134" s="57"/>
    </row>
    <row r="1135" spans="1:6" ht="15.75">
      <c r="A1135" s="55"/>
      <c r="B1135" s="57"/>
      <c r="C1135" s="58"/>
      <c r="D1135" s="57"/>
      <c r="E1135" s="57"/>
      <c r="F1135" s="57"/>
    </row>
    <row r="1136" spans="1:6" ht="15.75">
      <c r="A1136" s="55"/>
      <c r="B1136" s="57"/>
      <c r="C1136" s="58"/>
      <c r="D1136" s="57"/>
      <c r="E1136" s="57"/>
      <c r="F1136" s="57"/>
    </row>
    <row r="1137" spans="1:6" ht="15.75">
      <c r="A1137" s="55"/>
      <c r="B1137" s="57"/>
      <c r="C1137" s="58"/>
      <c r="D1137" s="57"/>
      <c r="E1137" s="57"/>
      <c r="F1137" s="57"/>
    </row>
    <row r="1138" spans="1:6" ht="15.75">
      <c r="A1138" s="55"/>
      <c r="B1138" s="57"/>
      <c r="C1138" s="58"/>
      <c r="D1138" s="57"/>
      <c r="E1138" s="57"/>
      <c r="F1138" s="57"/>
    </row>
    <row r="1139" spans="1:6" ht="15.75">
      <c r="A1139" s="55"/>
      <c r="B1139" s="57"/>
      <c r="C1139" s="58"/>
      <c r="D1139" s="57"/>
      <c r="E1139" s="57"/>
      <c r="F1139" s="57"/>
    </row>
    <row r="1140" spans="1:6" ht="15.75">
      <c r="A1140" s="55"/>
      <c r="B1140" s="57"/>
      <c r="C1140" s="58"/>
      <c r="D1140" s="57"/>
      <c r="E1140" s="57"/>
      <c r="F1140" s="57"/>
    </row>
    <row r="1141" spans="1:6" ht="15.75">
      <c r="A1141" s="55"/>
      <c r="B1141" s="57"/>
      <c r="C1141" s="58"/>
      <c r="D1141" s="57"/>
      <c r="E1141" s="57"/>
      <c r="F1141" s="57"/>
    </row>
    <row r="1142" spans="1:6" ht="15.75">
      <c r="A1142" s="55"/>
      <c r="B1142" s="57"/>
      <c r="C1142" s="58"/>
      <c r="D1142" s="57"/>
      <c r="E1142" s="57"/>
      <c r="F1142" s="57"/>
    </row>
    <row r="1143" spans="1:6" ht="15.75">
      <c r="A1143" s="55"/>
      <c r="B1143" s="57"/>
      <c r="C1143" s="58"/>
      <c r="D1143" s="57"/>
      <c r="E1143" s="57"/>
      <c r="F1143" s="57"/>
    </row>
    <row r="1144" spans="1:6" ht="15.75">
      <c r="A1144" s="55"/>
      <c r="B1144" s="57"/>
      <c r="C1144" s="58"/>
      <c r="D1144" s="57"/>
      <c r="E1144" s="57"/>
      <c r="F1144" s="57"/>
    </row>
    <row r="1145" spans="1:6" ht="15.75">
      <c r="A1145" s="55"/>
      <c r="B1145" s="57"/>
      <c r="C1145" s="58"/>
      <c r="D1145" s="57"/>
      <c r="E1145" s="57"/>
      <c r="F1145" s="57"/>
    </row>
    <row r="1146" spans="1:6" ht="15.75">
      <c r="A1146" s="55"/>
      <c r="B1146" s="57"/>
      <c r="C1146" s="58"/>
      <c r="D1146" s="57"/>
      <c r="E1146" s="57"/>
      <c r="F1146" s="57"/>
    </row>
    <row r="1147" spans="1:6" ht="15.75">
      <c r="A1147" s="55"/>
      <c r="B1147" s="57"/>
      <c r="C1147" s="58"/>
      <c r="D1147" s="57"/>
      <c r="E1147" s="57"/>
      <c r="F1147" s="57"/>
    </row>
    <row r="1148" spans="1:6" ht="15.75">
      <c r="A1148" s="55"/>
      <c r="B1148" s="57"/>
      <c r="C1148" s="58"/>
      <c r="D1148" s="57"/>
      <c r="E1148" s="57"/>
      <c r="F1148" s="57"/>
    </row>
    <row r="1149" spans="1:6" ht="15.75">
      <c r="A1149" s="55"/>
      <c r="B1149" s="57"/>
      <c r="C1149" s="58"/>
      <c r="D1149" s="57"/>
      <c r="E1149" s="57"/>
      <c r="F1149" s="57"/>
    </row>
    <row r="1150" spans="1:6" ht="15.75">
      <c r="A1150" s="55"/>
      <c r="B1150" s="57"/>
      <c r="C1150" s="58"/>
      <c r="D1150" s="57"/>
      <c r="E1150" s="57"/>
      <c r="F1150" s="57"/>
    </row>
    <row r="1151" spans="1:6" ht="15.75">
      <c r="A1151" s="55"/>
      <c r="B1151" s="57"/>
      <c r="C1151" s="58"/>
      <c r="D1151" s="57"/>
      <c r="E1151" s="57"/>
      <c r="F1151" s="57"/>
    </row>
    <row r="1152" spans="1:6" ht="15.75">
      <c r="A1152" s="55"/>
      <c r="B1152" s="57"/>
      <c r="C1152" s="58"/>
      <c r="D1152" s="57"/>
      <c r="E1152" s="57"/>
      <c r="F1152" s="57"/>
    </row>
    <row r="1153" spans="1:6" ht="15.75">
      <c r="A1153" s="55"/>
      <c r="B1153" s="57"/>
      <c r="C1153" s="58"/>
      <c r="D1153" s="57"/>
      <c r="E1153" s="57"/>
      <c r="F1153" s="57"/>
    </row>
    <row r="1154" spans="1:6" ht="15.75">
      <c r="A1154" s="55"/>
      <c r="B1154" s="57"/>
      <c r="C1154" s="58"/>
      <c r="D1154" s="57"/>
      <c r="E1154" s="57"/>
      <c r="F1154" s="57"/>
    </row>
    <row r="1155" spans="1:6" ht="15.75">
      <c r="A1155" s="55"/>
      <c r="B1155" s="57"/>
      <c r="C1155" s="58"/>
      <c r="D1155" s="57"/>
      <c r="E1155" s="57"/>
      <c r="F1155" s="57"/>
    </row>
    <row r="1156" spans="1:6" ht="15.75">
      <c r="A1156" s="55"/>
      <c r="B1156" s="57"/>
      <c r="C1156" s="58"/>
      <c r="D1156" s="57"/>
      <c r="E1156" s="57"/>
      <c r="F1156" s="57"/>
    </row>
    <row r="1157" spans="1:6" ht="15.75">
      <c r="A1157" s="55"/>
      <c r="B1157" s="57"/>
      <c r="C1157" s="58"/>
      <c r="D1157" s="57"/>
      <c r="E1157" s="57"/>
      <c r="F1157" s="57"/>
    </row>
    <row r="1158" spans="1:6" ht="15.75">
      <c r="A1158" s="55"/>
      <c r="B1158" s="57"/>
      <c r="C1158" s="58"/>
      <c r="D1158" s="57"/>
      <c r="E1158" s="57"/>
      <c r="F1158" s="57"/>
    </row>
    <row r="1159" spans="1:6" ht="15.75">
      <c r="A1159" s="55"/>
      <c r="B1159" s="57"/>
      <c r="C1159" s="58"/>
      <c r="D1159" s="57"/>
      <c r="E1159" s="57"/>
      <c r="F1159" s="57"/>
    </row>
    <row r="1160" spans="1:6" ht="15.75">
      <c r="A1160" s="55"/>
      <c r="B1160" s="57"/>
      <c r="C1160" s="58"/>
      <c r="D1160" s="57"/>
      <c r="E1160" s="57"/>
      <c r="F1160" s="57"/>
    </row>
    <row r="1161" spans="1:6" ht="15.75">
      <c r="A1161" s="55"/>
      <c r="B1161" s="57"/>
      <c r="C1161" s="58"/>
      <c r="D1161" s="57"/>
      <c r="E1161" s="57"/>
      <c r="F1161" s="57"/>
    </row>
    <row r="1162" spans="1:6" ht="15.75">
      <c r="A1162" s="55"/>
      <c r="B1162" s="57"/>
      <c r="C1162" s="58"/>
      <c r="D1162" s="57"/>
      <c r="E1162" s="57"/>
      <c r="F1162" s="57"/>
    </row>
    <row r="1163" spans="1:6" ht="15.75">
      <c r="A1163" s="55"/>
      <c r="B1163" s="57"/>
      <c r="C1163" s="58"/>
      <c r="D1163" s="57"/>
      <c r="E1163" s="57"/>
      <c r="F1163" s="57"/>
    </row>
    <row r="1164" spans="1:6" ht="15.75">
      <c r="A1164" s="55"/>
      <c r="B1164" s="57"/>
      <c r="C1164" s="58"/>
      <c r="D1164" s="57"/>
      <c r="E1164" s="57"/>
      <c r="F1164" s="57"/>
    </row>
    <row r="1165" spans="1:6" ht="15.75">
      <c r="A1165" s="55"/>
      <c r="B1165" s="57"/>
      <c r="C1165" s="58"/>
      <c r="D1165" s="57"/>
      <c r="E1165" s="57"/>
      <c r="F1165" s="57"/>
    </row>
    <row r="1166" spans="1:6" ht="15.75">
      <c r="A1166" s="55"/>
      <c r="B1166" s="57"/>
      <c r="C1166" s="58"/>
      <c r="D1166" s="57"/>
      <c r="E1166" s="57"/>
      <c r="F1166" s="57"/>
    </row>
    <row r="1167" spans="1:6" ht="15.75">
      <c r="A1167" s="55"/>
      <c r="B1167" s="57"/>
      <c r="C1167" s="58"/>
      <c r="D1167" s="57"/>
      <c r="E1167" s="57"/>
      <c r="F1167" s="57"/>
    </row>
    <row r="1168" spans="1:6" ht="15.75">
      <c r="A1168" s="55"/>
      <c r="B1168" s="57"/>
      <c r="C1168" s="58"/>
      <c r="D1168" s="57"/>
      <c r="E1168" s="57"/>
      <c r="F1168" s="57"/>
    </row>
    <row r="1169" spans="1:6" ht="15.75">
      <c r="A1169" s="55"/>
      <c r="B1169" s="57"/>
      <c r="C1169" s="58"/>
      <c r="D1169" s="57"/>
      <c r="E1169" s="57"/>
      <c r="F1169" s="57"/>
    </row>
    <row r="1170" spans="1:6" ht="15.75">
      <c r="A1170" s="55"/>
      <c r="B1170" s="57"/>
      <c r="C1170" s="58"/>
      <c r="D1170" s="57"/>
      <c r="E1170" s="57"/>
      <c r="F1170" s="57"/>
    </row>
    <row r="1171" spans="1:6" ht="15.75">
      <c r="A1171" s="55"/>
      <c r="B1171" s="57"/>
      <c r="C1171" s="58"/>
      <c r="D1171" s="57"/>
      <c r="E1171" s="57"/>
      <c r="F1171" s="57"/>
    </row>
    <row r="1172" spans="1:6" ht="15.75">
      <c r="A1172" s="55"/>
      <c r="B1172" s="57"/>
      <c r="C1172" s="58"/>
      <c r="D1172" s="57"/>
      <c r="E1172" s="57"/>
      <c r="F1172" s="57"/>
    </row>
    <row r="1173" spans="1:6" ht="15.75">
      <c r="A1173" s="55"/>
      <c r="B1173" s="57"/>
      <c r="C1173" s="58"/>
      <c r="D1173" s="57"/>
      <c r="E1173" s="57"/>
      <c r="F1173" s="57"/>
    </row>
    <row r="1174" spans="1:6" ht="15.75">
      <c r="A1174" s="55"/>
      <c r="B1174" s="57"/>
      <c r="C1174" s="58"/>
      <c r="D1174" s="57"/>
      <c r="E1174" s="57"/>
      <c r="F1174" s="57"/>
    </row>
    <row r="1175" spans="1:6" ht="15.75">
      <c r="A1175" s="55"/>
      <c r="B1175" s="57"/>
      <c r="C1175" s="58"/>
      <c r="D1175" s="57"/>
      <c r="E1175" s="57"/>
      <c r="F1175" s="57"/>
    </row>
    <row r="1176" spans="1:6" ht="15.75">
      <c r="A1176" s="55"/>
      <c r="B1176" s="57"/>
      <c r="C1176" s="58"/>
      <c r="D1176" s="57"/>
      <c r="E1176" s="57"/>
      <c r="F1176" s="57"/>
    </row>
    <row r="1177" spans="1:6" ht="15.75">
      <c r="A1177" s="55"/>
      <c r="B1177" s="57"/>
      <c r="C1177" s="58"/>
      <c r="D1177" s="57"/>
      <c r="E1177" s="57"/>
      <c r="F1177" s="57"/>
    </row>
    <row r="1178" spans="1:6" ht="15.75">
      <c r="A1178" s="55"/>
      <c r="B1178" s="57"/>
      <c r="C1178" s="58"/>
      <c r="D1178" s="57"/>
      <c r="E1178" s="57"/>
      <c r="F1178" s="57"/>
    </row>
    <row r="1179" spans="1:6" ht="15.75">
      <c r="A1179" s="55"/>
      <c r="B1179" s="57"/>
      <c r="C1179" s="58"/>
      <c r="D1179" s="57"/>
      <c r="E1179" s="57"/>
      <c r="F1179" s="57"/>
    </row>
    <row r="1180" spans="1:6" ht="15.75">
      <c r="A1180" s="55"/>
      <c r="B1180" s="57"/>
      <c r="C1180" s="58"/>
      <c r="D1180" s="57"/>
      <c r="E1180" s="57"/>
      <c r="F1180" s="57"/>
    </row>
    <row r="1181" spans="1:6" ht="15.75">
      <c r="A1181" s="55"/>
      <c r="B1181" s="57"/>
      <c r="C1181" s="58"/>
      <c r="D1181" s="57"/>
      <c r="E1181" s="57"/>
      <c r="F1181" s="57"/>
    </row>
    <row r="1182" spans="1:6" ht="15.75">
      <c r="A1182" s="55"/>
      <c r="B1182" s="57"/>
      <c r="C1182" s="58"/>
      <c r="D1182" s="57"/>
      <c r="E1182" s="57"/>
      <c r="F1182" s="57"/>
    </row>
    <row r="1183" spans="1:6" ht="15.75">
      <c r="A1183" s="55"/>
      <c r="B1183" s="57"/>
      <c r="C1183" s="58"/>
      <c r="D1183" s="57"/>
      <c r="E1183" s="57"/>
      <c r="F1183" s="57"/>
    </row>
    <row r="1184" spans="1:6" ht="15.75">
      <c r="A1184" s="55"/>
      <c r="B1184" s="57"/>
      <c r="C1184" s="58"/>
      <c r="D1184" s="57"/>
      <c r="E1184" s="57"/>
      <c r="F1184" s="57"/>
    </row>
    <row r="1185" spans="1:6" ht="15.75">
      <c r="A1185" s="55"/>
      <c r="B1185" s="57"/>
      <c r="C1185" s="58"/>
      <c r="D1185" s="57"/>
      <c r="E1185" s="57"/>
      <c r="F1185" s="57"/>
    </row>
    <row r="1186" spans="1:6" ht="15.75">
      <c r="A1186" s="55"/>
      <c r="B1186" s="57"/>
      <c r="C1186" s="58"/>
      <c r="D1186" s="57"/>
      <c r="E1186" s="57"/>
      <c r="F1186" s="57"/>
    </row>
    <row r="1187" spans="1:6" ht="15.75">
      <c r="A1187" s="55"/>
      <c r="B1187" s="57"/>
      <c r="C1187" s="58"/>
      <c r="D1187" s="57"/>
      <c r="E1187" s="57"/>
      <c r="F1187" s="57"/>
    </row>
    <row r="1188" spans="1:6" ht="15.75">
      <c r="A1188" s="55"/>
      <c r="B1188" s="57"/>
      <c r="C1188" s="58"/>
      <c r="D1188" s="57"/>
      <c r="E1188" s="57"/>
      <c r="F1188" s="57"/>
    </row>
  </sheetData>
  <sheetProtection/>
  <autoFilter ref="A1:F274"/>
  <mergeCells count="1">
    <mergeCell ref="A274:E274"/>
  </mergeCells>
  <dataValidations count="2">
    <dataValidation type="list" allowBlank="1" sqref="B2:B273 B275:B1188">
      <formula1>"書籍,期刊,多媒體,其他"</formula1>
    </dataValidation>
    <dataValidation type="list" allowBlank="1" sqref="E2:E273 E275:E1188">
      <formula1>"教職員,學生,校內單位,校外人員,校外單位"</formula1>
    </dataValidation>
  </dataValidations>
  <printOptions horizontalCentered="1"/>
  <pageMargins left="0.5118110236220472" right="0.5118110236220472" top="0.7480314960629921" bottom="0.7480314960629921" header="0.31496062992125984" footer="0.31496062992125984"/>
  <pageSetup horizontalDpi="300" verticalDpi="300" orientation="portrait" paperSize="9" r:id="rId3"/>
  <headerFooter>
    <oddHeader>&amp;C2020年8月圖書館受贈圖書清單</oddHeader>
    <oddFooter>&amp;C第 &amp;P 頁，共 &amp;N 頁</oddFooter>
  </headerFooter>
  <legacyDrawing r:id="rId2"/>
</worksheet>
</file>

<file path=xl/worksheets/sheet4.xml><?xml version="1.0" encoding="utf-8"?>
<worksheet xmlns="http://schemas.openxmlformats.org/spreadsheetml/2006/main" xmlns:r="http://schemas.openxmlformats.org/officeDocument/2006/relationships">
  <dimension ref="A1:M60"/>
  <sheetViews>
    <sheetView zoomScalePageLayoutView="0" workbookViewId="0" topLeftCell="A1">
      <selection activeCell="A1" sqref="A1:IV16384"/>
    </sheetView>
  </sheetViews>
  <sheetFormatPr defaultColWidth="9.00390625" defaultRowHeight="16.5"/>
  <cols>
    <col min="1" max="1" width="6.625" style="101" customWidth="1"/>
    <col min="2" max="2" width="28.875" style="101" customWidth="1"/>
    <col min="3" max="3" width="38.75390625" style="101" customWidth="1"/>
    <col min="4" max="4" width="8.625" style="101" customWidth="1"/>
    <col min="5" max="5" width="11.50390625" style="101" customWidth="1"/>
    <col min="6" max="6" width="24.875" style="101" customWidth="1"/>
    <col min="7" max="7" width="12.00390625" style="101" bestFit="1" customWidth="1"/>
    <col min="8" max="8" width="15.50390625" style="101" bestFit="1" customWidth="1"/>
    <col min="9" max="9" width="24.75390625" style="101" customWidth="1"/>
    <col min="10" max="10" width="10.875" style="101" customWidth="1"/>
    <col min="11" max="11" width="8.50390625" style="101" customWidth="1"/>
    <col min="12" max="12" width="27.50390625" style="101" customWidth="1"/>
    <col min="13" max="13" width="31.875" style="101" customWidth="1"/>
    <col min="14" max="16384" width="8.875" style="101" customWidth="1"/>
  </cols>
  <sheetData>
    <row r="1" spans="1:13" ht="16.5">
      <c r="A1" s="97" t="s">
        <v>186</v>
      </c>
      <c r="B1" s="98" t="s">
        <v>187</v>
      </c>
      <c r="C1" s="98" t="s">
        <v>188</v>
      </c>
      <c r="D1" s="97" t="s">
        <v>189</v>
      </c>
      <c r="E1" s="99" t="s">
        <v>190</v>
      </c>
      <c r="F1" s="97" t="s">
        <v>191</v>
      </c>
      <c r="G1" s="97" t="s">
        <v>192</v>
      </c>
      <c r="H1" s="97" t="s">
        <v>193</v>
      </c>
      <c r="I1" s="98" t="s">
        <v>194</v>
      </c>
      <c r="J1" s="100" t="s">
        <v>195</v>
      </c>
      <c r="K1" s="97" t="s">
        <v>196</v>
      </c>
      <c r="L1" s="98" t="s">
        <v>197</v>
      </c>
      <c r="M1" s="98" t="s">
        <v>198</v>
      </c>
    </row>
    <row r="2" spans="1:13" ht="85.5">
      <c r="A2" s="80">
        <v>1</v>
      </c>
      <c r="B2" s="79" t="s">
        <v>199</v>
      </c>
      <c r="C2" s="78"/>
      <c r="D2" s="80" t="s">
        <v>200</v>
      </c>
      <c r="E2" s="81" t="s">
        <v>201</v>
      </c>
      <c r="F2" s="80" t="s">
        <v>202</v>
      </c>
      <c r="G2" s="102" t="s">
        <v>203</v>
      </c>
      <c r="H2" s="102">
        <v>44155</v>
      </c>
      <c r="I2" s="83" t="s">
        <v>204</v>
      </c>
      <c r="J2" s="96" t="s">
        <v>205</v>
      </c>
      <c r="K2" s="80" t="s">
        <v>206</v>
      </c>
      <c r="L2" s="103" t="s">
        <v>207</v>
      </c>
      <c r="M2" s="77" t="s">
        <v>208</v>
      </c>
    </row>
    <row r="3" spans="1:13" ht="114">
      <c r="A3" s="80">
        <v>2</v>
      </c>
      <c r="B3" s="79" t="s">
        <v>209</v>
      </c>
      <c r="C3" s="79"/>
      <c r="D3" s="96" t="s">
        <v>200</v>
      </c>
      <c r="E3" s="104" t="s">
        <v>201</v>
      </c>
      <c r="F3" s="80" t="s">
        <v>202</v>
      </c>
      <c r="G3" s="102">
        <v>43053</v>
      </c>
      <c r="H3" s="90">
        <v>44196</v>
      </c>
      <c r="I3" s="83" t="s">
        <v>210</v>
      </c>
      <c r="J3" s="96" t="s">
        <v>211</v>
      </c>
      <c r="K3" s="96" t="s">
        <v>212</v>
      </c>
      <c r="L3" s="83" t="s">
        <v>211</v>
      </c>
      <c r="M3" s="77" t="s">
        <v>213</v>
      </c>
    </row>
    <row r="4" spans="1:13" ht="42.75">
      <c r="A4" s="80">
        <v>3</v>
      </c>
      <c r="B4" s="105" t="s">
        <v>214</v>
      </c>
      <c r="C4" s="106"/>
      <c r="D4" s="80" t="s">
        <v>215</v>
      </c>
      <c r="E4" s="81" t="s">
        <v>201</v>
      </c>
      <c r="F4" s="80"/>
      <c r="G4" s="80"/>
      <c r="H4" s="80" t="s">
        <v>216</v>
      </c>
      <c r="I4" s="83" t="s">
        <v>217</v>
      </c>
      <c r="J4" s="96" t="s">
        <v>211</v>
      </c>
      <c r="K4" s="80" t="s">
        <v>212</v>
      </c>
      <c r="L4" s="83"/>
      <c r="M4" s="77" t="s">
        <v>218</v>
      </c>
    </row>
    <row r="5" spans="1:13" ht="85.5">
      <c r="A5" s="80">
        <v>4</v>
      </c>
      <c r="B5" s="79" t="s">
        <v>219</v>
      </c>
      <c r="C5" s="79"/>
      <c r="D5" s="80" t="s">
        <v>200</v>
      </c>
      <c r="E5" s="81" t="s">
        <v>201</v>
      </c>
      <c r="F5" s="80" t="s">
        <v>202</v>
      </c>
      <c r="G5" s="102" t="s">
        <v>220</v>
      </c>
      <c r="H5" s="80" t="s">
        <v>216</v>
      </c>
      <c r="I5" s="83" t="s">
        <v>221</v>
      </c>
      <c r="J5" s="96" t="s">
        <v>205</v>
      </c>
      <c r="K5" s="80" t="s">
        <v>206</v>
      </c>
      <c r="L5" s="83" t="s">
        <v>222</v>
      </c>
      <c r="M5" s="77" t="s">
        <v>223</v>
      </c>
    </row>
    <row r="6" spans="1:13" ht="156.75">
      <c r="A6" s="80">
        <v>5</v>
      </c>
      <c r="B6" s="79" t="s">
        <v>224</v>
      </c>
      <c r="C6" s="79" t="s">
        <v>225</v>
      </c>
      <c r="D6" s="80" t="s">
        <v>215</v>
      </c>
      <c r="E6" s="81" t="s">
        <v>201</v>
      </c>
      <c r="F6" s="80" t="s">
        <v>202</v>
      </c>
      <c r="G6" s="102">
        <v>43745</v>
      </c>
      <c r="H6" s="102">
        <v>44110</v>
      </c>
      <c r="I6" s="83" t="s">
        <v>226</v>
      </c>
      <c r="J6" s="96" t="s">
        <v>211</v>
      </c>
      <c r="K6" s="80" t="s">
        <v>212</v>
      </c>
      <c r="L6" s="83" t="s">
        <v>211</v>
      </c>
      <c r="M6" s="77" t="s">
        <v>227</v>
      </c>
    </row>
    <row r="7" spans="1:13" ht="85.5">
      <c r="A7" s="80">
        <v>6</v>
      </c>
      <c r="B7" s="105" t="s">
        <v>228</v>
      </c>
      <c r="C7" s="107" t="s">
        <v>229</v>
      </c>
      <c r="D7" s="80" t="s">
        <v>215</v>
      </c>
      <c r="E7" s="81" t="s">
        <v>201</v>
      </c>
      <c r="F7" s="80"/>
      <c r="G7" s="80" t="s">
        <v>230</v>
      </c>
      <c r="H7" s="102" t="s">
        <v>216</v>
      </c>
      <c r="I7" s="83" t="s">
        <v>231</v>
      </c>
      <c r="J7" s="96" t="s">
        <v>211</v>
      </c>
      <c r="K7" s="80" t="s">
        <v>212</v>
      </c>
      <c r="L7" s="83" t="s">
        <v>211</v>
      </c>
      <c r="M7" s="77" t="s">
        <v>232</v>
      </c>
    </row>
    <row r="8" spans="1:13" ht="57">
      <c r="A8" s="80">
        <v>7</v>
      </c>
      <c r="B8" s="79" t="s">
        <v>233</v>
      </c>
      <c r="C8" s="79" t="s">
        <v>234</v>
      </c>
      <c r="D8" s="80" t="s">
        <v>215</v>
      </c>
      <c r="E8" s="81" t="s">
        <v>201</v>
      </c>
      <c r="F8" s="80"/>
      <c r="G8" s="102">
        <v>42370</v>
      </c>
      <c r="H8" s="102" t="s">
        <v>216</v>
      </c>
      <c r="I8" s="83" t="s">
        <v>235</v>
      </c>
      <c r="J8" s="96" t="s">
        <v>211</v>
      </c>
      <c r="K8" s="80" t="s">
        <v>212</v>
      </c>
      <c r="L8" s="83"/>
      <c r="M8" s="108" t="s">
        <v>236</v>
      </c>
    </row>
    <row r="9" spans="1:13" ht="71.25">
      <c r="A9" s="80">
        <v>8</v>
      </c>
      <c r="B9" s="79" t="s">
        <v>237</v>
      </c>
      <c r="C9" s="79" t="s">
        <v>238</v>
      </c>
      <c r="D9" s="80" t="s">
        <v>215</v>
      </c>
      <c r="E9" s="81" t="s">
        <v>201</v>
      </c>
      <c r="F9" s="80" t="s">
        <v>202</v>
      </c>
      <c r="G9" s="102">
        <v>42675</v>
      </c>
      <c r="H9" s="90">
        <v>44135</v>
      </c>
      <c r="I9" s="83" t="s">
        <v>239</v>
      </c>
      <c r="J9" s="96" t="s">
        <v>205</v>
      </c>
      <c r="K9" s="80" t="s">
        <v>206</v>
      </c>
      <c r="L9" s="83"/>
      <c r="M9" s="77" t="s">
        <v>240</v>
      </c>
    </row>
    <row r="10" spans="1:13" ht="82.5">
      <c r="A10" s="80">
        <v>9</v>
      </c>
      <c r="B10" s="105" t="s">
        <v>241</v>
      </c>
      <c r="C10" s="107" t="s">
        <v>171</v>
      </c>
      <c r="D10" s="80" t="s">
        <v>215</v>
      </c>
      <c r="E10" s="81" t="s">
        <v>201</v>
      </c>
      <c r="F10" s="78" t="s">
        <v>202</v>
      </c>
      <c r="G10" s="80" t="s">
        <v>230</v>
      </c>
      <c r="H10" s="80" t="s">
        <v>216</v>
      </c>
      <c r="I10" s="83" t="s">
        <v>231</v>
      </c>
      <c r="J10" s="96" t="s">
        <v>211</v>
      </c>
      <c r="K10" s="80" t="s">
        <v>212</v>
      </c>
      <c r="L10" s="83"/>
      <c r="M10" s="77" t="s">
        <v>242</v>
      </c>
    </row>
    <row r="11" spans="1:13" ht="151.5">
      <c r="A11" s="80">
        <v>10</v>
      </c>
      <c r="B11" s="79" t="s">
        <v>243</v>
      </c>
      <c r="C11" s="79" t="s">
        <v>244</v>
      </c>
      <c r="D11" s="80" t="s">
        <v>200</v>
      </c>
      <c r="E11" s="81" t="s">
        <v>201</v>
      </c>
      <c r="F11" s="80" t="s">
        <v>202</v>
      </c>
      <c r="G11" s="80"/>
      <c r="H11" s="80" t="s">
        <v>245</v>
      </c>
      <c r="I11" s="83" t="s">
        <v>246</v>
      </c>
      <c r="J11" s="96" t="s">
        <v>211</v>
      </c>
      <c r="K11" s="80" t="s">
        <v>212</v>
      </c>
      <c r="L11" s="109" t="s">
        <v>247</v>
      </c>
      <c r="M11" s="77" t="s">
        <v>248</v>
      </c>
    </row>
    <row r="12" spans="1:13" ht="41.25">
      <c r="A12" s="80">
        <v>11</v>
      </c>
      <c r="B12" s="79" t="s">
        <v>249</v>
      </c>
      <c r="C12" s="106"/>
      <c r="D12" s="80" t="s">
        <v>200</v>
      </c>
      <c r="E12" s="81" t="s">
        <v>201</v>
      </c>
      <c r="F12" s="80"/>
      <c r="G12" s="80"/>
      <c r="H12" s="80" t="s">
        <v>216</v>
      </c>
      <c r="I12" s="83" t="s">
        <v>250</v>
      </c>
      <c r="J12" s="96"/>
      <c r="K12" s="80" t="s">
        <v>206</v>
      </c>
      <c r="L12" s="83"/>
      <c r="M12" s="77" t="s">
        <v>251</v>
      </c>
    </row>
    <row r="13" spans="1:13" ht="220.5">
      <c r="A13" s="80">
        <v>12</v>
      </c>
      <c r="B13" s="79" t="s">
        <v>252</v>
      </c>
      <c r="C13" s="79" t="s">
        <v>253</v>
      </c>
      <c r="D13" s="80" t="s">
        <v>215</v>
      </c>
      <c r="E13" s="81" t="s">
        <v>201</v>
      </c>
      <c r="F13" s="78" t="s">
        <v>202</v>
      </c>
      <c r="G13" s="102">
        <v>43760</v>
      </c>
      <c r="H13" s="102">
        <v>44125</v>
      </c>
      <c r="I13" s="83" t="s">
        <v>254</v>
      </c>
      <c r="J13" s="96" t="s">
        <v>211</v>
      </c>
      <c r="K13" s="80" t="s">
        <v>212</v>
      </c>
      <c r="L13" s="82"/>
      <c r="M13" s="83" t="s">
        <v>255</v>
      </c>
    </row>
    <row r="14" spans="1:13" ht="41.25">
      <c r="A14" s="80">
        <v>13</v>
      </c>
      <c r="B14" s="79" t="s">
        <v>256</v>
      </c>
      <c r="C14" s="79"/>
      <c r="D14" s="80" t="s">
        <v>200</v>
      </c>
      <c r="E14" s="81" t="s">
        <v>201</v>
      </c>
      <c r="F14" s="80" t="s">
        <v>202</v>
      </c>
      <c r="G14" s="80">
        <v>2012</v>
      </c>
      <c r="H14" s="80" t="s">
        <v>245</v>
      </c>
      <c r="I14" s="83" t="s">
        <v>257</v>
      </c>
      <c r="J14" s="96" t="s">
        <v>211</v>
      </c>
      <c r="K14" s="80" t="s">
        <v>212</v>
      </c>
      <c r="L14" s="83" t="s">
        <v>258</v>
      </c>
      <c r="M14" s="108" t="s">
        <v>259</v>
      </c>
    </row>
    <row r="15" spans="1:13" ht="27">
      <c r="A15" s="80">
        <v>14</v>
      </c>
      <c r="B15" s="79" t="s">
        <v>260</v>
      </c>
      <c r="C15" s="78"/>
      <c r="D15" s="80" t="s">
        <v>200</v>
      </c>
      <c r="E15" s="81" t="s">
        <v>261</v>
      </c>
      <c r="F15" s="80"/>
      <c r="G15" s="80"/>
      <c r="H15" s="102" t="s">
        <v>262</v>
      </c>
      <c r="I15" s="83" t="s">
        <v>263</v>
      </c>
      <c r="J15" s="96" t="s">
        <v>211</v>
      </c>
      <c r="K15" s="80" t="s">
        <v>212</v>
      </c>
      <c r="L15" s="83"/>
      <c r="M15" s="77" t="s">
        <v>264</v>
      </c>
    </row>
    <row r="16" spans="1:13" ht="27">
      <c r="A16" s="80">
        <v>15</v>
      </c>
      <c r="B16" s="79" t="s">
        <v>265</v>
      </c>
      <c r="C16" s="79" t="s">
        <v>266</v>
      </c>
      <c r="D16" s="80" t="s">
        <v>200</v>
      </c>
      <c r="E16" s="81" t="s">
        <v>267</v>
      </c>
      <c r="F16" s="80" t="s">
        <v>268</v>
      </c>
      <c r="G16" s="80"/>
      <c r="H16" s="80" t="s">
        <v>230</v>
      </c>
      <c r="I16" s="83" t="s">
        <v>269</v>
      </c>
      <c r="J16" s="96" t="s">
        <v>211</v>
      </c>
      <c r="K16" s="80" t="s">
        <v>212</v>
      </c>
      <c r="L16" s="83"/>
      <c r="M16" s="108" t="s">
        <v>270</v>
      </c>
    </row>
    <row r="17" spans="1:13" ht="41.25">
      <c r="A17" s="80">
        <v>16</v>
      </c>
      <c r="B17" s="79" t="s">
        <v>271</v>
      </c>
      <c r="C17" s="79" t="s">
        <v>272</v>
      </c>
      <c r="D17" s="80" t="s">
        <v>200</v>
      </c>
      <c r="E17" s="81" t="s">
        <v>201</v>
      </c>
      <c r="F17" s="80" t="s">
        <v>268</v>
      </c>
      <c r="G17" s="80"/>
      <c r="H17" s="80" t="s">
        <v>230</v>
      </c>
      <c r="I17" s="83" t="s">
        <v>269</v>
      </c>
      <c r="J17" s="96" t="s">
        <v>211</v>
      </c>
      <c r="K17" s="80" t="s">
        <v>212</v>
      </c>
      <c r="L17" s="83"/>
      <c r="M17" s="77" t="s">
        <v>273</v>
      </c>
    </row>
    <row r="18" spans="1:13" ht="110.25">
      <c r="A18" s="80">
        <v>17</v>
      </c>
      <c r="B18" s="79" t="s">
        <v>274</v>
      </c>
      <c r="C18" s="79" t="s">
        <v>275</v>
      </c>
      <c r="D18" s="80" t="s">
        <v>200</v>
      </c>
      <c r="E18" s="81" t="s">
        <v>201</v>
      </c>
      <c r="F18" s="80" t="s">
        <v>268</v>
      </c>
      <c r="G18" s="80"/>
      <c r="H18" s="80" t="s">
        <v>230</v>
      </c>
      <c r="I18" s="83" t="s">
        <v>276</v>
      </c>
      <c r="J18" s="96" t="s">
        <v>211</v>
      </c>
      <c r="K18" s="80" t="s">
        <v>212</v>
      </c>
      <c r="L18" s="83"/>
      <c r="M18" s="77" t="s">
        <v>277</v>
      </c>
    </row>
    <row r="19" spans="1:13" ht="41.25">
      <c r="A19" s="80">
        <v>18</v>
      </c>
      <c r="B19" s="79" t="s">
        <v>278</v>
      </c>
      <c r="C19" s="79" t="s">
        <v>279</v>
      </c>
      <c r="D19" s="80" t="s">
        <v>200</v>
      </c>
      <c r="E19" s="104" t="s">
        <v>280</v>
      </c>
      <c r="F19" s="80" t="s">
        <v>268</v>
      </c>
      <c r="G19" s="80"/>
      <c r="H19" s="80" t="s">
        <v>230</v>
      </c>
      <c r="I19" s="83" t="s">
        <v>281</v>
      </c>
      <c r="J19" s="96" t="s">
        <v>211</v>
      </c>
      <c r="K19" s="80" t="s">
        <v>212</v>
      </c>
      <c r="L19" s="83"/>
      <c r="M19" s="77" t="s">
        <v>282</v>
      </c>
    </row>
    <row r="20" spans="1:13" ht="192.75">
      <c r="A20" s="80">
        <v>19</v>
      </c>
      <c r="B20" s="79" t="s">
        <v>283</v>
      </c>
      <c r="C20" s="79" t="s">
        <v>284</v>
      </c>
      <c r="D20" s="80" t="s">
        <v>200</v>
      </c>
      <c r="E20" s="81" t="s">
        <v>261</v>
      </c>
      <c r="F20" s="80" t="s">
        <v>268</v>
      </c>
      <c r="G20" s="80"/>
      <c r="H20" s="102" t="s">
        <v>262</v>
      </c>
      <c r="I20" s="83" t="s">
        <v>263</v>
      </c>
      <c r="J20" s="96" t="s">
        <v>211</v>
      </c>
      <c r="K20" s="80" t="s">
        <v>212</v>
      </c>
      <c r="L20" s="83" t="s">
        <v>285</v>
      </c>
      <c r="M20" s="77" t="s">
        <v>286</v>
      </c>
    </row>
    <row r="21" spans="1:13" ht="27">
      <c r="A21" s="80">
        <v>20</v>
      </c>
      <c r="B21" s="79" t="s">
        <v>287</v>
      </c>
      <c r="C21" s="106"/>
      <c r="D21" s="80" t="s">
        <v>200</v>
      </c>
      <c r="E21" s="81" t="s">
        <v>201</v>
      </c>
      <c r="F21" s="80"/>
      <c r="G21" s="80"/>
      <c r="H21" s="80" t="s">
        <v>216</v>
      </c>
      <c r="I21" s="83" t="s">
        <v>288</v>
      </c>
      <c r="J21" s="96"/>
      <c r="K21" s="80" t="s">
        <v>206</v>
      </c>
      <c r="L21" s="83" t="s">
        <v>289</v>
      </c>
      <c r="M21" s="77" t="s">
        <v>290</v>
      </c>
    </row>
    <row r="22" spans="1:13" ht="27">
      <c r="A22" s="80">
        <v>21</v>
      </c>
      <c r="B22" s="79" t="s">
        <v>291</v>
      </c>
      <c r="C22" s="106"/>
      <c r="D22" s="80" t="s">
        <v>200</v>
      </c>
      <c r="E22" s="81" t="s">
        <v>201</v>
      </c>
      <c r="F22" s="80"/>
      <c r="G22" s="80"/>
      <c r="H22" s="102" t="s">
        <v>262</v>
      </c>
      <c r="I22" s="83" t="s">
        <v>263</v>
      </c>
      <c r="J22" s="96" t="s">
        <v>211</v>
      </c>
      <c r="K22" s="80" t="s">
        <v>212</v>
      </c>
      <c r="L22" s="83"/>
      <c r="M22" s="77" t="s">
        <v>292</v>
      </c>
    </row>
    <row r="23" spans="1:13" ht="15.75">
      <c r="A23" s="80">
        <v>22</v>
      </c>
      <c r="B23" s="79" t="s">
        <v>293</v>
      </c>
      <c r="C23" s="78"/>
      <c r="D23" s="80" t="s">
        <v>200</v>
      </c>
      <c r="E23" s="81" t="s">
        <v>201</v>
      </c>
      <c r="F23" s="80" t="s">
        <v>202</v>
      </c>
      <c r="G23" s="80"/>
      <c r="H23" s="102" t="s">
        <v>216</v>
      </c>
      <c r="I23" s="83" t="s">
        <v>294</v>
      </c>
      <c r="J23" s="96"/>
      <c r="K23" s="80" t="s">
        <v>206</v>
      </c>
      <c r="L23" s="83"/>
      <c r="M23" s="77" t="s">
        <v>295</v>
      </c>
    </row>
    <row r="24" spans="1:13" ht="41.25">
      <c r="A24" s="80">
        <v>23</v>
      </c>
      <c r="B24" s="79" t="s">
        <v>296</v>
      </c>
      <c r="C24" s="79" t="s">
        <v>297</v>
      </c>
      <c r="D24" s="80" t="s">
        <v>200</v>
      </c>
      <c r="E24" s="81" t="s">
        <v>267</v>
      </c>
      <c r="F24" s="80" t="s">
        <v>268</v>
      </c>
      <c r="G24" s="80"/>
      <c r="H24" s="80" t="s">
        <v>230</v>
      </c>
      <c r="I24" s="83" t="s">
        <v>298</v>
      </c>
      <c r="J24" s="96" t="s">
        <v>211</v>
      </c>
      <c r="K24" s="80" t="s">
        <v>212</v>
      </c>
      <c r="L24" s="83"/>
      <c r="M24" s="77" t="s">
        <v>299</v>
      </c>
    </row>
    <row r="25" spans="1:13" ht="54.75">
      <c r="A25" s="80">
        <v>24</v>
      </c>
      <c r="B25" s="79" t="s">
        <v>300</v>
      </c>
      <c r="C25" s="79" t="s">
        <v>301</v>
      </c>
      <c r="D25" s="80" t="s">
        <v>200</v>
      </c>
      <c r="E25" s="81" t="s">
        <v>201</v>
      </c>
      <c r="F25" s="80" t="s">
        <v>268</v>
      </c>
      <c r="G25" s="80"/>
      <c r="H25" s="80" t="s">
        <v>230</v>
      </c>
      <c r="I25" s="83" t="s">
        <v>302</v>
      </c>
      <c r="J25" s="96" t="s">
        <v>211</v>
      </c>
      <c r="K25" s="80" t="s">
        <v>212</v>
      </c>
      <c r="L25" s="83"/>
      <c r="M25" s="77" t="s">
        <v>303</v>
      </c>
    </row>
    <row r="26" spans="1:13" ht="15.75">
      <c r="A26" s="80">
        <v>25</v>
      </c>
      <c r="B26" s="79" t="s">
        <v>304</v>
      </c>
      <c r="C26" s="78"/>
      <c r="D26" s="80" t="s">
        <v>200</v>
      </c>
      <c r="E26" s="81" t="s">
        <v>261</v>
      </c>
      <c r="F26" s="80"/>
      <c r="G26" s="80"/>
      <c r="H26" s="102" t="s">
        <v>305</v>
      </c>
      <c r="I26" s="83" t="s">
        <v>263</v>
      </c>
      <c r="J26" s="96" t="s">
        <v>211</v>
      </c>
      <c r="K26" s="80" t="s">
        <v>212</v>
      </c>
      <c r="L26" s="83"/>
      <c r="M26" s="108" t="s">
        <v>306</v>
      </c>
    </row>
    <row r="27" spans="1:13" ht="15.75">
      <c r="A27" s="80">
        <v>26</v>
      </c>
      <c r="B27" s="79" t="s">
        <v>307</v>
      </c>
      <c r="C27" s="78"/>
      <c r="D27" s="80" t="s">
        <v>200</v>
      </c>
      <c r="E27" s="81" t="s">
        <v>261</v>
      </c>
      <c r="F27" s="80"/>
      <c r="G27" s="80"/>
      <c r="H27" s="102" t="s">
        <v>262</v>
      </c>
      <c r="I27" s="83" t="s">
        <v>263</v>
      </c>
      <c r="J27" s="96" t="s">
        <v>211</v>
      </c>
      <c r="K27" s="80" t="s">
        <v>212</v>
      </c>
      <c r="L27" s="83"/>
      <c r="M27" s="77" t="s">
        <v>308</v>
      </c>
    </row>
    <row r="28" spans="1:13" ht="192.75">
      <c r="A28" s="80">
        <v>27</v>
      </c>
      <c r="B28" s="79" t="s">
        <v>309</v>
      </c>
      <c r="C28" s="105"/>
      <c r="D28" s="80" t="s">
        <v>200</v>
      </c>
      <c r="E28" s="81" t="s">
        <v>201</v>
      </c>
      <c r="F28" s="80" t="s">
        <v>202</v>
      </c>
      <c r="G28" s="102">
        <v>43920</v>
      </c>
      <c r="H28" s="102" t="s">
        <v>216</v>
      </c>
      <c r="I28" s="83" t="s">
        <v>310</v>
      </c>
      <c r="J28" s="96" t="s">
        <v>211</v>
      </c>
      <c r="K28" s="80" t="s">
        <v>212</v>
      </c>
      <c r="L28" s="83" t="s">
        <v>311</v>
      </c>
      <c r="M28" s="77" t="s">
        <v>172</v>
      </c>
    </row>
    <row r="29" spans="1:13" ht="151.5">
      <c r="A29" s="80">
        <v>29</v>
      </c>
      <c r="B29" s="79" t="s">
        <v>312</v>
      </c>
      <c r="C29" s="79" t="s">
        <v>313</v>
      </c>
      <c r="D29" s="80" t="s">
        <v>200</v>
      </c>
      <c r="E29" s="81" t="s">
        <v>201</v>
      </c>
      <c r="F29" s="80" t="s">
        <v>202</v>
      </c>
      <c r="G29" s="80"/>
      <c r="H29" s="96" t="s">
        <v>314</v>
      </c>
      <c r="I29" s="83" t="s">
        <v>315</v>
      </c>
      <c r="J29" s="96" t="s">
        <v>205</v>
      </c>
      <c r="K29" s="80" t="s">
        <v>206</v>
      </c>
      <c r="L29" s="83"/>
      <c r="M29" s="77" t="s">
        <v>316</v>
      </c>
    </row>
    <row r="30" spans="1:13" ht="27">
      <c r="A30" s="80">
        <v>30</v>
      </c>
      <c r="B30" s="79" t="s">
        <v>317</v>
      </c>
      <c r="C30" s="78"/>
      <c r="D30" s="80" t="s">
        <v>200</v>
      </c>
      <c r="E30" s="81" t="s">
        <v>261</v>
      </c>
      <c r="F30" s="80"/>
      <c r="G30" s="80"/>
      <c r="H30" s="102" t="s">
        <v>262</v>
      </c>
      <c r="I30" s="83" t="s">
        <v>263</v>
      </c>
      <c r="J30" s="96" t="s">
        <v>211</v>
      </c>
      <c r="K30" s="80" t="s">
        <v>212</v>
      </c>
      <c r="L30" s="83"/>
      <c r="M30" s="108" t="s">
        <v>318</v>
      </c>
    </row>
    <row r="31" spans="1:13" ht="15.75">
      <c r="A31" s="80">
        <v>31</v>
      </c>
      <c r="B31" s="79" t="s">
        <v>319</v>
      </c>
      <c r="C31" s="78"/>
      <c r="D31" s="80" t="s">
        <v>200</v>
      </c>
      <c r="E31" s="81" t="s">
        <v>201</v>
      </c>
      <c r="F31" s="80"/>
      <c r="G31" s="80"/>
      <c r="H31" s="102" t="s">
        <v>262</v>
      </c>
      <c r="I31" s="83" t="s">
        <v>320</v>
      </c>
      <c r="J31" s="96" t="s">
        <v>211</v>
      </c>
      <c r="K31" s="80" t="s">
        <v>212</v>
      </c>
      <c r="L31" s="77"/>
      <c r="M31" s="77" t="s">
        <v>321</v>
      </c>
    </row>
    <row r="32" spans="1:13" ht="179.25">
      <c r="A32" s="80">
        <v>32</v>
      </c>
      <c r="B32" s="79" t="s">
        <v>322</v>
      </c>
      <c r="C32" s="79" t="s">
        <v>323</v>
      </c>
      <c r="D32" s="80" t="s">
        <v>200</v>
      </c>
      <c r="E32" s="81" t="s">
        <v>261</v>
      </c>
      <c r="F32" s="80"/>
      <c r="G32" s="80"/>
      <c r="H32" s="102" t="s">
        <v>262</v>
      </c>
      <c r="I32" s="83" t="s">
        <v>324</v>
      </c>
      <c r="J32" s="96" t="s">
        <v>211</v>
      </c>
      <c r="K32" s="80" t="s">
        <v>212</v>
      </c>
      <c r="L32" s="83"/>
      <c r="M32" s="77" t="s">
        <v>325</v>
      </c>
    </row>
    <row r="33" spans="1:13" ht="220.5">
      <c r="A33" s="80">
        <v>33</v>
      </c>
      <c r="B33" s="79" t="s">
        <v>326</v>
      </c>
      <c r="C33" s="79" t="s">
        <v>327</v>
      </c>
      <c r="D33" s="80" t="s">
        <v>200</v>
      </c>
      <c r="E33" s="81" t="s">
        <v>201</v>
      </c>
      <c r="F33" s="80" t="s">
        <v>268</v>
      </c>
      <c r="G33" s="80"/>
      <c r="H33" s="80" t="s">
        <v>230</v>
      </c>
      <c r="I33" s="83" t="s">
        <v>328</v>
      </c>
      <c r="J33" s="96" t="s">
        <v>211</v>
      </c>
      <c r="K33" s="80" t="s">
        <v>212</v>
      </c>
      <c r="L33" s="83"/>
      <c r="M33" s="77" t="s">
        <v>329</v>
      </c>
    </row>
    <row r="34" spans="1:13" ht="15.75">
      <c r="A34" s="80">
        <v>34</v>
      </c>
      <c r="B34" s="79" t="s">
        <v>330</v>
      </c>
      <c r="C34" s="78"/>
      <c r="D34" s="80" t="s">
        <v>200</v>
      </c>
      <c r="E34" s="81" t="s">
        <v>261</v>
      </c>
      <c r="F34" s="80"/>
      <c r="G34" s="80"/>
      <c r="H34" s="102" t="s">
        <v>262</v>
      </c>
      <c r="I34" s="83" t="s">
        <v>331</v>
      </c>
      <c r="J34" s="96" t="s">
        <v>211</v>
      </c>
      <c r="K34" s="80" t="s">
        <v>212</v>
      </c>
      <c r="L34" s="83"/>
      <c r="M34" s="77" t="s">
        <v>332</v>
      </c>
    </row>
    <row r="35" spans="1:13" ht="15.75">
      <c r="A35" s="80">
        <v>35</v>
      </c>
      <c r="B35" s="79" t="s">
        <v>333</v>
      </c>
      <c r="C35" s="78"/>
      <c r="D35" s="80" t="s">
        <v>200</v>
      </c>
      <c r="E35" s="81" t="s">
        <v>261</v>
      </c>
      <c r="F35" s="80"/>
      <c r="G35" s="80"/>
      <c r="H35" s="102" t="s">
        <v>262</v>
      </c>
      <c r="I35" s="83" t="s">
        <v>331</v>
      </c>
      <c r="J35" s="96" t="s">
        <v>211</v>
      </c>
      <c r="K35" s="80" t="s">
        <v>212</v>
      </c>
      <c r="L35" s="83"/>
      <c r="M35" s="77" t="s">
        <v>334</v>
      </c>
    </row>
    <row r="36" spans="1:13" ht="41.25">
      <c r="A36" s="80">
        <v>36</v>
      </c>
      <c r="B36" s="79" t="s">
        <v>335</v>
      </c>
      <c r="C36" s="78"/>
      <c r="D36" s="80" t="s">
        <v>215</v>
      </c>
      <c r="E36" s="81" t="s">
        <v>201</v>
      </c>
      <c r="F36" s="80" t="s">
        <v>202</v>
      </c>
      <c r="G36" s="80"/>
      <c r="H36" s="102" t="s">
        <v>336</v>
      </c>
      <c r="I36" s="83" t="s">
        <v>337</v>
      </c>
      <c r="J36" s="96" t="s">
        <v>205</v>
      </c>
      <c r="K36" s="80" t="s">
        <v>206</v>
      </c>
      <c r="L36" s="83" t="s">
        <v>338</v>
      </c>
      <c r="M36" s="77" t="s">
        <v>339</v>
      </c>
    </row>
    <row r="37" spans="1:13" ht="82.5">
      <c r="A37" s="80">
        <v>37</v>
      </c>
      <c r="B37" s="79" t="s">
        <v>340</v>
      </c>
      <c r="C37" s="79" t="s">
        <v>341</v>
      </c>
      <c r="D37" s="80" t="s">
        <v>200</v>
      </c>
      <c r="E37" s="81" t="s">
        <v>267</v>
      </c>
      <c r="F37" s="80" t="s">
        <v>268</v>
      </c>
      <c r="G37" s="80"/>
      <c r="H37" s="80" t="s">
        <v>230</v>
      </c>
      <c r="I37" s="83" t="s">
        <v>342</v>
      </c>
      <c r="J37" s="96" t="s">
        <v>211</v>
      </c>
      <c r="K37" s="80" t="s">
        <v>212</v>
      </c>
      <c r="L37" s="83"/>
      <c r="M37" s="77" t="s">
        <v>343</v>
      </c>
    </row>
    <row r="38" spans="1:13" ht="138">
      <c r="A38" s="80">
        <v>38</v>
      </c>
      <c r="B38" s="79" t="s">
        <v>344</v>
      </c>
      <c r="C38" s="110" t="s">
        <v>345</v>
      </c>
      <c r="D38" s="111" t="s">
        <v>200</v>
      </c>
      <c r="E38" s="81" t="s">
        <v>346</v>
      </c>
      <c r="F38" s="80" t="s">
        <v>268</v>
      </c>
      <c r="G38" s="102">
        <v>43040</v>
      </c>
      <c r="H38" s="80" t="s">
        <v>230</v>
      </c>
      <c r="I38" s="83" t="s">
        <v>347</v>
      </c>
      <c r="J38" s="112" t="s">
        <v>348</v>
      </c>
      <c r="K38" s="80" t="s">
        <v>212</v>
      </c>
      <c r="L38" s="83"/>
      <c r="M38" s="108" t="s">
        <v>349</v>
      </c>
    </row>
    <row r="39" spans="1:13" ht="41.25">
      <c r="A39" s="80">
        <v>39</v>
      </c>
      <c r="B39" s="79" t="s">
        <v>350</v>
      </c>
      <c r="C39" s="79" t="s">
        <v>351</v>
      </c>
      <c r="D39" s="111" t="s">
        <v>200</v>
      </c>
      <c r="E39" s="81" t="s">
        <v>352</v>
      </c>
      <c r="F39" s="80" t="s">
        <v>268</v>
      </c>
      <c r="G39" s="102">
        <v>43040</v>
      </c>
      <c r="H39" s="80" t="s">
        <v>230</v>
      </c>
      <c r="I39" s="83"/>
      <c r="J39" s="112" t="s">
        <v>348</v>
      </c>
      <c r="K39" s="80" t="s">
        <v>212</v>
      </c>
      <c r="L39" s="83"/>
      <c r="M39" s="108" t="s">
        <v>353</v>
      </c>
    </row>
    <row r="40" spans="1:13" ht="54.75">
      <c r="A40" s="80">
        <v>40</v>
      </c>
      <c r="B40" s="79" t="s">
        <v>354</v>
      </c>
      <c r="C40" s="79" t="s">
        <v>355</v>
      </c>
      <c r="D40" s="111" t="s">
        <v>200</v>
      </c>
      <c r="E40" s="81" t="s">
        <v>352</v>
      </c>
      <c r="F40" s="80" t="s">
        <v>268</v>
      </c>
      <c r="G40" s="102">
        <v>43040</v>
      </c>
      <c r="H40" s="80" t="s">
        <v>230</v>
      </c>
      <c r="I40" s="83"/>
      <c r="J40" s="112" t="s">
        <v>348</v>
      </c>
      <c r="K40" s="80" t="s">
        <v>212</v>
      </c>
      <c r="L40" s="83"/>
      <c r="M40" s="108" t="s">
        <v>356</v>
      </c>
    </row>
    <row r="41" spans="1:13" ht="96">
      <c r="A41" s="80">
        <v>41</v>
      </c>
      <c r="B41" s="79" t="s">
        <v>357</v>
      </c>
      <c r="C41" s="79" t="s">
        <v>358</v>
      </c>
      <c r="D41" s="80" t="s">
        <v>215</v>
      </c>
      <c r="E41" s="81" t="s">
        <v>201</v>
      </c>
      <c r="F41" s="80" t="s">
        <v>202</v>
      </c>
      <c r="G41" s="102">
        <v>42736</v>
      </c>
      <c r="H41" s="80" t="s">
        <v>245</v>
      </c>
      <c r="I41" s="83" t="s">
        <v>231</v>
      </c>
      <c r="J41" s="96" t="s">
        <v>211</v>
      </c>
      <c r="K41" s="80" t="s">
        <v>212</v>
      </c>
      <c r="L41" s="83"/>
      <c r="M41" s="83" t="s">
        <v>359</v>
      </c>
    </row>
    <row r="42" spans="1:13" ht="138">
      <c r="A42" s="80">
        <v>42</v>
      </c>
      <c r="B42" s="79" t="s">
        <v>360</v>
      </c>
      <c r="C42" s="79" t="s">
        <v>361</v>
      </c>
      <c r="D42" s="80" t="s">
        <v>215</v>
      </c>
      <c r="E42" s="81" t="s">
        <v>261</v>
      </c>
      <c r="F42" s="80"/>
      <c r="G42" s="102">
        <v>42736</v>
      </c>
      <c r="H42" s="80" t="s">
        <v>245</v>
      </c>
      <c r="I42" s="83" t="s">
        <v>231</v>
      </c>
      <c r="J42" s="96" t="s">
        <v>211</v>
      </c>
      <c r="K42" s="80" t="s">
        <v>212</v>
      </c>
      <c r="L42" s="83"/>
      <c r="M42" s="108" t="s">
        <v>362</v>
      </c>
    </row>
    <row r="43" spans="1:13" ht="54.75">
      <c r="A43" s="80">
        <v>43</v>
      </c>
      <c r="B43" s="79" t="s">
        <v>363</v>
      </c>
      <c r="C43" s="79" t="s">
        <v>364</v>
      </c>
      <c r="D43" s="80" t="s">
        <v>215</v>
      </c>
      <c r="E43" s="81" t="s">
        <v>365</v>
      </c>
      <c r="F43" s="80"/>
      <c r="G43" s="102">
        <v>42736</v>
      </c>
      <c r="H43" s="80" t="s">
        <v>245</v>
      </c>
      <c r="I43" s="83" t="s">
        <v>231</v>
      </c>
      <c r="J43" s="96" t="s">
        <v>211</v>
      </c>
      <c r="K43" s="80" t="s">
        <v>212</v>
      </c>
      <c r="L43" s="83"/>
      <c r="M43" s="108" t="s">
        <v>366</v>
      </c>
    </row>
    <row r="44" spans="1:13" ht="96">
      <c r="A44" s="80">
        <v>44</v>
      </c>
      <c r="B44" s="79" t="s">
        <v>367</v>
      </c>
      <c r="C44" s="79" t="s">
        <v>368</v>
      </c>
      <c r="D44" s="80" t="s">
        <v>215</v>
      </c>
      <c r="E44" s="81" t="s">
        <v>201</v>
      </c>
      <c r="F44" s="80"/>
      <c r="G44" s="102">
        <v>42736</v>
      </c>
      <c r="H44" s="80" t="s">
        <v>245</v>
      </c>
      <c r="I44" s="83" t="s">
        <v>231</v>
      </c>
      <c r="J44" s="96" t="s">
        <v>211</v>
      </c>
      <c r="K44" s="80" t="s">
        <v>212</v>
      </c>
      <c r="L44" s="83"/>
      <c r="M44" s="108" t="s">
        <v>369</v>
      </c>
    </row>
    <row r="45" spans="1:13" ht="96">
      <c r="A45" s="80">
        <v>45</v>
      </c>
      <c r="B45" s="79" t="s">
        <v>370</v>
      </c>
      <c r="C45" s="79" t="s">
        <v>371</v>
      </c>
      <c r="D45" s="80" t="s">
        <v>215</v>
      </c>
      <c r="E45" s="81" t="s">
        <v>201</v>
      </c>
      <c r="F45" s="80"/>
      <c r="G45" s="102">
        <v>42736</v>
      </c>
      <c r="H45" s="80" t="s">
        <v>245</v>
      </c>
      <c r="I45" s="83" t="s">
        <v>231</v>
      </c>
      <c r="J45" s="96" t="s">
        <v>211</v>
      </c>
      <c r="K45" s="80" t="s">
        <v>212</v>
      </c>
      <c r="L45" s="83"/>
      <c r="M45" s="108" t="s">
        <v>372</v>
      </c>
    </row>
    <row r="46" spans="1:13" ht="165">
      <c r="A46" s="80">
        <v>46</v>
      </c>
      <c r="B46" s="79" t="s">
        <v>373</v>
      </c>
      <c r="C46" s="110" t="s">
        <v>374</v>
      </c>
      <c r="D46" s="80" t="s">
        <v>215</v>
      </c>
      <c r="E46" s="81" t="s">
        <v>201</v>
      </c>
      <c r="F46" s="80"/>
      <c r="G46" s="102">
        <v>42736</v>
      </c>
      <c r="H46" s="80" t="s">
        <v>245</v>
      </c>
      <c r="I46" s="83" t="s">
        <v>231</v>
      </c>
      <c r="J46" s="96" t="s">
        <v>211</v>
      </c>
      <c r="K46" s="80" t="s">
        <v>212</v>
      </c>
      <c r="L46" s="83"/>
      <c r="M46" s="108" t="s">
        <v>375</v>
      </c>
    </row>
    <row r="47" spans="1:13" ht="82.5">
      <c r="A47" s="80">
        <v>47</v>
      </c>
      <c r="B47" s="79" t="s">
        <v>376</v>
      </c>
      <c r="C47" s="79" t="s">
        <v>377</v>
      </c>
      <c r="D47" s="80" t="s">
        <v>215</v>
      </c>
      <c r="E47" s="81" t="s">
        <v>378</v>
      </c>
      <c r="F47" s="80"/>
      <c r="G47" s="102">
        <v>42736</v>
      </c>
      <c r="H47" s="80" t="s">
        <v>245</v>
      </c>
      <c r="I47" s="83" t="s">
        <v>231</v>
      </c>
      <c r="J47" s="96" t="s">
        <v>211</v>
      </c>
      <c r="K47" s="80" t="s">
        <v>212</v>
      </c>
      <c r="L47" s="83"/>
      <c r="M47" s="108" t="s">
        <v>379</v>
      </c>
    </row>
    <row r="48" spans="1:13" ht="110.25">
      <c r="A48" s="80">
        <v>48</v>
      </c>
      <c r="B48" s="79" t="s">
        <v>380</v>
      </c>
      <c r="C48" s="79" t="s">
        <v>381</v>
      </c>
      <c r="D48" s="80" t="s">
        <v>215</v>
      </c>
      <c r="E48" s="81" t="s">
        <v>201</v>
      </c>
      <c r="F48" s="80"/>
      <c r="G48" s="102">
        <v>42736</v>
      </c>
      <c r="H48" s="80" t="s">
        <v>245</v>
      </c>
      <c r="I48" s="83" t="s">
        <v>231</v>
      </c>
      <c r="J48" s="96" t="s">
        <v>211</v>
      </c>
      <c r="K48" s="80" t="s">
        <v>212</v>
      </c>
      <c r="L48" s="83"/>
      <c r="M48" s="79" t="s">
        <v>173</v>
      </c>
    </row>
    <row r="49" spans="1:13" ht="82.5">
      <c r="A49" s="80">
        <v>49</v>
      </c>
      <c r="B49" s="79" t="s">
        <v>382</v>
      </c>
      <c r="C49" s="79" t="s">
        <v>383</v>
      </c>
      <c r="D49" s="80" t="s">
        <v>215</v>
      </c>
      <c r="E49" s="81" t="s">
        <v>378</v>
      </c>
      <c r="F49" s="80"/>
      <c r="G49" s="102">
        <v>42736</v>
      </c>
      <c r="H49" s="80" t="s">
        <v>245</v>
      </c>
      <c r="I49" s="83" t="s">
        <v>231</v>
      </c>
      <c r="J49" s="96" t="s">
        <v>211</v>
      </c>
      <c r="K49" s="80" t="s">
        <v>212</v>
      </c>
      <c r="L49" s="83"/>
      <c r="M49" s="108" t="s">
        <v>384</v>
      </c>
    </row>
    <row r="50" spans="1:13" ht="138">
      <c r="A50" s="80">
        <v>50</v>
      </c>
      <c r="B50" s="79" t="s">
        <v>385</v>
      </c>
      <c r="C50" s="79" t="s">
        <v>386</v>
      </c>
      <c r="D50" s="80" t="s">
        <v>200</v>
      </c>
      <c r="E50" s="81" t="s">
        <v>201</v>
      </c>
      <c r="F50" s="80" t="s">
        <v>202</v>
      </c>
      <c r="G50" s="102">
        <v>43776</v>
      </c>
      <c r="H50" s="102">
        <v>44196</v>
      </c>
      <c r="I50" s="83" t="s">
        <v>387</v>
      </c>
      <c r="J50" s="112" t="s">
        <v>348</v>
      </c>
      <c r="K50" s="80" t="s">
        <v>212</v>
      </c>
      <c r="L50" s="83"/>
      <c r="M50" s="108" t="s">
        <v>388</v>
      </c>
    </row>
    <row r="51" spans="1:13" ht="82.5">
      <c r="A51" s="80">
        <v>51</v>
      </c>
      <c r="B51" s="79" t="s">
        <v>389</v>
      </c>
      <c r="C51" s="79" t="s">
        <v>390</v>
      </c>
      <c r="D51" s="80" t="s">
        <v>200</v>
      </c>
      <c r="E51" s="81" t="s">
        <v>201</v>
      </c>
      <c r="F51" s="80" t="s">
        <v>268</v>
      </c>
      <c r="G51" s="102">
        <v>43249</v>
      </c>
      <c r="H51" s="80" t="s">
        <v>245</v>
      </c>
      <c r="I51" s="83" t="s">
        <v>391</v>
      </c>
      <c r="J51" s="112" t="s">
        <v>348</v>
      </c>
      <c r="K51" s="80" t="s">
        <v>212</v>
      </c>
      <c r="L51" s="83"/>
      <c r="M51" s="108" t="s">
        <v>392</v>
      </c>
    </row>
    <row r="52" spans="1:13" ht="110.25">
      <c r="A52" s="80">
        <v>53</v>
      </c>
      <c r="B52" s="79" t="s">
        <v>174</v>
      </c>
      <c r="C52" s="79" t="s">
        <v>175</v>
      </c>
      <c r="D52" s="80" t="s">
        <v>200</v>
      </c>
      <c r="E52" s="81" t="s">
        <v>201</v>
      </c>
      <c r="F52" s="80" t="s">
        <v>393</v>
      </c>
      <c r="G52" s="102">
        <v>43469</v>
      </c>
      <c r="H52" s="80" t="s">
        <v>245</v>
      </c>
      <c r="I52" s="83" t="s">
        <v>394</v>
      </c>
      <c r="J52" s="112" t="s">
        <v>348</v>
      </c>
      <c r="K52" s="80" t="s">
        <v>212</v>
      </c>
      <c r="L52" s="83"/>
      <c r="M52" s="108" t="s">
        <v>395</v>
      </c>
    </row>
    <row r="53" spans="1:13" ht="105">
      <c r="A53" s="80">
        <v>54</v>
      </c>
      <c r="B53" s="84" t="s">
        <v>396</v>
      </c>
      <c r="C53" s="85" t="s">
        <v>397</v>
      </c>
      <c r="D53" s="104" t="s">
        <v>176</v>
      </c>
      <c r="E53" s="104" t="s">
        <v>177</v>
      </c>
      <c r="F53" s="96" t="s">
        <v>178</v>
      </c>
      <c r="G53" s="86">
        <v>43647</v>
      </c>
      <c r="H53" s="86">
        <v>44377</v>
      </c>
      <c r="I53" s="83" t="s">
        <v>398</v>
      </c>
      <c r="J53" s="104" t="s">
        <v>179</v>
      </c>
      <c r="K53" s="104" t="s">
        <v>180</v>
      </c>
      <c r="L53" s="87" t="s">
        <v>399</v>
      </c>
      <c r="M53" s="79" t="s">
        <v>400</v>
      </c>
    </row>
    <row r="54" spans="1:13" ht="75">
      <c r="A54" s="80">
        <v>55</v>
      </c>
      <c r="B54" s="84" t="s">
        <v>56</v>
      </c>
      <c r="C54" s="85" t="s">
        <v>181</v>
      </c>
      <c r="D54" s="104" t="s">
        <v>176</v>
      </c>
      <c r="E54" s="104" t="s">
        <v>177</v>
      </c>
      <c r="F54" s="96" t="s">
        <v>178</v>
      </c>
      <c r="G54" s="86">
        <v>43647</v>
      </c>
      <c r="H54" s="86">
        <v>44377</v>
      </c>
      <c r="I54" s="85"/>
      <c r="J54" s="104" t="s">
        <v>179</v>
      </c>
      <c r="K54" s="104" t="s">
        <v>180</v>
      </c>
      <c r="L54" s="84" t="s">
        <v>182</v>
      </c>
      <c r="M54" s="79" t="s">
        <v>183</v>
      </c>
    </row>
    <row r="55" spans="1:13" ht="105">
      <c r="A55" s="80">
        <v>56</v>
      </c>
      <c r="B55" s="79" t="s">
        <v>401</v>
      </c>
      <c r="C55" s="84" t="s">
        <v>402</v>
      </c>
      <c r="D55" s="104" t="s">
        <v>200</v>
      </c>
      <c r="E55" s="104" t="s">
        <v>177</v>
      </c>
      <c r="F55" s="96" t="s">
        <v>178</v>
      </c>
      <c r="G55" s="88" t="s">
        <v>403</v>
      </c>
      <c r="H55" s="89" t="s">
        <v>404</v>
      </c>
      <c r="I55" s="92" t="s">
        <v>405</v>
      </c>
      <c r="J55" s="112" t="s">
        <v>348</v>
      </c>
      <c r="K55" s="96" t="s">
        <v>212</v>
      </c>
      <c r="L55" s="113"/>
      <c r="M55" s="79" t="s">
        <v>406</v>
      </c>
    </row>
    <row r="56" spans="1:13" ht="151.5">
      <c r="A56" s="80">
        <v>58</v>
      </c>
      <c r="B56" s="79" t="s">
        <v>407</v>
      </c>
      <c r="C56" s="83" t="s">
        <v>408</v>
      </c>
      <c r="D56" s="96" t="s">
        <v>200</v>
      </c>
      <c r="E56" s="104" t="s">
        <v>177</v>
      </c>
      <c r="F56" s="96" t="s">
        <v>178</v>
      </c>
      <c r="G56" s="90">
        <v>43774</v>
      </c>
      <c r="H56" s="90">
        <v>44140</v>
      </c>
      <c r="I56" s="83" t="s">
        <v>409</v>
      </c>
      <c r="J56" s="96" t="s">
        <v>179</v>
      </c>
      <c r="K56" s="96" t="s">
        <v>180</v>
      </c>
      <c r="L56" s="91"/>
      <c r="M56" s="83" t="s">
        <v>410</v>
      </c>
    </row>
    <row r="57" spans="1:13" ht="234">
      <c r="A57" s="80">
        <v>59</v>
      </c>
      <c r="B57" s="92" t="s">
        <v>396</v>
      </c>
      <c r="C57" s="93" t="s">
        <v>184</v>
      </c>
      <c r="D57" s="88" t="s">
        <v>176</v>
      </c>
      <c r="E57" s="104" t="s">
        <v>177</v>
      </c>
      <c r="F57" s="96" t="s">
        <v>178</v>
      </c>
      <c r="G57" s="94">
        <v>43790</v>
      </c>
      <c r="H57" s="94">
        <v>44165</v>
      </c>
      <c r="I57" s="83" t="s">
        <v>411</v>
      </c>
      <c r="J57" s="112" t="s">
        <v>179</v>
      </c>
      <c r="K57" s="112" t="s">
        <v>180</v>
      </c>
      <c r="L57" s="87" t="s">
        <v>399</v>
      </c>
      <c r="M57" s="95" t="s">
        <v>185</v>
      </c>
    </row>
    <row r="58" spans="1:13" ht="82.5">
      <c r="A58" s="80">
        <v>86</v>
      </c>
      <c r="B58" s="113" t="s">
        <v>412</v>
      </c>
      <c r="C58" s="79" t="s">
        <v>413</v>
      </c>
      <c r="D58" s="96" t="s">
        <v>176</v>
      </c>
      <c r="E58" s="81" t="s">
        <v>177</v>
      </c>
      <c r="F58" s="80" t="s">
        <v>202</v>
      </c>
      <c r="G58" s="114">
        <v>44021</v>
      </c>
      <c r="H58" s="102" t="s">
        <v>216</v>
      </c>
      <c r="I58" s="92" t="s">
        <v>414</v>
      </c>
      <c r="J58" s="96" t="s">
        <v>205</v>
      </c>
      <c r="K58" s="80" t="s">
        <v>206</v>
      </c>
      <c r="L58" s="113" t="s">
        <v>415</v>
      </c>
      <c r="M58" s="115" t="s">
        <v>416</v>
      </c>
    </row>
    <row r="60" ht="15.75">
      <c r="B60" s="150" t="s">
        <v>472</v>
      </c>
    </row>
  </sheetData>
  <sheetProtection/>
  <conditionalFormatting sqref="H2:H37">
    <cfRule type="cellIs" priority="5" dxfId="0" operator="lessThan">
      <formula>'2020年08月可用'!#REF!</formula>
    </cfRule>
  </conditionalFormatting>
  <conditionalFormatting sqref="H38">
    <cfRule type="cellIs" priority="4" dxfId="0" operator="lessThan">
      <formula>'2020年08月可用'!#REF!</formula>
    </cfRule>
  </conditionalFormatting>
  <conditionalFormatting sqref="H39">
    <cfRule type="cellIs" priority="3" dxfId="0" operator="lessThan">
      <formula>'2020年08月可用'!#REF!</formula>
    </cfRule>
  </conditionalFormatting>
  <conditionalFormatting sqref="H40">
    <cfRule type="cellIs" priority="2" dxfId="0" operator="lessThan">
      <formula>'2020年08月可用'!#REF!</formula>
    </cfRule>
  </conditionalFormatting>
  <conditionalFormatting sqref="H58">
    <cfRule type="cellIs" priority="1" dxfId="0" operator="lessThan">
      <formula>'2020年08月可用'!#REF!</formula>
    </cfRule>
  </conditionalFormatting>
  <hyperlinks>
    <hyperlink ref="B7" r:id="rId1" display="http://140.130.161.195:8080/cgi-bin/fs/auth.cgi?o=16501"/>
    <hyperlink ref="B10" r:id="rId2" display="http://140.130.161.195:8080/cgi-bin/fs/auth.cgi?o=16701"/>
    <hyperlink ref="B4" r:id="rId3" display="http://140.130.161.195:8080/cgi-bin/fs/auth.cgi?o=17201"/>
    <hyperlink ref="M21" r:id="rId4" display="http://cec.lib.apabi.com/List.asp?lang=big5&amp;DocGroupID=2"/>
    <hyperlink ref="M16" r:id="rId5" display="http://law.dgbas.gov.tw/"/>
    <hyperlink ref="M33" r:id="rId6" display="http://tci.ncl.edu.tw/cgi-bin/gs32/gsweb.cgi/ccd=hGvlpy/tcisearch_opt1?Geticket=1"/>
    <hyperlink ref="M24" r:id="rId7" display="http://weblaw.exam.gov.tw/"/>
    <hyperlink ref="M37" r:id="rId8" display="http://www.selaw.com.tw/   "/>
    <hyperlink ref="M19" r:id="rId9" display="http://mops.twse.com.tw/mops/web/index"/>
    <hyperlink ref="M25" r:id="rId10" display="http://law.moj.gov.tw/"/>
    <hyperlink ref="M17" r:id="rId11" display="http://www1.stat.gov.tw/mp.asp?mp=3  "/>
    <hyperlink ref="M18" r:id="rId12" display="http://ap6.pccu.edu.tw/Encyclopedia/index.asp"/>
    <hyperlink ref="M22" r:id="rId13" display="http://ebooks.lib.ntu.edu.tw/Home/ListBooks"/>
    <hyperlink ref="M8" r:id="rId14" display="http://huso.stpi.narl.org.tw/husoc/husokm?!!FUNC210"/>
    <hyperlink ref="M9" r:id="rId15" display="http://search.proquest.com/pqrl?accountid=8092"/>
    <hyperlink ref="M31" r:id="rId16" display="http://libibmap.nhu.edu.tw/citesys/"/>
    <hyperlink ref="M35" r:id="rId17" display="http://tadels.law.ntu.edu.tw/"/>
    <hyperlink ref="M34" r:id="rId18" display="http://tcsd.lib.ntu.edu.tw/"/>
    <hyperlink ref="M30" r:id="rId19" display="http://npmhost.npm.gov.tw/tts/npmmeta/RB/RB.html"/>
    <hyperlink ref="M27" r:id="rId20" display="http://rub.ihp.sinica.edu.tw/"/>
    <hyperlink ref="M15" r:id="rId21" display="http://ndweb.iis.sinica.edu.tw/race_public/index.htm"/>
    <hyperlink ref="M32" r:id="rId22" display="http://hanchi.ihp.sinica.edu.tw/ihp/hanji.htm"/>
    <hyperlink ref="M2" r:id="rId23" display="http://www.airitilibrary.com/"/>
    <hyperlink ref="M11" r:id="rId24" display="http://tao.wordpedia.com/is_tlrcct.aspx"/>
    <hyperlink ref="M20" r:id="rId25" display="http://stfj.ntl.edu.tw/"/>
    <hyperlink ref="M26" r:id="rId26" display="http://archeodata.sinica.edu.tw/index.html"/>
    <hyperlink ref="M36" r:id="rId27" display="http://www.pqdd.sinica.edu.tw/"/>
    <hyperlink ref="M3" r:id="rId28" display="http://www.airitilibrary.com"/>
    <hyperlink ref="M5" r:id="rId29" display="http://www.airitibooks.com/"/>
    <hyperlink ref="M14" r:id="rId30" display="http://twu.ebook.hyread.com.tw/index.jsp"/>
    <hyperlink ref="M38" r:id="rId31" display="http://penews.ntupes.edu.tw/cgi-bin/gs32/gsweb.cgi/login?o=dwebmge&amp;cache=1510220027585"/>
    <hyperlink ref="M39" r:id="rId32" display="http://sunology.yatsen.gov.tw   "/>
    <hyperlink ref="M40" r:id="rId33" display="http://stfb.ntl.edu.tw/cgi-bin/gs32/gsweb.cgi/login?o=dwebmge   "/>
    <hyperlink ref="M42" r:id="rId34" display="http://huso.stpi.narl.org.tw/husoc/husokm?000EF3030001000100000000000021C00000001E000000000"/>
    <hyperlink ref="M43" r:id="rId35" display="http://huso.stpi.narl.org.tw/husoc/husokm?000EF3030001000100000000000023000000001E000000000"/>
    <hyperlink ref="M44" r:id="rId36" display="http://huso.stpi.narl.org.tw/husoc/husokm?!!FUNC310"/>
    <hyperlink ref="M45" r:id="rId37" display="http://huso.stpi.narl.org.tw/husoc/husokm?!!FUNC400"/>
    <hyperlink ref="M46" r:id="rId38" display="http://huso.stpi.narl.org.tw/husoc/husokm?0027C6AF000100010000000000001A400000001E000000000"/>
    <hyperlink ref="M47" r:id="rId39" display="http://huso.stpi.narl.org.tw/husoc/husokm?!!FUNC440"/>
    <hyperlink ref="M49" r:id="rId40" display="http://huso.stpi.narl.org.tw/husoc/husokm?!!FUNC340"/>
    <hyperlink ref="M50" r:id="rId41" display="http://www.airitiplagchecker.com/"/>
    <hyperlink ref="M51" r:id="rId42" display="https://gpss.tipo.gov.tw/"/>
    <hyperlink ref="M52" r:id="rId43" display="https://ebird.org/taiwan/home"/>
  </hyperlinks>
  <printOptions/>
  <pageMargins left="0.7" right="0.7" top="0.75" bottom="0.75" header="0.3" footer="0.3"/>
  <pageSetup orientation="portrait" paperSize="9"/>
  <legacyDrawing r:id="rId45"/>
</worksheet>
</file>

<file path=xl/worksheets/sheet5.xml><?xml version="1.0" encoding="utf-8"?>
<worksheet xmlns="http://schemas.openxmlformats.org/spreadsheetml/2006/main" xmlns:r="http://schemas.openxmlformats.org/officeDocument/2006/relationships">
  <dimension ref="A1:M5"/>
  <sheetViews>
    <sheetView zoomScalePageLayoutView="0" workbookViewId="0" topLeftCell="A1">
      <selection activeCell="A1" sqref="A1:IV16384"/>
    </sheetView>
  </sheetViews>
  <sheetFormatPr defaultColWidth="9.00390625" defaultRowHeight="16.5"/>
  <cols>
    <col min="1" max="1" width="4.75390625" style="128" bestFit="1" customWidth="1"/>
    <col min="2" max="2" width="24.375" style="101" customWidth="1"/>
    <col min="3" max="3" width="31.125" style="101" customWidth="1"/>
    <col min="4" max="4" width="9.75390625" style="101" customWidth="1"/>
    <col min="5" max="5" width="11.75390625" style="101" customWidth="1"/>
    <col min="6" max="6" width="17.50390625" style="101" customWidth="1"/>
    <col min="7" max="8" width="11.25390625" style="101" customWidth="1"/>
    <col min="9" max="9" width="21.75390625" style="101" customWidth="1"/>
    <col min="10" max="10" width="10.75390625" style="101" customWidth="1"/>
    <col min="11" max="11" width="8.875" style="101" customWidth="1"/>
    <col min="12" max="12" width="19.125" style="101" customWidth="1"/>
    <col min="13" max="13" width="31.25390625" style="101" customWidth="1"/>
    <col min="14" max="16384" width="8.875" style="101" customWidth="1"/>
  </cols>
  <sheetData>
    <row r="1" spans="1:13" s="117" customFormat="1" ht="15">
      <c r="A1" s="99" t="s">
        <v>417</v>
      </c>
      <c r="B1" s="116" t="s">
        <v>418</v>
      </c>
      <c r="C1" s="116" t="s">
        <v>419</v>
      </c>
      <c r="D1" s="99" t="s">
        <v>420</v>
      </c>
      <c r="E1" s="99" t="s">
        <v>421</v>
      </c>
      <c r="F1" s="99" t="s">
        <v>422</v>
      </c>
      <c r="G1" s="99" t="s">
        <v>423</v>
      </c>
      <c r="H1" s="99" t="s">
        <v>424</v>
      </c>
      <c r="I1" s="116" t="s">
        <v>425</v>
      </c>
      <c r="J1" s="116" t="s">
        <v>426</v>
      </c>
      <c r="K1" s="99" t="s">
        <v>427</v>
      </c>
      <c r="L1" s="116" t="s">
        <v>428</v>
      </c>
      <c r="M1" s="116" t="s">
        <v>429</v>
      </c>
    </row>
    <row r="2" spans="1:13" s="127" customFormat="1" ht="15.75">
      <c r="A2" s="118"/>
      <c r="B2" s="119" t="s">
        <v>430</v>
      </c>
      <c r="C2" s="120"/>
      <c r="D2" s="121"/>
      <c r="E2" s="122"/>
      <c r="F2" s="118"/>
      <c r="G2" s="123"/>
      <c r="H2" s="124"/>
      <c r="I2" s="125"/>
      <c r="J2" s="121"/>
      <c r="K2" s="118"/>
      <c r="L2" s="119"/>
      <c r="M2" s="126"/>
    </row>
    <row r="3" spans="1:13" ht="24">
      <c r="A3" s="174" t="s">
        <v>431</v>
      </c>
      <c r="B3" s="174"/>
      <c r="C3" s="174"/>
      <c r="D3" s="174"/>
      <c r="E3" s="174"/>
      <c r="F3" s="174"/>
      <c r="G3" s="174"/>
      <c r="H3" s="174"/>
      <c r="I3" s="174"/>
      <c r="J3" s="174"/>
      <c r="K3" s="174"/>
      <c r="L3" s="174"/>
      <c r="M3" s="174"/>
    </row>
    <row r="5" ht="15.75">
      <c r="B5" s="150" t="s">
        <v>472</v>
      </c>
    </row>
  </sheetData>
  <sheetProtection/>
  <mergeCells count="1">
    <mergeCell ref="A3:M3"/>
  </mergeCells>
  <conditionalFormatting sqref="H2">
    <cfRule type="cellIs" priority="1" dxfId="0" operator="lessThan">
      <formula>新增資料庫!#REF!</formula>
    </cfRule>
  </conditionalFormatting>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N5"/>
  <sheetViews>
    <sheetView zoomScalePageLayoutView="0" workbookViewId="0" topLeftCell="A1">
      <selection activeCell="A1" sqref="A1:IV16384"/>
    </sheetView>
  </sheetViews>
  <sheetFormatPr defaultColWidth="9.00390625" defaultRowHeight="16.5"/>
  <cols>
    <col min="1" max="1" width="8.875" style="101" customWidth="1"/>
    <col min="2" max="2" width="23.125" style="101" customWidth="1"/>
    <col min="3" max="3" width="36.75390625" style="101" customWidth="1"/>
    <col min="4" max="5" width="12.125" style="101" customWidth="1"/>
    <col min="6" max="6" width="13.875" style="101" customWidth="1"/>
    <col min="7" max="8" width="12.125" style="101" customWidth="1"/>
    <col min="9" max="9" width="28.25390625" style="101" customWidth="1"/>
    <col min="10" max="10" width="10.125" style="101" customWidth="1"/>
    <col min="11" max="11" width="8.875" style="101" customWidth="1"/>
    <col min="12" max="12" width="16.50390625" style="101" customWidth="1"/>
    <col min="13" max="13" width="20.375" style="137" customWidth="1"/>
    <col min="14" max="14" width="14.875" style="101" bestFit="1" customWidth="1"/>
    <col min="15" max="16384" width="8.875" style="101" customWidth="1"/>
  </cols>
  <sheetData>
    <row r="1" spans="1:14" s="117" customFormat="1" ht="15">
      <c r="A1" s="99" t="s">
        <v>432</v>
      </c>
      <c r="B1" s="116" t="s">
        <v>433</v>
      </c>
      <c r="C1" s="116" t="s">
        <v>434</v>
      </c>
      <c r="D1" s="99" t="s">
        <v>435</v>
      </c>
      <c r="E1" s="99" t="s">
        <v>436</v>
      </c>
      <c r="F1" s="99" t="s">
        <v>437</v>
      </c>
      <c r="G1" s="99" t="s">
        <v>438</v>
      </c>
      <c r="H1" s="99" t="s">
        <v>439</v>
      </c>
      <c r="I1" s="116" t="s">
        <v>440</v>
      </c>
      <c r="J1" s="116" t="s">
        <v>441</v>
      </c>
      <c r="K1" s="99" t="s">
        <v>442</v>
      </c>
      <c r="L1" s="116" t="s">
        <v>443</v>
      </c>
      <c r="M1" s="116" t="s">
        <v>444</v>
      </c>
      <c r="N1" s="129">
        <f ca="1">TODAY()</f>
        <v>44076</v>
      </c>
    </row>
    <row r="2" spans="1:13" ht="123.75">
      <c r="A2" s="130">
        <v>52</v>
      </c>
      <c r="B2" s="131" t="s">
        <v>445</v>
      </c>
      <c r="C2" s="131" t="s">
        <v>446</v>
      </c>
      <c r="D2" s="132" t="s">
        <v>447</v>
      </c>
      <c r="E2" s="133" t="s">
        <v>448</v>
      </c>
      <c r="F2" s="132" t="s">
        <v>449</v>
      </c>
      <c r="G2" s="134">
        <v>43344</v>
      </c>
      <c r="H2" s="134">
        <v>44074</v>
      </c>
      <c r="I2" s="135" t="s">
        <v>450</v>
      </c>
      <c r="J2" s="132" t="s">
        <v>451</v>
      </c>
      <c r="K2" s="132" t="s">
        <v>452</v>
      </c>
      <c r="L2" s="131"/>
      <c r="M2" s="136" t="s">
        <v>453</v>
      </c>
    </row>
    <row r="3" spans="1:13" ht="21.75">
      <c r="A3" s="175" t="s">
        <v>454</v>
      </c>
      <c r="B3" s="175"/>
      <c r="C3" s="175"/>
      <c r="D3" s="175"/>
      <c r="E3" s="175"/>
      <c r="F3" s="175"/>
      <c r="G3" s="175"/>
      <c r="H3" s="175"/>
      <c r="I3" s="175"/>
      <c r="J3" s="175"/>
      <c r="K3" s="175"/>
      <c r="L3" s="175"/>
      <c r="M3" s="175"/>
    </row>
    <row r="5" ht="15.75">
      <c r="B5" s="150" t="s">
        <v>472</v>
      </c>
    </row>
  </sheetData>
  <sheetProtection/>
  <mergeCells count="1">
    <mergeCell ref="A3:M3"/>
  </mergeCells>
  <hyperlinks>
    <hyperlink ref="M2" r:id="rId1" display="https://search.alexanderstreet.com/fash"/>
  </hyperlinks>
  <printOptions/>
  <pageMargins left="0.7" right="0.7" top="0.75" bottom="0.75" header="0.3" footer="0.3"/>
  <pageSetup horizontalDpi="1200" verticalDpi="1200" orientation="portrait" paperSize="9" r:id="rId2"/>
</worksheet>
</file>

<file path=xl/worksheets/sheet7.xml><?xml version="1.0" encoding="utf-8"?>
<worksheet xmlns="http://schemas.openxmlformats.org/spreadsheetml/2006/main" xmlns:r="http://schemas.openxmlformats.org/officeDocument/2006/relationships">
  <dimension ref="A1:C16"/>
  <sheetViews>
    <sheetView zoomScalePageLayoutView="0" workbookViewId="0" topLeftCell="A1">
      <selection activeCell="F7" sqref="F7"/>
    </sheetView>
  </sheetViews>
  <sheetFormatPr defaultColWidth="9.00390625" defaultRowHeight="16.5"/>
  <cols>
    <col min="1" max="1" width="29.125" style="139" customWidth="1"/>
    <col min="2" max="2" width="17.00390625" style="139" customWidth="1"/>
    <col min="3" max="3" width="28.50390625" style="139" customWidth="1"/>
    <col min="4" max="16384" width="9.00390625" style="139" customWidth="1"/>
  </cols>
  <sheetData>
    <row r="1" spans="1:3" ht="15.75">
      <c r="A1" s="138" t="s">
        <v>455</v>
      </c>
      <c r="B1" s="138" t="s">
        <v>456</v>
      </c>
      <c r="C1" s="138" t="s">
        <v>443</v>
      </c>
    </row>
    <row r="2" spans="1:3" ht="15.75">
      <c r="A2" s="113" t="s">
        <v>457</v>
      </c>
      <c r="B2" s="140">
        <v>11663</v>
      </c>
      <c r="C2" s="115" t="s">
        <v>458</v>
      </c>
    </row>
    <row r="3" spans="1:3" ht="15.75">
      <c r="A3" s="113" t="s">
        <v>459</v>
      </c>
      <c r="B3" s="140">
        <v>28373</v>
      </c>
      <c r="C3" s="115" t="s">
        <v>458</v>
      </c>
    </row>
    <row r="4" spans="1:3" ht="15.75">
      <c r="A4" s="115" t="s">
        <v>460</v>
      </c>
      <c r="B4" s="141">
        <v>1</v>
      </c>
      <c r="C4" s="115" t="s">
        <v>461</v>
      </c>
    </row>
    <row r="5" spans="1:3" ht="32.25">
      <c r="A5" s="113" t="s">
        <v>462</v>
      </c>
      <c r="B5" s="140">
        <v>50</v>
      </c>
      <c r="C5" s="115" t="s">
        <v>458</v>
      </c>
    </row>
    <row r="6" spans="1:3" ht="32.25">
      <c r="A6" s="113" t="s">
        <v>462</v>
      </c>
      <c r="B6" s="140">
        <v>20</v>
      </c>
      <c r="C6" s="115" t="s">
        <v>458</v>
      </c>
    </row>
    <row r="7" spans="1:3" ht="15.75">
      <c r="A7" s="113" t="s">
        <v>56</v>
      </c>
      <c r="B7" s="142">
        <v>1820</v>
      </c>
      <c r="C7" s="115" t="s">
        <v>461</v>
      </c>
    </row>
    <row r="8" spans="1:3" ht="15.75">
      <c r="A8" s="143" t="s">
        <v>463</v>
      </c>
      <c r="B8" s="144">
        <f>SUM(B2:B7)</f>
        <v>41927</v>
      </c>
      <c r="C8" s="145"/>
    </row>
    <row r="9" spans="1:3" ht="15.75">
      <c r="A9" s="113" t="s">
        <v>464</v>
      </c>
      <c r="B9" s="115">
        <v>5029</v>
      </c>
      <c r="C9" s="115" t="s">
        <v>465</v>
      </c>
    </row>
    <row r="10" spans="1:3" ht="32.25">
      <c r="A10" s="113" t="s">
        <v>466</v>
      </c>
      <c r="B10" s="146">
        <v>635</v>
      </c>
      <c r="C10" s="176" t="s">
        <v>467</v>
      </c>
    </row>
    <row r="11" spans="1:3" ht="32.25">
      <c r="A11" s="113" t="s">
        <v>468</v>
      </c>
      <c r="B11" s="146">
        <v>1</v>
      </c>
      <c r="C11" s="177"/>
    </row>
    <row r="12" spans="1:3" ht="32.25">
      <c r="A12" s="113" t="s">
        <v>469</v>
      </c>
      <c r="B12" s="147">
        <v>259</v>
      </c>
      <c r="C12" s="177"/>
    </row>
    <row r="13" spans="1:3" ht="15.75">
      <c r="A13" s="113" t="s">
        <v>470</v>
      </c>
      <c r="B13" s="147">
        <v>71</v>
      </c>
      <c r="C13" s="178"/>
    </row>
    <row r="14" spans="1:3" ht="15.75">
      <c r="A14" s="143" t="s">
        <v>471</v>
      </c>
      <c r="B14" s="148">
        <f>SUM(B9:B13)</f>
        <v>5995</v>
      </c>
      <c r="C14" s="149"/>
    </row>
    <row r="16" ht="15.75">
      <c r="C16" s="150" t="s">
        <v>472</v>
      </c>
    </row>
  </sheetData>
  <sheetProtection/>
  <mergeCells count="1">
    <mergeCell ref="C10:C13"/>
  </mergeCells>
  <hyperlinks>
    <hyperlink ref="C10" r:id="rId1" display="http://huso.stpi.narl.org.tw/husoc/husokm?000B05950001000100000000000000300000001E000000000#"/>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dc:creator>
  <cp:keywords/>
  <dc:description/>
  <cp:lastModifiedBy>user</cp:lastModifiedBy>
  <cp:lastPrinted>2020-09-02T00:47:16Z</cp:lastPrinted>
  <dcterms:created xsi:type="dcterms:W3CDTF">2001-12-15T02:38:04Z</dcterms:created>
  <dcterms:modified xsi:type="dcterms:W3CDTF">2020-09-02T02:14:04Z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