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圖書館行政業務\圖書館統計報表\各月份上呈報表\"/>
    </mc:Choice>
  </mc:AlternateContent>
  <bookViews>
    <workbookView xWindow="336" yWindow="-48" windowWidth="13776" windowHeight="12108"/>
  </bookViews>
  <sheets>
    <sheet name="館藏統計表" sheetId="1" r:id="rId1"/>
    <sheet name="贈書人" sheetId="2" r:id="rId2"/>
    <sheet name="工作表1" sheetId="13" r:id="rId3"/>
    <sheet name="贈書清單" sheetId="3" r:id="rId4"/>
  </sheets>
  <definedNames>
    <definedName name="_xlnm._FilterDatabase" localSheetId="3" hidden="1">贈書清單!$A$1:$F$100</definedName>
    <definedName name="_xlnm.Print_Titles" localSheetId="3">贈書清單!$1:$1</definedName>
  </definedNames>
  <calcPr calcId="162913"/>
  <pivotCaches>
    <pivotCache cacheId="10" r:id="rId5"/>
  </pivotCaches>
</workbook>
</file>

<file path=xl/calcChain.xml><?xml version="1.0" encoding="utf-8"?>
<calcChain xmlns="http://schemas.openxmlformats.org/spreadsheetml/2006/main">
  <c r="C7" i="2" l="1"/>
  <c r="D15" i="1" l="1"/>
  <c r="C15" i="1" l="1"/>
  <c r="E23" i="1" l="1"/>
  <c r="E22" i="1"/>
  <c r="E21" i="1"/>
  <c r="E20" i="1"/>
  <c r="E16" i="1"/>
  <c r="E15" i="1"/>
  <c r="D17" i="1"/>
  <c r="C17" i="1"/>
  <c r="E14" i="1"/>
  <c r="E13" i="1"/>
  <c r="E12" i="1"/>
  <c r="E11" i="1"/>
  <c r="E10" i="1"/>
  <c r="E9" i="1"/>
  <c r="E8" i="1"/>
  <c r="E7" i="1"/>
  <c r="E6" i="1"/>
  <c r="E5" i="1"/>
  <c r="E17" i="1" l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廠商提供數據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廠商提供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<sst xmlns="http://schemas.openxmlformats.org/spreadsheetml/2006/main" count="389" uniqueCount="170">
  <si>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</si>
  <si>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</si>
  <si>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</si>
  <si>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</si>
  <si>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</si>
  <si>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</si>
  <si>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</si>
  <si>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</si>
  <si>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</si>
  <si>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</si>
  <si>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</si>
  <si>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</si>
  <si>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</si>
  <si>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</si>
  <si>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</si>
  <si>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</si>
  <si>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</si>
  <si>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</si>
  <si>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</si>
  <si>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</si>
  <si>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</si>
  <si>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</si>
  <si>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</si>
  <si>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</si>
  <si>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</si>
  <si>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</si>
  <si>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</si>
  <si>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</si>
  <si>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</si>
  <si>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</si>
  <si>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</si>
  <si>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</si>
  <si>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</si>
  <si>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</si>
  <si>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</si>
  <si>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</si>
  <si>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</si>
  <si>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</si>
  <si>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</si>
  <si>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</si>
  <si>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</si>
  <si>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</si>
  <si>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</si>
  <si>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</si>
  <si>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</si>
  <si>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捐贈者(個人)</t>
  </si>
  <si>
    <t>統計</t>
  </si>
  <si>
    <t>總計</t>
  </si>
  <si>
    <t>製表:林佳儀</t>
  </si>
  <si>
    <t>校內人員</t>
    <phoneticPr fontId="5" type="noConversion"/>
  </si>
  <si>
    <t>校外單位</t>
  </si>
  <si>
    <t>教職員</t>
  </si>
  <si>
    <t>列標籤</t>
  </si>
  <si>
    <t>加總 - 數量</t>
  </si>
  <si>
    <t>Airiti Library
華藝線上圖書館</t>
    <phoneticPr fontId="5" type="noConversion"/>
  </si>
  <si>
    <t>校外機構</t>
    <phoneticPr fontId="5" type="noConversion"/>
  </si>
  <si>
    <t>(空白)</t>
  </si>
  <si>
    <t>udn電子書</t>
    <phoneticPr fontId="5" type="noConversion"/>
  </si>
  <si>
    <t>動腦知識庫</t>
    <phoneticPr fontId="5" type="noConversion"/>
  </si>
  <si>
    <t>數位化論文典藏聯盟</t>
    <phoneticPr fontId="5" type="noConversion"/>
  </si>
  <si>
    <t>AiritiBook
(iRead eBook)</t>
    <phoneticPr fontId="5" type="noConversion"/>
  </si>
  <si>
    <t>AEB Walking Library (Acer )</t>
    <phoneticPr fontId="5" type="noConversion"/>
  </si>
  <si>
    <t>HyRead台灣全文資料庫</t>
    <phoneticPr fontId="5" type="noConversion"/>
  </si>
  <si>
    <r>
      <rPr>
        <b/>
        <sz val="12"/>
        <color theme="1"/>
        <rFont val="標楷體"/>
        <family val="4"/>
        <charset val="136"/>
      </rPr>
      <t>登記日期</t>
    </r>
  </si>
  <si>
    <r>
      <rPr>
        <b/>
        <sz val="12"/>
        <color theme="1"/>
        <rFont val="標楷體"/>
        <family val="4"/>
        <charset val="136"/>
      </rPr>
      <t>文件類型</t>
    </r>
  </si>
  <si>
    <r>
      <rPr>
        <b/>
        <sz val="12"/>
        <color theme="1"/>
        <rFont val="標楷體"/>
        <family val="4"/>
        <charset val="136"/>
      </rPr>
      <t>來文單位名稱</t>
    </r>
  </si>
  <si>
    <r>
      <rPr>
        <b/>
        <sz val="12"/>
        <color theme="1"/>
        <rFont val="標楷體"/>
        <family val="4"/>
        <charset val="136"/>
      </rPr>
      <t>捐贈者</t>
    </r>
    <r>
      <rPr>
        <b/>
        <sz val="12"/>
        <color theme="1"/>
        <rFont val="Times New Roman"/>
        <family val="1"/>
      </rPr>
      <t>(</t>
    </r>
    <r>
      <rPr>
        <b/>
        <sz val="12"/>
        <color theme="1"/>
        <rFont val="標楷體"/>
        <family val="4"/>
        <charset val="136"/>
      </rPr>
      <t>個人</t>
    </r>
    <r>
      <rPr>
        <b/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</si>
  <si>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數量</t>
    </r>
  </si>
  <si>
    <t>一一一學年度環球科技大學圖書館館藏變動統計表</t>
    <phoneticPr fontId="5" type="noConversion"/>
  </si>
  <si>
    <r>
      <rPr>
        <b/>
        <sz val="12"/>
        <color theme="1"/>
        <rFont val="標楷體"/>
        <family val="4"/>
        <charset val="136"/>
      </rPr>
      <t>身分別</t>
    </r>
    <phoneticPr fontId="5" type="noConversion"/>
  </si>
  <si>
    <t>一、電子資料庫(含試用)</t>
    <phoneticPr fontId="5" type="noConversion"/>
  </si>
  <si>
    <t>身分別</t>
    <phoneticPr fontId="5" type="noConversion"/>
  </si>
  <si>
    <t>校外人員</t>
  </si>
  <si>
    <t>校外人員</t>
    <phoneticPr fontId="5" type="noConversion"/>
  </si>
  <si>
    <t>0/5</t>
    <phoneticPr fontId="5" type="noConversion"/>
  </si>
  <si>
    <r>
      <t xml:space="preserve">(訂刊 114 </t>
    </r>
    <r>
      <rPr>
        <sz val="12"/>
        <rFont val="新細明體"/>
        <family val="1"/>
        <charset val="136"/>
      </rPr>
      <t xml:space="preserve">+ 贈刊 211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5" type="noConversion"/>
  </si>
  <si>
    <r>
      <t>(訂刊 14</t>
    </r>
    <r>
      <rPr>
        <sz val="12"/>
        <rFont val="新細明體"/>
        <family val="1"/>
        <charset val="136"/>
      </rPr>
      <t>+ 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5" type="noConversion"/>
  </si>
  <si>
    <t xml:space="preserve"> 製表基準日：111年11月30日</t>
    <phoneticPr fontId="5" type="noConversion"/>
  </si>
  <si>
    <t>製表日期 ：  111年12月01日</t>
    <phoneticPr fontId="5" type="noConversion"/>
  </si>
  <si>
    <t>1/2</t>
    <phoneticPr fontId="5" type="noConversion"/>
  </si>
  <si>
    <t>3/-3</t>
    <phoneticPr fontId="5" type="noConversion"/>
  </si>
  <si>
    <t>何嫈嫈</t>
  </si>
  <si>
    <t>李君山</t>
  </si>
  <si>
    <t>陳尚杰</t>
  </si>
  <si>
    <t>學生</t>
  </si>
  <si>
    <t>TTA</t>
  </si>
  <si>
    <t>2022年11月圖書館受贈圖書資源統計表</t>
    <phoneticPr fontId="5" type="noConversion"/>
  </si>
  <si>
    <t>何嫈嫈</t>
    <phoneticPr fontId="5" type="noConversion"/>
  </si>
  <si>
    <t>學生</t>
    <phoneticPr fontId="5" type="noConversion"/>
  </si>
  <si>
    <t>陳尚杰</t>
    <phoneticPr fontId="5" type="noConversion"/>
  </si>
  <si>
    <t>李君山</t>
    <phoneticPr fontId="5" type="noConversion"/>
  </si>
  <si>
    <r>
      <rPr>
        <sz val="10"/>
        <color rgb="FF000000"/>
        <rFont val="標楷體"/>
        <family val="4"/>
        <charset val="136"/>
      </rPr>
      <t>期刊</t>
    </r>
  </si>
  <si>
    <r>
      <rPr>
        <sz val="10"/>
        <color rgb="FF000000"/>
        <rFont val="標楷體"/>
        <family val="4"/>
        <charset val="136"/>
      </rPr>
      <t>法鼓文化</t>
    </r>
  </si>
  <si>
    <r>
      <rPr>
        <sz val="10"/>
        <color rgb="FF000000"/>
        <rFont val="標楷體"/>
        <family val="4"/>
        <charset val="136"/>
      </rPr>
      <t>校外單位</t>
    </r>
  </si>
  <si>
    <r>
      <rPr>
        <sz val="10"/>
        <color rgb="FF000000"/>
        <rFont val="標楷體"/>
        <family val="4"/>
        <charset val="136"/>
      </rPr>
      <t>高雄市政府</t>
    </r>
  </si>
  <si>
    <r>
      <rPr>
        <sz val="10"/>
        <color rgb="FF000000"/>
        <rFont val="標楷體"/>
        <family val="4"/>
        <charset val="136"/>
      </rPr>
      <t>合作金庫</t>
    </r>
  </si>
  <si>
    <r>
      <rPr>
        <sz val="10"/>
        <color rgb="FF000000"/>
        <rFont val="標楷體"/>
        <family val="4"/>
        <charset val="136"/>
      </rPr>
      <t>基督教宇宙光全人關懷機構</t>
    </r>
  </si>
  <si>
    <r>
      <rPr>
        <sz val="10"/>
        <color rgb="FF000000"/>
        <rFont val="標楷體"/>
        <family val="4"/>
        <charset val="136"/>
      </rPr>
      <t>司法院</t>
    </r>
  </si>
  <si>
    <r>
      <rPr>
        <sz val="10"/>
        <color rgb="FF000000"/>
        <rFont val="標楷體"/>
        <family val="4"/>
        <charset val="136"/>
      </rPr>
      <t>中華民國工業安全衛生協會</t>
    </r>
  </si>
  <si>
    <r>
      <rPr>
        <sz val="10"/>
        <color rgb="FF000000"/>
        <rFont val="標楷體"/>
        <family val="4"/>
        <charset val="136"/>
      </rPr>
      <t>台灣金融服務業聯合總會</t>
    </r>
  </si>
  <si>
    <r>
      <rPr>
        <sz val="10"/>
        <color rgb="FF000000"/>
        <rFont val="標楷體"/>
        <family val="4"/>
        <charset val="136"/>
      </rPr>
      <t>雲林縣政府</t>
    </r>
  </si>
  <si>
    <r>
      <rPr>
        <sz val="10"/>
        <color rgb="FF000000"/>
        <rFont val="標楷體"/>
        <family val="4"/>
        <charset val="136"/>
      </rPr>
      <t>雲林科技大學永續發展與社會實踐研究中心</t>
    </r>
  </si>
  <si>
    <r>
      <rPr>
        <sz val="10"/>
        <color rgb="FF000000"/>
        <rFont val="標楷體"/>
        <family val="4"/>
        <charset val="136"/>
      </rPr>
      <t>書籍</t>
    </r>
  </si>
  <si>
    <r>
      <rPr>
        <sz val="10"/>
        <color rgb="FF000000"/>
        <rFont val="標楷體"/>
        <family val="4"/>
        <charset val="136"/>
      </rPr>
      <t>埔里鎮公所</t>
    </r>
  </si>
  <si>
    <r>
      <rPr>
        <sz val="10"/>
        <color rgb="FF000000"/>
        <rFont val="標楷體"/>
        <family val="4"/>
        <charset val="136"/>
      </rPr>
      <t>佛光山佛陀紀念館</t>
    </r>
  </si>
  <si>
    <r>
      <rPr>
        <sz val="10"/>
        <color rgb="FF000000"/>
        <rFont val="標楷體"/>
        <family val="4"/>
        <charset val="136"/>
      </rPr>
      <t>南華大學圖書館</t>
    </r>
  </si>
  <si>
    <r>
      <rPr>
        <sz val="10"/>
        <color rgb="FF000000"/>
        <rFont val="標楷體"/>
        <family val="4"/>
        <charset val="136"/>
      </rPr>
      <t>台灣肥料</t>
    </r>
  </si>
  <si>
    <r>
      <rPr>
        <sz val="10"/>
        <color rgb="FF000000"/>
        <rFont val="標楷體"/>
        <family val="4"/>
        <charset val="136"/>
      </rPr>
      <t>土木技師公會</t>
    </r>
  </si>
  <si>
    <r>
      <rPr>
        <sz val="10"/>
        <color rgb="FF000000"/>
        <rFont val="標楷體"/>
        <family val="4"/>
        <charset val="136"/>
      </rPr>
      <t>震旦行</t>
    </r>
  </si>
  <si>
    <r>
      <rPr>
        <sz val="10"/>
        <color rgb="FF000000"/>
        <rFont val="標楷體"/>
        <family val="4"/>
        <charset val="136"/>
      </rPr>
      <t>中華攝影雜誌社</t>
    </r>
  </si>
  <si>
    <r>
      <rPr>
        <sz val="10"/>
        <color rgb="FF000000"/>
        <rFont val="標楷體"/>
        <family val="4"/>
        <charset val="136"/>
      </rPr>
      <t>台南市政府</t>
    </r>
  </si>
  <si>
    <r>
      <rPr>
        <sz val="10"/>
        <color rgb="FF000000"/>
        <rFont val="標楷體"/>
        <family val="4"/>
        <charset val="136"/>
      </rPr>
      <t>中華民國農會</t>
    </r>
  </si>
  <si>
    <r>
      <rPr>
        <sz val="10"/>
        <color rgb="FF000000"/>
        <rFont val="標楷體"/>
        <family val="4"/>
        <charset val="136"/>
      </rPr>
      <t>台灣電力公司</t>
    </r>
  </si>
  <si>
    <r>
      <rPr>
        <sz val="10"/>
        <color rgb="FF000000"/>
        <rFont val="標楷體"/>
        <family val="4"/>
        <charset val="136"/>
      </rPr>
      <t>衛福部</t>
    </r>
  </si>
  <si>
    <r>
      <rPr>
        <sz val="10"/>
        <color rgb="FF000000"/>
        <rFont val="標楷體"/>
        <family val="4"/>
        <charset val="136"/>
      </rPr>
      <t>台灣商管學院聯合會</t>
    </r>
  </si>
  <si>
    <r>
      <rPr>
        <sz val="10"/>
        <color rgb="FF000000"/>
        <rFont val="標楷體"/>
        <family val="4"/>
        <charset val="136"/>
      </rPr>
      <t>何嫈嫈</t>
    </r>
  </si>
  <si>
    <r>
      <rPr>
        <sz val="10"/>
        <color rgb="FF000000"/>
        <rFont val="標楷體"/>
        <family val="4"/>
        <charset val="136"/>
      </rPr>
      <t>教職員</t>
    </r>
  </si>
  <si>
    <r>
      <rPr>
        <sz val="10"/>
        <color rgb="FF000000"/>
        <rFont val="標楷體"/>
        <family val="4"/>
        <charset val="136"/>
      </rPr>
      <t>中央通訊社</t>
    </r>
  </si>
  <si>
    <r>
      <rPr>
        <sz val="10"/>
        <color rgb="FF000000"/>
        <rFont val="標楷體"/>
        <family val="4"/>
        <charset val="136"/>
      </rPr>
      <t>中華民國大專院校體育總會</t>
    </r>
  </si>
  <si>
    <r>
      <rPr>
        <sz val="10"/>
        <color rgb="FF000000"/>
        <rFont val="標楷體"/>
        <family val="4"/>
        <charset val="136"/>
      </rPr>
      <t>台灣省稅務研究會</t>
    </r>
  </si>
  <si>
    <r>
      <rPr>
        <sz val="10"/>
        <color rgb="FF000000"/>
        <rFont val="標楷體"/>
        <family val="4"/>
        <charset val="136"/>
      </rPr>
      <t>李君山</t>
    </r>
  </si>
  <si>
    <r>
      <rPr>
        <sz val="10"/>
        <color rgb="FF000000"/>
        <rFont val="標楷體"/>
        <family val="4"/>
        <charset val="136"/>
      </rPr>
      <t>校外人員</t>
    </r>
  </si>
  <si>
    <r>
      <rPr>
        <sz val="10"/>
        <color rgb="FF000000"/>
        <rFont val="標楷體"/>
        <family val="4"/>
        <charset val="136"/>
      </rPr>
      <t>政治大學原住民族研究中心</t>
    </r>
  </si>
  <si>
    <r>
      <rPr>
        <sz val="10"/>
        <color rgb="FF000000"/>
        <rFont val="標楷體"/>
        <family val="4"/>
        <charset val="136"/>
      </rPr>
      <t>高雄市政府勞工局</t>
    </r>
  </si>
  <si>
    <r>
      <rPr>
        <sz val="10"/>
        <color rgb="FF000000"/>
        <rFont val="標楷體"/>
        <family val="4"/>
        <charset val="136"/>
      </rPr>
      <t>中華民國書法教育學會</t>
    </r>
  </si>
  <si>
    <r>
      <rPr>
        <sz val="10"/>
        <color rgb="FF000000"/>
        <rFont val="標楷體"/>
        <family val="4"/>
        <charset val="136"/>
      </rPr>
      <t>聖靈月刊雜誌社</t>
    </r>
  </si>
  <si>
    <r>
      <rPr>
        <sz val="10"/>
        <color rgb="FF000000"/>
        <rFont val="標楷體"/>
        <family val="4"/>
        <charset val="136"/>
      </rPr>
      <t>多媒體</t>
    </r>
  </si>
  <si>
    <r>
      <rPr>
        <sz val="10"/>
        <color rgb="FF000000"/>
        <rFont val="標楷體"/>
        <family val="4"/>
        <charset val="136"/>
      </rPr>
      <t>醒吾科技大學</t>
    </r>
  </si>
  <si>
    <r>
      <rPr>
        <sz val="10"/>
        <color rgb="FF000000"/>
        <rFont val="標楷體"/>
        <family val="4"/>
        <charset val="136"/>
      </rPr>
      <t>亞太經濟合作研究中心</t>
    </r>
  </si>
  <si>
    <r>
      <rPr>
        <sz val="10"/>
        <color rgb="FF000000"/>
        <rFont val="標楷體"/>
        <family val="4"/>
        <charset val="136"/>
      </rPr>
      <t>行政院農委會</t>
    </r>
  </si>
  <si>
    <r>
      <rPr>
        <sz val="10"/>
        <color rgb="FF000000"/>
        <rFont val="標楷體"/>
        <family val="4"/>
        <charset val="136"/>
      </rPr>
      <t>陽明交通大學經營管理研究所</t>
    </r>
  </si>
  <si>
    <r>
      <rPr>
        <sz val="10"/>
        <color rgb="FF000000"/>
        <rFont val="標楷體"/>
        <family val="4"/>
        <charset val="136"/>
      </rPr>
      <t>國立自然科學博物館</t>
    </r>
  </si>
  <si>
    <r>
      <rPr>
        <sz val="10"/>
        <color rgb="FF000000"/>
        <rFont val="標楷體"/>
        <family val="4"/>
        <charset val="136"/>
      </rPr>
      <t>華碩聯合科技</t>
    </r>
  </si>
  <si>
    <r>
      <rPr>
        <sz val="10"/>
        <color rgb="FF000000"/>
        <rFont val="標楷體"/>
        <family val="4"/>
        <charset val="136"/>
      </rPr>
      <t>陳尚杰</t>
    </r>
  </si>
  <si>
    <r>
      <rPr>
        <sz val="10"/>
        <color rgb="FF000000"/>
        <rFont val="標楷體"/>
        <family val="4"/>
        <charset val="136"/>
      </rPr>
      <t>學生</t>
    </r>
  </si>
  <si>
    <r>
      <rPr>
        <sz val="10"/>
        <color rgb="FF000000"/>
        <rFont val="標楷體"/>
        <family val="4"/>
        <charset val="136"/>
      </rPr>
      <t>教育部</t>
    </r>
  </si>
  <si>
    <r>
      <rPr>
        <sz val="10"/>
        <color rgb="FF000000"/>
        <rFont val="標楷體"/>
        <family val="4"/>
        <charset val="136"/>
      </rPr>
      <t>淡江大學</t>
    </r>
  </si>
  <si>
    <r>
      <rPr>
        <sz val="10"/>
        <color rgb="FF000000"/>
        <rFont val="標楷體"/>
        <family val="4"/>
        <charset val="136"/>
      </rPr>
      <t>教育部大學社會責任推動中心</t>
    </r>
  </si>
  <si>
    <r>
      <rPr>
        <sz val="10"/>
        <color rgb="FF000000"/>
        <rFont val="標楷體"/>
        <family val="4"/>
        <charset val="136"/>
      </rPr>
      <t>國防譯粹月刊社</t>
    </r>
  </si>
  <si>
    <r>
      <rPr>
        <sz val="10"/>
        <color rgb="FF000000"/>
        <rFont val="標楷體"/>
        <family val="4"/>
        <charset val="136"/>
      </rPr>
      <t>中華民國的空軍出版社</t>
    </r>
  </si>
  <si>
    <r>
      <rPr>
        <sz val="10"/>
        <color rgb="FF000000"/>
        <rFont val="標楷體"/>
        <family val="4"/>
        <charset val="136"/>
      </rPr>
      <t>雲林縣議會</t>
    </r>
  </si>
  <si>
    <r>
      <rPr>
        <sz val="10"/>
        <color rgb="FF000000"/>
        <rFont val="標楷體"/>
        <family val="4"/>
        <charset val="136"/>
      </rPr>
      <t>新光保全</t>
    </r>
  </si>
  <si>
    <r>
      <rPr>
        <sz val="10"/>
        <color rgb="FF000000"/>
        <rFont val="標楷體"/>
        <family val="4"/>
        <charset val="136"/>
      </rPr>
      <t>嶺東科技大學</t>
    </r>
  </si>
  <si>
    <r>
      <rPr>
        <sz val="10"/>
        <color rgb="FF000000"/>
        <rFont val="標楷體"/>
        <family val="4"/>
        <charset val="136"/>
      </rPr>
      <t>佛光山人間佛教研究院</t>
    </r>
  </si>
  <si>
    <r>
      <rPr>
        <sz val="10"/>
        <color rgb="FF000000"/>
        <rFont val="標楷體"/>
        <family val="4"/>
        <charset val="136"/>
      </rPr>
      <t>台灣新世紀文教基金會</t>
    </r>
  </si>
  <si>
    <r>
      <rPr>
        <sz val="10"/>
        <color rgb="FF000000"/>
        <rFont val="標楷體"/>
        <family val="4"/>
        <charset val="136"/>
      </rPr>
      <t>天下文化</t>
    </r>
  </si>
  <si>
    <r>
      <rPr>
        <sz val="10"/>
        <color rgb="FF000000"/>
        <rFont val="標楷體"/>
        <family val="4"/>
        <charset val="136"/>
      </rPr>
      <t>台灣新社會智庫</t>
    </r>
  </si>
  <si>
    <r>
      <rPr>
        <sz val="10"/>
        <color rgb="FF000000"/>
        <rFont val="標楷體"/>
        <family val="4"/>
        <charset val="136"/>
      </rPr>
      <t>青年日報社</t>
    </r>
  </si>
  <si>
    <r>
      <rPr>
        <sz val="10"/>
        <color rgb="FF000000"/>
        <rFont val="標楷體"/>
        <family val="4"/>
        <charset val="136"/>
      </rPr>
      <t>中華民國保護動物協會</t>
    </r>
  </si>
  <si>
    <r>
      <rPr>
        <sz val="10"/>
        <color rgb="FF000000"/>
        <rFont val="標楷體"/>
        <family val="4"/>
        <charset val="136"/>
      </rPr>
      <t>法務部調查局</t>
    </r>
  </si>
  <si>
    <r>
      <rPr>
        <sz val="10"/>
        <color rgb="FF000000"/>
        <rFont val="標楷體"/>
        <family val="4"/>
        <charset val="136"/>
      </rPr>
      <t>國立台灣工藝研究發展中心</t>
    </r>
  </si>
  <si>
    <r>
      <rPr>
        <sz val="10"/>
        <color rgb="FF000000"/>
        <rFont val="標楷體"/>
        <family val="4"/>
        <charset val="136"/>
      </rPr>
      <t>祖國雜誌社</t>
    </r>
  </si>
  <si>
    <r>
      <rPr>
        <sz val="10"/>
        <color rgb="FF000000"/>
        <rFont val="標楷體"/>
        <family val="4"/>
        <charset val="136"/>
      </rPr>
      <t>教育部體育署</t>
    </r>
  </si>
  <si>
    <r>
      <rPr>
        <sz val="10"/>
        <color rgb="FF000000"/>
        <rFont val="標楷體"/>
        <family val="4"/>
        <charset val="136"/>
      </rPr>
      <t>中華民國儲蓄互助協會</t>
    </r>
  </si>
  <si>
    <r>
      <rPr>
        <sz val="10"/>
        <color rgb="FF000000"/>
        <rFont val="標楷體"/>
        <family val="4"/>
        <charset val="136"/>
      </rPr>
      <t>國立公共資訊圖書館</t>
    </r>
  </si>
  <si>
    <r>
      <rPr>
        <sz val="10"/>
        <color rgb="FF000000"/>
        <rFont val="標楷體"/>
        <family val="4"/>
        <charset val="136"/>
      </rPr>
      <t>行政院農業委員會</t>
    </r>
  </si>
  <si>
    <r>
      <rPr>
        <sz val="10"/>
        <color rgb="FF000000"/>
        <rFont val="標楷體"/>
        <family val="4"/>
        <charset val="136"/>
      </rPr>
      <t>社團法人臺中市攝影學會</t>
    </r>
  </si>
  <si>
    <r>
      <rPr>
        <sz val="10"/>
        <color rgb="FF000000"/>
        <rFont val="標楷體"/>
        <family val="4"/>
        <charset val="136"/>
      </rPr>
      <t>中華郵政股份有限公司</t>
    </r>
  </si>
  <si>
    <r>
      <rPr>
        <sz val="10"/>
        <color rgb="FF000000"/>
        <rFont val="標楷體"/>
        <family val="4"/>
        <charset val="136"/>
      </rPr>
      <t>國立屏東大學</t>
    </r>
  </si>
  <si>
    <r>
      <rPr>
        <sz val="10"/>
        <color rgb="FF000000"/>
        <rFont val="標楷體"/>
        <family val="4"/>
        <charset val="136"/>
      </rPr>
      <t>國立臺灣圖書館</t>
    </r>
  </si>
  <si>
    <r>
      <rPr>
        <sz val="10"/>
        <color rgb="FF000000"/>
        <rFont val="標楷體"/>
        <family val="4"/>
        <charset val="136"/>
      </rPr>
      <t>心理出版社</t>
    </r>
  </si>
  <si>
    <r>
      <rPr>
        <sz val="10"/>
        <color rgb="FF000000"/>
        <rFont val="標楷體"/>
        <family val="4"/>
        <charset val="136"/>
      </rPr>
      <t>中央研究院人文社會科學中心</t>
    </r>
  </si>
  <si>
    <r>
      <rPr>
        <sz val="10"/>
        <color rgb="FF000000"/>
        <rFont val="標楷體"/>
        <family val="4"/>
        <charset val="136"/>
      </rPr>
      <t>台糖公司</t>
    </r>
  </si>
  <si>
    <r>
      <rPr>
        <sz val="10"/>
        <color rgb="FF000000"/>
        <rFont val="標楷體"/>
        <family val="4"/>
        <charset val="136"/>
      </rPr>
      <t>彰化縣野鳥學會</t>
    </r>
  </si>
  <si>
    <r>
      <rPr>
        <sz val="10"/>
        <color rgb="FF000000"/>
        <rFont val="標楷體"/>
        <family val="4"/>
        <charset val="136"/>
      </rPr>
      <t>家扶基金會</t>
    </r>
  </si>
  <si>
    <r>
      <rPr>
        <sz val="10"/>
        <color rgb="FF000000"/>
        <rFont val="標楷體"/>
        <family val="4"/>
        <charset val="136"/>
      </rPr>
      <t>太平洋經濟合作理事會中華民國委員會</t>
    </r>
  </si>
  <si>
    <r>
      <rPr>
        <sz val="10"/>
        <color rgb="FF000000"/>
        <rFont val="標楷體"/>
        <family val="4"/>
        <charset val="136"/>
      </rPr>
      <t>國家圖書館</t>
    </r>
  </si>
  <si>
    <r>
      <rPr>
        <sz val="10"/>
        <color rgb="FF000000"/>
        <rFont val="標楷體"/>
        <family val="4"/>
        <charset val="136"/>
      </rPr>
      <t>行政院農業委員會臺中區農業改良場</t>
    </r>
  </si>
  <si>
    <r>
      <rPr>
        <sz val="10"/>
        <color rgb="FF000000"/>
        <rFont val="標楷體"/>
        <family val="4"/>
        <charset val="136"/>
      </rPr>
      <t>中華人權協會</t>
    </r>
  </si>
  <si>
    <r>
      <t xml:space="preserve">(購14 </t>
    </r>
    <r>
      <rPr>
        <sz val="12"/>
        <rFont val="新細明體"/>
        <family val="1"/>
        <charset val="136"/>
      </rPr>
      <t>+ 贈 55 )線上資料庫(種)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</si>
</sst>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??_-;_-@"/>
    <numFmt numFmtId="177" formatCode="#,##0_);[Red]\(#,##0\)"/>
    <numFmt numFmtId="178" formatCode="#,##0_ ;[Red]\-#,##0\ "/>
  </numFmts>
  <fonts count="27">
    <font>
      <sz val="12"/>
      <color rgb="FF000000"/>
      <name val="PMingLiu"/>
    </font>
    <font>
      <sz val="12"/>
      <name val="PMingLiu"/>
      <family val="1"/>
      <charset val="136"/>
    </font>
    <font>
      <sz val="18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17"/>
  </cellStyleXfs>
  <cellXfs count="101">
    <xf numFmtId="0" fontId="0" fillId="0" borderId="0" xfId="0" applyFont="1" applyAlignment="1"/>
    <xf numFmtId="14" fontId="4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9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176" fontId="1" fillId="0" borderId="7" xfId="0" applyNumberFormat="1" applyFont="1" applyBorder="1" applyAlignment="1"/>
    <xf numFmtId="0" fontId="11" fillId="3" borderId="7" xfId="0" applyFont="1" applyFill="1" applyBorder="1" applyAlignment="1"/>
    <xf numFmtId="176" fontId="1" fillId="3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3" fillId="0" borderId="12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0" borderId="0" xfId="0" applyFont="1" applyAlignment="1"/>
    <xf numFmtId="0" fontId="3" fillId="0" borderId="18" xfId="0" applyFont="1" applyBorder="1" applyAlignment="1">
      <alignment horizontal="center" vertical="center"/>
    </xf>
    <xf numFmtId="0" fontId="22" fillId="0" borderId="1" xfId="0" applyFont="1" applyBorder="1" applyAlignment="1"/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0" xfId="0" applyFont="1" applyAlignment="1"/>
    <xf numFmtId="0" fontId="22" fillId="0" borderId="4" xfId="0" applyFont="1" applyBorder="1" applyAlignment="1"/>
    <xf numFmtId="0" fontId="22" fillId="0" borderId="1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17" xfId="0" applyFont="1" applyBorder="1" applyAlignment="1"/>
    <xf numFmtId="0" fontId="22" fillId="0" borderId="6" xfId="0" applyFont="1" applyBorder="1" applyAlignment="1"/>
    <xf numFmtId="0" fontId="22" fillId="0" borderId="11" xfId="0" applyFont="1" applyBorder="1" applyAlignment="1"/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  <xf numFmtId="0" fontId="23" fillId="2" borderId="17" xfId="0" applyFont="1" applyFill="1" applyBorder="1" applyAlignment="1"/>
    <xf numFmtId="0" fontId="23" fillId="0" borderId="0" xfId="0" applyFont="1" applyAlignment="1"/>
    <xf numFmtId="177" fontId="1" fillId="0" borderId="7" xfId="0" applyNumberFormat="1" applyFont="1" applyBorder="1" applyAlignment="1">
      <alignment horizontal="right" vertical="center"/>
    </xf>
    <xf numFmtId="0" fontId="1" fillId="2" borderId="7" xfId="0" applyFont="1" applyFill="1" applyBorder="1" applyAlignment="1"/>
    <xf numFmtId="0" fontId="10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 applyAlignment="1"/>
    <xf numFmtId="0" fontId="11" fillId="2" borderId="17" xfId="0" applyFont="1" applyFill="1" applyBorder="1" applyAlignment="1">
      <alignment horizontal="right"/>
    </xf>
    <xf numFmtId="0" fontId="1" fillId="2" borderId="17" xfId="0" applyFont="1" applyFill="1" applyBorder="1" applyAlignment="1"/>
    <xf numFmtId="0" fontId="11" fillId="2" borderId="17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5" fillId="3" borderId="18" xfId="0" applyFont="1" applyFill="1" applyBorder="1" applyAlignment="1">
      <alignment horizontal="center" vertical="top" wrapText="1"/>
    </xf>
    <xf numFmtId="0" fontId="15" fillId="3" borderId="18" xfId="0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4" fontId="12" fillId="0" borderId="0" xfId="0" applyNumberFormat="1" applyFont="1" applyAlignment="1">
      <alignment horizontal="left" vertical="top"/>
    </xf>
    <xf numFmtId="0" fontId="0" fillId="0" borderId="0" xfId="0" applyFont="1" applyAlignment="1"/>
    <xf numFmtId="0" fontId="22" fillId="0" borderId="8" xfId="0" applyFont="1" applyBorder="1" applyAlignment="1"/>
    <xf numFmtId="0" fontId="22" fillId="0" borderId="10" xfId="0" applyFont="1" applyBorder="1" applyAlignment="1"/>
    <xf numFmtId="176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2" fillId="0" borderId="15" xfId="0" applyFont="1" applyBorder="1" applyAlignment="1">
      <alignment vertical="center" wrapText="1"/>
    </xf>
    <xf numFmtId="0" fontId="22" fillId="0" borderId="15" xfId="0" applyFont="1" applyBorder="1"/>
    <xf numFmtId="0" fontId="1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/>
    <xf numFmtId="0" fontId="10" fillId="0" borderId="2" xfId="0" applyFont="1" applyBorder="1" applyAlignment="1">
      <alignment horizontal="center"/>
    </xf>
    <xf numFmtId="0" fontId="1" fillId="0" borderId="2" xfId="0" applyFont="1" applyBorder="1"/>
    <xf numFmtId="0" fontId="10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4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/>
    </xf>
    <xf numFmtId="176" fontId="1" fillId="2" borderId="7" xfId="0" applyNumberFormat="1" applyFont="1" applyFill="1" applyBorder="1" applyAlignment="1"/>
    <xf numFmtId="0" fontId="1" fillId="2" borderId="8" xfId="0" applyFont="1" applyFill="1" applyBorder="1" applyAlignment="1"/>
    <xf numFmtId="0" fontId="26" fillId="0" borderId="9" xfId="0" applyFont="1" applyBorder="1"/>
    <xf numFmtId="0" fontId="26" fillId="0" borderId="10" xfId="0" applyFont="1" applyBorder="1"/>
    <xf numFmtId="176" fontId="26" fillId="2" borderId="7" xfId="0" applyNumberFormat="1" applyFont="1" applyFill="1" applyBorder="1" applyAlignment="1"/>
    <xf numFmtId="0" fontId="26" fillId="0" borderId="7" xfId="0" applyFont="1" applyBorder="1" applyAlignment="1"/>
    <xf numFmtId="0" fontId="26" fillId="2" borderId="8" xfId="0" applyFont="1" applyFill="1" applyBorder="1" applyAlignment="1">
      <alignment horizontal="right"/>
    </xf>
    <xf numFmtId="176" fontId="26" fillId="0" borderId="7" xfId="0" applyNumberFormat="1" applyFont="1" applyBorder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896.493257175927" createdVersion="6" refreshedVersion="6" minRefreshableVersion="3" recordCount="99">
  <cacheSource type="worksheet">
    <worksheetSource ref="A1:F100" sheet="贈書清單"/>
  </cacheSource>
  <cacheFields count="6">
    <cacheField name="登記日期" numFmtId="14">
      <sharedItems containsSemiMixedTypes="0" containsNonDate="0" containsDate="1" containsString="0" minDate="2022-11-01T00:00:00" maxDate="2022-12-01T00:00:00"/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4">
        <m/>
        <s v="何嫈嫈"/>
        <s v="李君山"/>
        <s v="陳尚杰"/>
      </sharedItems>
    </cacheField>
    <cacheField name="身分別" numFmtId="0">
      <sharedItems count="4">
        <s v="校外單位"/>
        <s v="教職員"/>
        <s v="校外人員"/>
        <s v="學生"/>
      </sharedItems>
    </cacheField>
    <cacheField name="數量" numFmtId="0">
      <sharedItems containsSemiMixedTypes="0" containsString="0" containsNumber="1" containsInteger="1" minValue="1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d v="2022-11-01T00:00:00"/>
    <s v="期刊"/>
    <s v="法鼓文化"/>
    <x v="0"/>
    <x v="0"/>
    <n v="1"/>
  </r>
  <r>
    <d v="2022-11-01T00:00:00"/>
    <s v="期刊"/>
    <s v="高雄市政府"/>
    <x v="0"/>
    <x v="0"/>
    <n v="1"/>
  </r>
  <r>
    <d v="2022-11-01T00:00:00"/>
    <s v="期刊"/>
    <s v="合作金庫"/>
    <x v="0"/>
    <x v="0"/>
    <n v="1"/>
  </r>
  <r>
    <d v="2022-11-02T00:00:00"/>
    <s v="期刊"/>
    <s v="基督教宇宙光全人關懷機構"/>
    <x v="0"/>
    <x v="0"/>
    <n v="1"/>
  </r>
  <r>
    <d v="2022-11-02T00:00:00"/>
    <s v="期刊"/>
    <s v="司法院"/>
    <x v="0"/>
    <x v="0"/>
    <n v="1"/>
  </r>
  <r>
    <d v="2022-11-02T00:00:00"/>
    <s v="期刊"/>
    <s v="中華民國工業安全衛生協會"/>
    <x v="0"/>
    <x v="0"/>
    <n v="1"/>
  </r>
  <r>
    <d v="2022-11-02T00:00:00"/>
    <s v="期刊"/>
    <s v="台灣金融服務業聯合總會"/>
    <x v="0"/>
    <x v="0"/>
    <n v="1"/>
  </r>
  <r>
    <d v="2022-11-02T00:00:00"/>
    <s v="期刊"/>
    <s v="雲林縣政府"/>
    <x v="0"/>
    <x v="0"/>
    <n v="1"/>
  </r>
  <r>
    <d v="2022-11-02T00:00:00"/>
    <s v="期刊"/>
    <s v="雲林縣政府"/>
    <x v="0"/>
    <x v="0"/>
    <n v="1"/>
  </r>
  <r>
    <d v="2022-11-02T00:00:00"/>
    <s v="期刊"/>
    <s v="雲林科技大學永續發展與社會實踐研究中心"/>
    <x v="0"/>
    <x v="0"/>
    <n v="1"/>
  </r>
  <r>
    <d v="2022-11-02T00:00:00"/>
    <s v="期刊"/>
    <s v="雲林科技大學永續發展與社會實踐研究中心"/>
    <x v="0"/>
    <x v="0"/>
    <n v="29"/>
  </r>
  <r>
    <d v="2022-11-02T00:00:00"/>
    <s v="書籍"/>
    <s v="埔里鎮公所"/>
    <x v="0"/>
    <x v="0"/>
    <n v="1"/>
  </r>
  <r>
    <d v="2022-11-03T00:00:00"/>
    <s v="期刊"/>
    <s v="佛光山佛陀紀念館"/>
    <x v="0"/>
    <x v="0"/>
    <n v="2"/>
  </r>
  <r>
    <d v="2022-11-03T00:00:00"/>
    <s v="期刊"/>
    <s v="南華大學圖書館"/>
    <x v="0"/>
    <x v="0"/>
    <n v="1"/>
  </r>
  <r>
    <d v="2022-11-03T00:00:00"/>
    <s v="期刊"/>
    <s v="台灣肥料"/>
    <x v="0"/>
    <x v="0"/>
    <n v="1"/>
  </r>
  <r>
    <d v="2022-11-03T00:00:00"/>
    <s v="期刊"/>
    <s v="土木技師公會"/>
    <x v="0"/>
    <x v="0"/>
    <n v="1"/>
  </r>
  <r>
    <d v="2022-11-03T00:00:00"/>
    <s v="期刊"/>
    <s v="震旦行"/>
    <x v="0"/>
    <x v="0"/>
    <n v="1"/>
  </r>
  <r>
    <d v="2022-11-03T00:00:00"/>
    <s v="期刊"/>
    <s v="中華攝影雜誌社"/>
    <x v="0"/>
    <x v="0"/>
    <n v="1"/>
  </r>
  <r>
    <d v="2022-11-03T00:00:00"/>
    <s v="期刊"/>
    <s v="台南市政府"/>
    <x v="0"/>
    <x v="0"/>
    <n v="1"/>
  </r>
  <r>
    <d v="2022-11-03T00:00:00"/>
    <s v="期刊"/>
    <s v="中華民國農會"/>
    <x v="0"/>
    <x v="0"/>
    <n v="1"/>
  </r>
  <r>
    <d v="2022-11-03T00:00:00"/>
    <s v="期刊"/>
    <s v="台灣電力公司"/>
    <x v="0"/>
    <x v="0"/>
    <n v="1"/>
  </r>
  <r>
    <d v="2022-11-03T00:00:00"/>
    <s v="書籍"/>
    <s v="衛福部"/>
    <x v="0"/>
    <x v="0"/>
    <n v="1"/>
  </r>
  <r>
    <d v="2022-11-03T00:00:00"/>
    <s v="書籍"/>
    <s v="台灣商管學院聯合會"/>
    <x v="0"/>
    <x v="0"/>
    <n v="1"/>
  </r>
  <r>
    <d v="2022-11-03T00:00:00"/>
    <s v="書籍"/>
    <m/>
    <x v="1"/>
    <x v="1"/>
    <n v="1"/>
  </r>
  <r>
    <d v="2022-11-03T00:00:00"/>
    <s v="書籍"/>
    <m/>
    <x v="1"/>
    <x v="1"/>
    <n v="1"/>
  </r>
  <r>
    <d v="2022-11-03T00:00:00"/>
    <s v="書籍"/>
    <m/>
    <x v="1"/>
    <x v="1"/>
    <n v="1"/>
  </r>
  <r>
    <d v="2022-11-07T00:00:00"/>
    <s v="期刊"/>
    <s v="中央通訊社"/>
    <x v="0"/>
    <x v="0"/>
    <n v="1"/>
  </r>
  <r>
    <d v="2022-11-07T00:00:00"/>
    <s v="期刊"/>
    <s v="中華民國大專院校體育總會"/>
    <x v="0"/>
    <x v="0"/>
    <n v="1"/>
  </r>
  <r>
    <d v="2022-11-07T00:00:00"/>
    <s v="期刊"/>
    <s v="台灣省稅務研究會"/>
    <x v="0"/>
    <x v="0"/>
    <n v="1"/>
  </r>
  <r>
    <d v="2022-11-07T00:00:00"/>
    <s v="期刊"/>
    <s v="南華大學圖書館"/>
    <x v="0"/>
    <x v="0"/>
    <n v="1"/>
  </r>
  <r>
    <d v="2022-11-07T00:00:00"/>
    <s v="書籍"/>
    <m/>
    <x v="2"/>
    <x v="2"/>
    <n v="1"/>
  </r>
  <r>
    <d v="2022-11-07T00:00:00"/>
    <s v="期刊"/>
    <s v="中華民國工業安全衛生協會"/>
    <x v="0"/>
    <x v="0"/>
    <n v="1"/>
  </r>
  <r>
    <d v="2022-11-07T00:00:00"/>
    <s v="期刊"/>
    <s v="政治大學原住民族研究中心"/>
    <x v="0"/>
    <x v="0"/>
    <n v="1"/>
  </r>
  <r>
    <d v="2022-11-07T00:00:00"/>
    <s v="期刊"/>
    <s v="高雄市政府勞工局"/>
    <x v="0"/>
    <x v="0"/>
    <n v="2"/>
  </r>
  <r>
    <d v="2022-11-07T00:00:00"/>
    <s v="期刊"/>
    <s v="中華民國書法教育學會"/>
    <x v="0"/>
    <x v="0"/>
    <n v="2"/>
  </r>
  <r>
    <d v="2022-11-07T00:00:00"/>
    <s v="期刊"/>
    <s v="聖靈月刊雜誌社"/>
    <x v="0"/>
    <x v="0"/>
    <n v="1"/>
  </r>
  <r>
    <d v="2022-11-09T00:00:00"/>
    <s v="多媒體"/>
    <s v="醒吾科技大學"/>
    <x v="0"/>
    <x v="0"/>
    <n v="1"/>
  </r>
  <r>
    <d v="2022-11-09T00:00:00"/>
    <s v="期刊"/>
    <s v="亞太經濟合作研究中心"/>
    <x v="0"/>
    <x v="0"/>
    <n v="1"/>
  </r>
  <r>
    <d v="2022-11-09T00:00:00"/>
    <s v="書籍"/>
    <s v="行政院農委會"/>
    <x v="0"/>
    <x v="0"/>
    <n v="1"/>
  </r>
  <r>
    <d v="2022-11-09T00:00:00"/>
    <s v="期刊"/>
    <s v="陽明交通大學經營管理研究所"/>
    <x v="0"/>
    <x v="0"/>
    <n v="1"/>
  </r>
  <r>
    <d v="2022-11-10T00:00:00"/>
    <s v="期刊"/>
    <s v="土木技師公會"/>
    <x v="0"/>
    <x v="0"/>
    <n v="1"/>
  </r>
  <r>
    <d v="2022-11-10T00:00:00"/>
    <s v="期刊"/>
    <s v="司法院"/>
    <x v="0"/>
    <x v="0"/>
    <n v="1"/>
  </r>
  <r>
    <d v="2022-11-10T00:00:00"/>
    <s v="期刊"/>
    <s v="國立自然科學博物館"/>
    <x v="0"/>
    <x v="0"/>
    <n v="1"/>
  </r>
  <r>
    <d v="2022-11-10T00:00:00"/>
    <s v="期刊"/>
    <s v="華碩聯合科技"/>
    <x v="0"/>
    <x v="0"/>
    <n v="1"/>
  </r>
  <r>
    <d v="2022-11-10T00:00:00"/>
    <s v="書籍"/>
    <m/>
    <x v="3"/>
    <x v="3"/>
    <n v="1"/>
  </r>
  <r>
    <d v="2022-11-10T00:00:00"/>
    <s v="書籍"/>
    <m/>
    <x v="3"/>
    <x v="3"/>
    <n v="1"/>
  </r>
  <r>
    <d v="2022-11-10T00:00:00"/>
    <s v="書籍"/>
    <m/>
    <x v="3"/>
    <x v="3"/>
    <n v="1"/>
  </r>
  <r>
    <d v="2022-11-10T00:00:00"/>
    <s v="書籍"/>
    <m/>
    <x v="3"/>
    <x v="3"/>
    <n v="1"/>
  </r>
  <r>
    <d v="2022-11-10T00:00:00"/>
    <s v="書籍"/>
    <m/>
    <x v="3"/>
    <x v="3"/>
    <n v="1"/>
  </r>
  <r>
    <d v="2022-11-10T00:00:00"/>
    <s v="書籍"/>
    <m/>
    <x v="3"/>
    <x v="3"/>
    <n v="1"/>
  </r>
  <r>
    <d v="2022-11-10T00:00:00"/>
    <s v="書籍"/>
    <m/>
    <x v="3"/>
    <x v="3"/>
    <n v="1"/>
  </r>
  <r>
    <d v="2022-11-11T00:00:00"/>
    <s v="期刊"/>
    <s v="教育部"/>
    <x v="0"/>
    <x v="0"/>
    <n v="1"/>
  </r>
  <r>
    <d v="2022-11-11T00:00:00"/>
    <s v="期刊"/>
    <s v="淡江大學"/>
    <x v="0"/>
    <x v="0"/>
    <n v="1"/>
  </r>
  <r>
    <d v="2022-11-11T00:00:00"/>
    <s v="期刊"/>
    <s v="教育部大學社會責任推動中心"/>
    <x v="0"/>
    <x v="0"/>
    <n v="1"/>
  </r>
  <r>
    <d v="2022-11-11T00:00:00"/>
    <s v="期刊"/>
    <s v="TTA"/>
    <x v="0"/>
    <x v="0"/>
    <n v="1"/>
  </r>
  <r>
    <d v="2022-11-11T00:00:00"/>
    <s v="期刊"/>
    <s v="國防譯粹月刊社"/>
    <x v="0"/>
    <x v="0"/>
    <n v="1"/>
  </r>
  <r>
    <d v="2022-11-11T00:00:00"/>
    <s v="期刊"/>
    <s v="中華民國的空軍出版社"/>
    <x v="0"/>
    <x v="0"/>
    <n v="1"/>
  </r>
  <r>
    <d v="2022-11-11T00:00:00"/>
    <s v="多媒體"/>
    <s v="雲林縣議會"/>
    <x v="0"/>
    <x v="0"/>
    <n v="1"/>
  </r>
  <r>
    <d v="2022-11-17T00:00:00"/>
    <s v="期刊"/>
    <s v="新光保全"/>
    <x v="0"/>
    <x v="0"/>
    <n v="1"/>
  </r>
  <r>
    <d v="2022-11-17T00:00:00"/>
    <s v="多媒體"/>
    <s v="嶺東科技大學"/>
    <x v="0"/>
    <x v="0"/>
    <n v="1"/>
  </r>
  <r>
    <d v="2022-11-17T00:00:00"/>
    <s v="期刊"/>
    <s v="佛光山人間佛教研究院"/>
    <x v="0"/>
    <x v="0"/>
    <n v="1"/>
  </r>
  <r>
    <d v="2022-11-17T00:00:00"/>
    <s v="期刊"/>
    <s v="台灣新世紀文教基金會"/>
    <x v="0"/>
    <x v="0"/>
    <n v="1"/>
  </r>
  <r>
    <d v="2022-11-21T00:00:00"/>
    <s v="書籍"/>
    <s v="天下文化"/>
    <x v="0"/>
    <x v="0"/>
    <n v="2"/>
  </r>
  <r>
    <d v="2022-11-21T00:00:00"/>
    <s v="期刊"/>
    <s v="台灣新社會智庫"/>
    <x v="0"/>
    <x v="0"/>
    <n v="1"/>
  </r>
  <r>
    <d v="2022-11-21T00:00:00"/>
    <s v="期刊"/>
    <s v="青年日報社"/>
    <x v="0"/>
    <x v="0"/>
    <n v="1"/>
  </r>
  <r>
    <d v="2022-11-21T00:00:00"/>
    <s v="期刊"/>
    <s v="中華民國保護動物協會"/>
    <x v="0"/>
    <x v="0"/>
    <n v="1"/>
  </r>
  <r>
    <d v="2022-11-21T00:00:00"/>
    <s v="期刊"/>
    <s v="土木技師公會"/>
    <x v="0"/>
    <x v="0"/>
    <n v="1"/>
  </r>
  <r>
    <d v="2022-11-21T00:00:00"/>
    <s v="期刊"/>
    <s v="司法院"/>
    <x v="0"/>
    <x v="0"/>
    <n v="1"/>
  </r>
  <r>
    <d v="2022-11-21T00:00:00"/>
    <s v="期刊"/>
    <s v="法務部調查局"/>
    <x v="0"/>
    <x v="0"/>
    <n v="1"/>
  </r>
  <r>
    <d v="2022-11-21T00:00:00"/>
    <s v="期刊"/>
    <s v="國立台灣工藝研究發展中心"/>
    <x v="0"/>
    <x v="0"/>
    <n v="1"/>
  </r>
  <r>
    <d v="2022-11-21T00:00:00"/>
    <s v="期刊"/>
    <s v="淡江大學"/>
    <x v="0"/>
    <x v="0"/>
    <n v="1"/>
  </r>
  <r>
    <d v="2022-11-21T00:00:00"/>
    <s v="期刊"/>
    <s v="祖國雜誌社"/>
    <x v="0"/>
    <x v="0"/>
    <n v="1"/>
  </r>
  <r>
    <d v="2022-11-23T00:00:00"/>
    <s v="書籍"/>
    <s v="教育部體育署"/>
    <x v="0"/>
    <x v="0"/>
    <n v="1"/>
  </r>
  <r>
    <d v="2022-11-23T00:00:00"/>
    <s v="期刊"/>
    <s v="中華民國工業安全衛生協會"/>
    <x v="0"/>
    <x v="0"/>
    <n v="1"/>
  </r>
  <r>
    <d v="2022-11-23T00:00:00"/>
    <s v="期刊"/>
    <s v="中華民國工業安全衛生協會"/>
    <x v="0"/>
    <x v="0"/>
    <n v="1"/>
  </r>
  <r>
    <d v="2022-11-23T00:00:00"/>
    <s v="期刊"/>
    <s v="中華民國儲蓄互助協會"/>
    <x v="0"/>
    <x v="0"/>
    <n v="1"/>
  </r>
  <r>
    <d v="2022-11-23T00:00:00"/>
    <s v="期刊"/>
    <s v="國立公共資訊圖書館"/>
    <x v="0"/>
    <x v="0"/>
    <n v="1"/>
  </r>
  <r>
    <d v="2022-11-23T00:00:00"/>
    <s v="期刊"/>
    <s v="行政院農業委員會"/>
    <x v="0"/>
    <x v="0"/>
    <n v="1"/>
  </r>
  <r>
    <d v="2022-11-23T00:00:00"/>
    <s v="期刊"/>
    <s v="行政院農業委員會"/>
    <x v="0"/>
    <x v="0"/>
    <n v="1"/>
  </r>
  <r>
    <d v="2022-11-24T00:00:00"/>
    <s v="期刊"/>
    <s v="社團法人臺中市攝影學會"/>
    <x v="0"/>
    <x v="0"/>
    <n v="1"/>
  </r>
  <r>
    <d v="2022-11-24T00:00:00"/>
    <s v="期刊"/>
    <s v="中華郵政股份有限公司"/>
    <x v="0"/>
    <x v="0"/>
    <n v="1"/>
  </r>
  <r>
    <d v="2022-11-24T00:00:00"/>
    <s v="期刊"/>
    <s v="司法院"/>
    <x v="0"/>
    <x v="0"/>
    <n v="1"/>
  </r>
  <r>
    <d v="2022-11-24T00:00:00"/>
    <s v="期刊"/>
    <s v="國立屏東大學"/>
    <x v="0"/>
    <x v="0"/>
    <n v="1"/>
  </r>
  <r>
    <d v="2022-11-24T00:00:00"/>
    <s v="期刊"/>
    <s v="土木技師公會"/>
    <x v="0"/>
    <x v="0"/>
    <n v="1"/>
  </r>
  <r>
    <d v="2022-11-24T00:00:00"/>
    <s v="期刊"/>
    <s v="國立臺灣圖書館"/>
    <x v="0"/>
    <x v="0"/>
    <n v="1"/>
  </r>
  <r>
    <d v="2022-11-24T00:00:00"/>
    <s v="期刊"/>
    <s v="台灣電力公司"/>
    <x v="0"/>
    <x v="0"/>
    <n v="1"/>
  </r>
  <r>
    <d v="2022-11-24T00:00:00"/>
    <s v="書籍"/>
    <s v="心理出版社"/>
    <x v="0"/>
    <x v="0"/>
    <n v="1"/>
  </r>
  <r>
    <d v="2022-11-24T00:00:00"/>
    <s v="期刊"/>
    <s v="中央研究院人文社會科學中心"/>
    <x v="0"/>
    <x v="0"/>
    <n v="1"/>
  </r>
  <r>
    <d v="2022-11-24T00:00:00"/>
    <s v="期刊"/>
    <s v="台糖公司"/>
    <x v="0"/>
    <x v="0"/>
    <n v="1"/>
  </r>
  <r>
    <d v="2022-11-28T00:00:00"/>
    <s v="期刊"/>
    <s v="行政院農業委員會"/>
    <x v="0"/>
    <x v="0"/>
    <n v="1"/>
  </r>
  <r>
    <d v="2022-11-25T00:00:00"/>
    <s v="期刊"/>
    <s v="彰化縣野鳥學會"/>
    <x v="0"/>
    <x v="0"/>
    <n v="1"/>
  </r>
  <r>
    <d v="2022-11-25T00:00:00"/>
    <s v="期刊"/>
    <s v="家扶基金會"/>
    <x v="0"/>
    <x v="0"/>
    <n v="1"/>
  </r>
  <r>
    <d v="2022-11-25T00:00:00"/>
    <s v="期刊"/>
    <s v="太平洋經濟合作理事會中華民國委員會"/>
    <x v="0"/>
    <x v="0"/>
    <n v="1"/>
  </r>
  <r>
    <d v="2022-11-30T00:00:00"/>
    <s v="期刊"/>
    <s v="國家圖書館"/>
    <x v="0"/>
    <x v="0"/>
    <n v="1"/>
  </r>
  <r>
    <d v="2022-11-30T00:00:00"/>
    <s v="期刊"/>
    <s v="行政院農業委員會臺中區農業改良場"/>
    <x v="0"/>
    <x v="0"/>
    <n v="1"/>
  </r>
  <r>
    <d v="2022-11-30T00:00:00"/>
    <s v="期刊"/>
    <s v="法鼓文化"/>
    <x v="0"/>
    <x v="0"/>
    <n v="1"/>
  </r>
  <r>
    <d v="2022-11-30T00:00:00"/>
    <s v="期刊"/>
    <s v="國家圖書館"/>
    <x v="0"/>
    <x v="0"/>
    <n v="1"/>
  </r>
  <r>
    <d v="2022-11-30T00:00:00"/>
    <s v="期刊"/>
    <s v="司法院"/>
    <x v="0"/>
    <x v="0"/>
    <n v="1"/>
  </r>
  <r>
    <d v="2022-11-30T00:00:00"/>
    <s v="書籍"/>
    <s v="中華人權協會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1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numFmtId="14"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dataField="1" showAll="0"/>
  </pivotFields>
  <rowFields count="2">
    <field x="4"/>
    <field x="3"/>
  </rowFields>
  <rowItems count="9">
    <i>
      <x/>
    </i>
    <i r="1">
      <x/>
    </i>
    <i>
      <x v="1"/>
    </i>
    <i r="1">
      <x v="1"/>
    </i>
    <i>
      <x v="2"/>
    </i>
    <i r="1">
      <x v="3"/>
    </i>
    <i>
      <x v="3"/>
    </i>
    <i r="1">
      <x v="2"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zoomScale="90" zoomScaleNormal="90" workbookViewId="0">
      <selection activeCell="C7" sqref="C7"/>
    </sheetView>
  </sheetViews>
  <sheetFormatPr defaultColWidth="11.21875" defaultRowHeight="15" customHeight="1"/>
  <cols>
    <col min="1" max="1" width="2.88671875" style="30" customWidth="1"/>
    <col min="2" max="2" width="18.33203125" style="30" customWidth="1"/>
    <col min="3" max="3" width="14.77734375" style="30" customWidth="1"/>
    <col min="4" max="4" width="16.33203125" style="30" customWidth="1"/>
    <col min="5" max="5" width="14.88671875" style="30" customWidth="1"/>
    <col min="6" max="6" width="3.88671875" style="30" customWidth="1"/>
    <col min="7" max="7" width="17.109375" style="30" customWidth="1"/>
    <col min="8" max="8" width="11.109375" style="30" customWidth="1"/>
    <col min="9" max="9" width="14.88671875" style="30" customWidth="1"/>
    <col min="10" max="10" width="11.44140625" style="30" customWidth="1"/>
    <col min="11" max="11" width="3" style="30" customWidth="1"/>
    <col min="12" max="16384" width="11.21875" style="30"/>
  </cols>
  <sheetData>
    <row r="1" spans="1:11" ht="28.95" customHeight="1">
      <c r="A1" s="27"/>
      <c r="B1" s="28"/>
      <c r="C1" s="28"/>
      <c r="D1" s="4" t="s">
        <v>68</v>
      </c>
      <c r="E1" s="4"/>
      <c r="F1" s="5"/>
      <c r="G1" s="3"/>
      <c r="H1" s="3"/>
      <c r="I1" s="85" t="s">
        <v>77</v>
      </c>
      <c r="J1" s="86"/>
      <c r="K1" s="29"/>
    </row>
    <row r="2" spans="1:11" ht="15.75" customHeight="1">
      <c r="A2" s="31"/>
      <c r="B2" s="32"/>
      <c r="C2" s="32"/>
      <c r="D2" s="6"/>
      <c r="E2" s="7"/>
      <c r="F2" s="6"/>
      <c r="G2" s="6"/>
      <c r="H2" s="6"/>
      <c r="I2" s="87" t="s">
        <v>78</v>
      </c>
      <c r="J2" s="88"/>
      <c r="K2" s="33"/>
    </row>
    <row r="3" spans="1:11" ht="15.75" customHeight="1">
      <c r="A3" s="31"/>
      <c r="B3" s="8" t="s">
        <v>0</v>
      </c>
      <c r="C3" s="9" t="s">
        <v>1</v>
      </c>
      <c r="D3" s="8" t="s">
        <v>2</v>
      </c>
      <c r="E3" s="8" t="s">
        <v>3</v>
      </c>
      <c r="F3" s="34"/>
      <c r="G3" s="78" t="s">
        <v>4</v>
      </c>
      <c r="H3" s="79"/>
      <c r="I3" s="80"/>
      <c r="J3" s="9" t="s">
        <v>5</v>
      </c>
      <c r="K3" s="35"/>
    </row>
    <row r="4" spans="1:11" ht="15.75" customHeight="1">
      <c r="A4" s="31"/>
      <c r="B4" s="10" t="s">
        <v>6</v>
      </c>
      <c r="C4" s="10"/>
      <c r="D4" s="10"/>
      <c r="E4" s="10"/>
      <c r="F4" s="36"/>
      <c r="G4" s="84" t="s">
        <v>70</v>
      </c>
      <c r="H4" s="79"/>
      <c r="I4" s="79"/>
      <c r="J4" s="80"/>
      <c r="K4" s="35"/>
    </row>
    <row r="5" spans="1:11" ht="15.75" customHeight="1">
      <c r="A5" s="31"/>
      <c r="B5" s="11" t="s">
        <v>7</v>
      </c>
      <c r="C5" s="12">
        <v>10283</v>
      </c>
      <c r="D5" s="12">
        <v>10288</v>
      </c>
      <c r="E5" s="65">
        <f t="shared" ref="E5:E16" si="0">D5-C5</f>
        <v>5</v>
      </c>
      <c r="F5" s="36"/>
      <c r="G5" s="92" t="s">
        <v>169</v>
      </c>
      <c r="H5" s="79"/>
      <c r="I5" s="80"/>
      <c r="J5" s="93">
        <v>69</v>
      </c>
      <c r="K5" s="35"/>
    </row>
    <row r="6" spans="1:11" ht="15.75" customHeight="1">
      <c r="A6" s="31"/>
      <c r="B6" s="11" t="s">
        <v>8</v>
      </c>
      <c r="C6" s="12">
        <v>16179</v>
      </c>
      <c r="D6" s="12">
        <v>16180</v>
      </c>
      <c r="E6" s="65">
        <f t="shared" si="0"/>
        <v>1</v>
      </c>
      <c r="F6" s="36"/>
      <c r="G6" s="94" t="s">
        <v>9</v>
      </c>
      <c r="H6" s="95"/>
      <c r="I6" s="96"/>
      <c r="J6" s="97">
        <v>74177</v>
      </c>
      <c r="K6" s="35"/>
    </row>
    <row r="7" spans="1:11" ht="15.75" customHeight="1">
      <c r="A7" s="31"/>
      <c r="B7" s="11" t="s">
        <v>10</v>
      </c>
      <c r="C7" s="12">
        <v>4978</v>
      </c>
      <c r="D7" s="12">
        <v>4983</v>
      </c>
      <c r="E7" s="65">
        <f t="shared" si="0"/>
        <v>5</v>
      </c>
      <c r="F7" s="36"/>
      <c r="G7" s="84" t="s">
        <v>11</v>
      </c>
      <c r="H7" s="79"/>
      <c r="I7" s="80"/>
      <c r="J7" s="12">
        <v>11642</v>
      </c>
      <c r="K7" s="35"/>
    </row>
    <row r="8" spans="1:11" ht="15.75" customHeight="1">
      <c r="A8" s="31"/>
      <c r="B8" s="11" t="s">
        <v>12</v>
      </c>
      <c r="C8" s="12">
        <v>17578</v>
      </c>
      <c r="D8" s="12">
        <v>17582</v>
      </c>
      <c r="E8" s="65">
        <f t="shared" si="0"/>
        <v>4</v>
      </c>
      <c r="F8" s="36"/>
      <c r="G8" s="84" t="s">
        <v>13</v>
      </c>
      <c r="H8" s="79"/>
      <c r="I8" s="80"/>
      <c r="J8" s="12">
        <v>19</v>
      </c>
      <c r="K8" s="35"/>
    </row>
    <row r="9" spans="1:11" ht="15.75" customHeight="1">
      <c r="A9" s="31"/>
      <c r="B9" s="11" t="s">
        <v>14</v>
      </c>
      <c r="C9" s="12">
        <v>54170</v>
      </c>
      <c r="D9" s="12">
        <v>54195</v>
      </c>
      <c r="E9" s="65">
        <f t="shared" si="0"/>
        <v>25</v>
      </c>
      <c r="F9" s="36"/>
      <c r="G9" s="63"/>
      <c r="H9" s="34"/>
      <c r="I9" s="34"/>
      <c r="J9" s="64"/>
      <c r="K9" s="35"/>
    </row>
    <row r="10" spans="1:11" ht="15.75" customHeight="1">
      <c r="A10" s="31"/>
      <c r="B10" s="11" t="s">
        <v>15</v>
      </c>
      <c r="C10" s="12">
        <v>50236</v>
      </c>
      <c r="D10" s="12">
        <v>50246</v>
      </c>
      <c r="E10" s="65">
        <f t="shared" si="0"/>
        <v>10</v>
      </c>
      <c r="F10" s="36"/>
      <c r="G10" s="78" t="s">
        <v>16</v>
      </c>
      <c r="H10" s="79"/>
      <c r="I10" s="80"/>
      <c r="J10" s="8" t="s">
        <v>17</v>
      </c>
      <c r="K10" s="35"/>
    </row>
    <row r="11" spans="1:11" ht="15.75" customHeight="1">
      <c r="A11" s="31"/>
      <c r="B11" s="11" t="s">
        <v>18</v>
      </c>
      <c r="C11" s="12">
        <v>6306</v>
      </c>
      <c r="D11" s="12">
        <v>6306</v>
      </c>
      <c r="E11" s="65">
        <f t="shared" si="0"/>
        <v>0</v>
      </c>
      <c r="F11" s="36"/>
      <c r="G11" s="82" t="s">
        <v>19</v>
      </c>
      <c r="H11" s="79"/>
      <c r="I11" s="80"/>
      <c r="J11" s="43">
        <v>5</v>
      </c>
      <c r="K11" s="35"/>
    </row>
    <row r="12" spans="1:11" ht="15.75" customHeight="1">
      <c r="A12" s="31"/>
      <c r="B12" s="11" t="s">
        <v>20</v>
      </c>
      <c r="C12" s="12">
        <v>13800</v>
      </c>
      <c r="D12" s="12">
        <v>13802</v>
      </c>
      <c r="E12" s="65">
        <f t="shared" si="0"/>
        <v>2</v>
      </c>
      <c r="F12" s="36"/>
      <c r="G12" s="82" t="s">
        <v>21</v>
      </c>
      <c r="H12" s="79"/>
      <c r="I12" s="80"/>
      <c r="J12" s="10"/>
      <c r="K12" s="35"/>
    </row>
    <row r="13" spans="1:11" ht="15.75" customHeight="1">
      <c r="A13" s="31"/>
      <c r="B13" s="11" t="s">
        <v>22</v>
      </c>
      <c r="C13" s="12">
        <v>53466</v>
      </c>
      <c r="D13" s="12">
        <v>53479</v>
      </c>
      <c r="E13" s="65">
        <f t="shared" si="0"/>
        <v>13</v>
      </c>
      <c r="F13" s="36"/>
      <c r="G13" s="83" t="s">
        <v>75</v>
      </c>
      <c r="H13" s="79"/>
      <c r="I13" s="80"/>
      <c r="J13" s="10">
        <v>325</v>
      </c>
      <c r="K13" s="35"/>
    </row>
    <row r="14" spans="1:11" ht="15.75" customHeight="1">
      <c r="A14" s="31"/>
      <c r="B14" s="11" t="s">
        <v>23</v>
      </c>
      <c r="C14" s="12">
        <v>33835</v>
      </c>
      <c r="D14" s="12">
        <v>33839</v>
      </c>
      <c r="E14" s="65">
        <f t="shared" si="0"/>
        <v>4</v>
      </c>
      <c r="F14" s="36"/>
      <c r="G14" s="83" t="s">
        <v>76</v>
      </c>
      <c r="H14" s="79"/>
      <c r="I14" s="80"/>
      <c r="J14" s="10">
        <v>26</v>
      </c>
      <c r="K14" s="35"/>
    </row>
    <row r="15" spans="1:11" ht="15.75" customHeight="1">
      <c r="A15" s="31"/>
      <c r="B15" s="11" t="s">
        <v>24</v>
      </c>
      <c r="C15" s="12">
        <f>SUM(C5:C14)</f>
        <v>260831</v>
      </c>
      <c r="D15" s="12">
        <f>SUM(D5:D14)</f>
        <v>260900</v>
      </c>
      <c r="E15" s="65">
        <f t="shared" si="0"/>
        <v>69</v>
      </c>
      <c r="F15" s="36"/>
      <c r="G15" s="82" t="s">
        <v>25</v>
      </c>
      <c r="H15" s="95"/>
      <c r="I15" s="96"/>
      <c r="J15" s="98"/>
      <c r="K15" s="35"/>
    </row>
    <row r="16" spans="1:11" ht="15.75" customHeight="1">
      <c r="A16" s="31"/>
      <c r="B16" s="11" t="s">
        <v>26</v>
      </c>
      <c r="C16" s="12">
        <v>52587</v>
      </c>
      <c r="D16" s="12">
        <v>52602</v>
      </c>
      <c r="E16" s="65">
        <f t="shared" si="0"/>
        <v>15</v>
      </c>
      <c r="F16" s="36"/>
      <c r="G16" s="99" t="s">
        <v>27</v>
      </c>
      <c r="H16" s="95"/>
      <c r="I16" s="96"/>
      <c r="J16" s="100">
        <v>18161</v>
      </c>
      <c r="K16" s="35"/>
    </row>
    <row r="17" spans="1:11" ht="21" customHeight="1">
      <c r="A17" s="31"/>
      <c r="B17" s="13" t="s">
        <v>28</v>
      </c>
      <c r="C17" s="14">
        <f t="shared" ref="C17:E17" si="1">C15+C16</f>
        <v>313418</v>
      </c>
      <c r="D17" s="14">
        <f t="shared" si="1"/>
        <v>313502</v>
      </c>
      <c r="E17" s="14">
        <f t="shared" si="1"/>
        <v>84</v>
      </c>
      <c r="F17" s="36"/>
      <c r="G17" s="99" t="s">
        <v>29</v>
      </c>
      <c r="H17" s="95"/>
      <c r="I17" s="96"/>
      <c r="J17" s="100">
        <v>6700</v>
      </c>
      <c r="K17" s="35"/>
    </row>
    <row r="18" spans="1:11" ht="15.75" customHeight="1">
      <c r="A18" s="31"/>
      <c r="B18" s="34"/>
      <c r="C18" s="34"/>
      <c r="D18" s="34"/>
      <c r="E18" s="34"/>
      <c r="F18" s="34"/>
      <c r="G18" s="34"/>
      <c r="H18" s="34"/>
      <c r="I18" s="34"/>
      <c r="J18" s="34"/>
      <c r="K18" s="35"/>
    </row>
    <row r="19" spans="1:11" ht="15.75" customHeight="1">
      <c r="A19" s="31"/>
      <c r="B19" s="9" t="s">
        <v>30</v>
      </c>
      <c r="C19" s="9" t="s">
        <v>31</v>
      </c>
      <c r="D19" s="9" t="s">
        <v>32</v>
      </c>
      <c r="E19" s="9" t="s">
        <v>33</v>
      </c>
      <c r="F19" s="34"/>
      <c r="G19" s="78" t="s">
        <v>34</v>
      </c>
      <c r="H19" s="79"/>
      <c r="I19" s="79"/>
      <c r="J19" s="80"/>
      <c r="K19" s="35"/>
    </row>
    <row r="20" spans="1:11" ht="33" customHeight="1">
      <c r="A20" s="31"/>
      <c r="B20" s="15" t="s">
        <v>35</v>
      </c>
      <c r="C20" s="16">
        <v>507</v>
      </c>
      <c r="D20" s="16">
        <v>507</v>
      </c>
      <c r="E20" s="42">
        <f t="shared" ref="E20:E23" si="2">D20-C20</f>
        <v>0</v>
      </c>
      <c r="F20" s="34"/>
      <c r="G20" s="44" t="s">
        <v>54</v>
      </c>
      <c r="H20" s="45">
        <v>220</v>
      </c>
      <c r="I20" s="46" t="s">
        <v>60</v>
      </c>
      <c r="J20" s="45">
        <v>27</v>
      </c>
      <c r="K20" s="35"/>
    </row>
    <row r="21" spans="1:11" ht="33" customHeight="1">
      <c r="A21" s="31"/>
      <c r="B21" s="15" t="s">
        <v>36</v>
      </c>
      <c r="C21" s="16">
        <v>459</v>
      </c>
      <c r="D21" s="16">
        <v>404</v>
      </c>
      <c r="E21" s="66">
        <f t="shared" si="2"/>
        <v>-55</v>
      </c>
      <c r="F21" s="34"/>
      <c r="G21" s="81" t="s">
        <v>58</v>
      </c>
      <c r="H21" s="74">
        <v>1</v>
      </c>
      <c r="I21" s="81" t="s">
        <v>61</v>
      </c>
      <c r="J21" s="74">
        <v>0</v>
      </c>
      <c r="K21" s="35"/>
    </row>
    <row r="22" spans="1:11" ht="15.75" customHeight="1">
      <c r="A22" s="31"/>
      <c r="B22" s="15" t="s">
        <v>37</v>
      </c>
      <c r="C22" s="16">
        <v>4137</v>
      </c>
      <c r="D22" s="16">
        <v>2681</v>
      </c>
      <c r="E22" s="66">
        <f t="shared" si="2"/>
        <v>-1456</v>
      </c>
      <c r="F22" s="34"/>
      <c r="G22" s="75"/>
      <c r="H22" s="75"/>
      <c r="I22" s="75"/>
      <c r="J22" s="75"/>
      <c r="K22" s="35"/>
    </row>
    <row r="23" spans="1:11" ht="15.75" customHeight="1">
      <c r="A23" s="31"/>
      <c r="B23" s="15" t="s">
        <v>38</v>
      </c>
      <c r="C23" s="16">
        <v>2051</v>
      </c>
      <c r="D23" s="16">
        <v>2175</v>
      </c>
      <c r="E23" s="42">
        <f t="shared" si="2"/>
        <v>124</v>
      </c>
      <c r="F23" s="34"/>
      <c r="G23" s="44" t="s">
        <v>57</v>
      </c>
      <c r="H23" s="45">
        <v>89</v>
      </c>
      <c r="I23" s="81" t="s">
        <v>62</v>
      </c>
      <c r="J23" s="74">
        <v>1</v>
      </c>
      <c r="K23" s="35"/>
    </row>
    <row r="24" spans="1:11" ht="33.75" customHeight="1">
      <c r="A24" s="31"/>
      <c r="B24" s="17" t="s">
        <v>39</v>
      </c>
      <c r="C24" s="18" t="s">
        <v>74</v>
      </c>
      <c r="D24" s="18" t="s">
        <v>79</v>
      </c>
      <c r="E24" s="18" t="s">
        <v>80</v>
      </c>
      <c r="F24" s="34"/>
      <c r="G24" s="44" t="s">
        <v>59</v>
      </c>
      <c r="H24" s="45">
        <v>0</v>
      </c>
      <c r="I24" s="75"/>
      <c r="J24" s="75"/>
      <c r="K24" s="35"/>
    </row>
    <row r="25" spans="1:11" ht="14.25" customHeight="1" thickBot="1">
      <c r="A25" s="37"/>
      <c r="B25" s="76"/>
      <c r="C25" s="77"/>
      <c r="D25" s="77"/>
      <c r="E25" s="77"/>
      <c r="F25" s="38"/>
      <c r="G25" s="47"/>
      <c r="H25" s="47"/>
      <c r="I25" s="47"/>
      <c r="J25" s="47"/>
      <c r="K25" s="39"/>
    </row>
    <row r="26" spans="1:11" ht="15.75" customHeight="1">
      <c r="G26" s="48"/>
      <c r="H26" s="48"/>
      <c r="I26" s="48"/>
      <c r="J26" s="48"/>
    </row>
    <row r="27" spans="1:11" ht="15.75" customHeight="1">
      <c r="B27" s="52" t="s">
        <v>40</v>
      </c>
      <c r="C27" s="52" t="s">
        <v>41</v>
      </c>
      <c r="D27" s="52" t="s">
        <v>42</v>
      </c>
      <c r="E27" s="51" t="s">
        <v>43</v>
      </c>
      <c r="F27" s="40"/>
      <c r="G27" s="49"/>
      <c r="H27" s="50"/>
      <c r="I27" s="51" t="s">
        <v>44</v>
      </c>
      <c r="J27" s="51"/>
    </row>
    <row r="28" spans="1:11" ht="15" customHeight="1">
      <c r="E28" s="41"/>
      <c r="F28" s="41"/>
      <c r="G28" s="41"/>
      <c r="H28" s="41"/>
      <c r="I28" s="41"/>
      <c r="J28" s="41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8"/>
  <sheetViews>
    <sheetView workbookViewId="0">
      <selection activeCell="A4" sqref="A4"/>
    </sheetView>
  </sheetViews>
  <sheetFormatPr defaultColWidth="11.21875" defaultRowHeight="15" customHeight="1"/>
  <cols>
    <col min="1" max="1" width="24.33203125" customWidth="1"/>
    <col min="2" max="2" width="31.33203125" customWidth="1"/>
    <col min="3" max="3" width="23.44140625" customWidth="1"/>
    <col min="4" max="26" width="8" customWidth="1"/>
  </cols>
  <sheetData>
    <row r="1" spans="1:3" ht="24" customHeight="1">
      <c r="A1" s="89" t="s">
        <v>86</v>
      </c>
      <c r="B1" s="90"/>
      <c r="C1" s="90"/>
    </row>
    <row r="2" spans="1:3" ht="19.5" customHeight="1">
      <c r="A2" s="23" t="s">
        <v>71</v>
      </c>
      <c r="B2" s="23" t="s">
        <v>45</v>
      </c>
      <c r="C2" s="23" t="s">
        <v>46</v>
      </c>
    </row>
    <row r="3" spans="1:3" ht="19.5" customHeight="1">
      <c r="A3" s="26" t="s">
        <v>49</v>
      </c>
      <c r="B3" s="26" t="s">
        <v>87</v>
      </c>
      <c r="C3" s="26">
        <v>3</v>
      </c>
    </row>
    <row r="4" spans="1:3" s="62" customFormat="1" ht="19.5" customHeight="1">
      <c r="A4" s="26" t="s">
        <v>88</v>
      </c>
      <c r="B4" s="26" t="s">
        <v>89</v>
      </c>
      <c r="C4" s="26">
        <v>7</v>
      </c>
    </row>
    <row r="5" spans="1:3" s="25" customFormat="1" ht="19.5" customHeight="1">
      <c r="A5" s="26" t="s">
        <v>73</v>
      </c>
      <c r="B5" s="26" t="s">
        <v>90</v>
      </c>
      <c r="C5" s="26">
        <v>1</v>
      </c>
    </row>
    <row r="6" spans="1:3" s="2" customFormat="1" ht="19.5" customHeight="1">
      <c r="A6" s="67" t="s">
        <v>55</v>
      </c>
      <c r="B6" s="67"/>
      <c r="C6" s="67">
        <v>120</v>
      </c>
    </row>
    <row r="7" spans="1:3" s="2" customFormat="1" ht="28.95" customHeight="1">
      <c r="A7" s="91" t="s">
        <v>47</v>
      </c>
      <c r="B7" s="91"/>
      <c r="C7" s="24">
        <f>SUM(C3:C6)</f>
        <v>131</v>
      </c>
    </row>
    <row r="8" spans="1:3" s="2" customFormat="1" ht="15.75" customHeight="1"/>
    <row r="9" spans="1:3" s="2" customFormat="1" ht="15.75" customHeight="1"/>
    <row r="10" spans="1:3" ht="15.75" customHeight="1">
      <c r="A10" s="1" t="s">
        <v>48</v>
      </c>
    </row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C1"/>
    <mergeCell ref="A7:B7"/>
  </mergeCells>
  <phoneticPr fontId="5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7" sqref="A7"/>
    </sheetView>
  </sheetViews>
  <sheetFormatPr defaultRowHeight="16.2"/>
  <cols>
    <col min="1" max="1" width="14.21875" customWidth="1"/>
    <col min="2" max="2" width="13.33203125" customWidth="1"/>
  </cols>
  <sheetData>
    <row r="3" spans="1:2">
      <c r="A3" s="19" t="s">
        <v>52</v>
      </c>
      <c r="B3" t="s">
        <v>53</v>
      </c>
    </row>
    <row r="4" spans="1:2">
      <c r="A4" s="20" t="s">
        <v>51</v>
      </c>
      <c r="B4" s="21">
        <v>3</v>
      </c>
    </row>
    <row r="5" spans="1:2">
      <c r="A5" s="22" t="s">
        <v>81</v>
      </c>
      <c r="B5" s="21">
        <v>3</v>
      </c>
    </row>
    <row r="6" spans="1:2">
      <c r="A6" s="20" t="s">
        <v>72</v>
      </c>
      <c r="B6" s="21">
        <v>1</v>
      </c>
    </row>
    <row r="7" spans="1:2">
      <c r="A7" s="22" t="s">
        <v>82</v>
      </c>
      <c r="B7" s="21">
        <v>1</v>
      </c>
    </row>
    <row r="8" spans="1:2">
      <c r="A8" s="20" t="s">
        <v>50</v>
      </c>
      <c r="B8" s="21">
        <v>120</v>
      </c>
    </row>
    <row r="9" spans="1:2">
      <c r="A9" s="22" t="s">
        <v>56</v>
      </c>
      <c r="B9" s="21">
        <v>120</v>
      </c>
    </row>
    <row r="10" spans="1:2">
      <c r="A10" s="20" t="s">
        <v>84</v>
      </c>
      <c r="B10" s="21">
        <v>7</v>
      </c>
    </row>
    <row r="11" spans="1:2">
      <c r="A11" s="22" t="s">
        <v>83</v>
      </c>
      <c r="B11" s="21">
        <v>7</v>
      </c>
    </row>
    <row r="12" spans="1:2">
      <c r="A12" s="20" t="s">
        <v>47</v>
      </c>
      <c r="B12" s="21">
        <v>131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5"/>
  <sheetViews>
    <sheetView workbookViewId="0">
      <selection activeCell="D1" sqref="D1"/>
    </sheetView>
  </sheetViews>
  <sheetFormatPr defaultColWidth="11.21875" defaultRowHeight="15.6"/>
  <cols>
    <col min="1" max="1" width="11.88671875" style="56" bestFit="1" customWidth="1"/>
    <col min="2" max="2" width="11" style="56" bestFit="1" customWidth="1"/>
    <col min="3" max="3" width="27.44140625" style="58" customWidth="1"/>
    <col min="4" max="4" width="14.5546875" style="60" customWidth="1"/>
    <col min="5" max="5" width="12.6640625" style="56" customWidth="1"/>
    <col min="6" max="6" width="8" style="60" customWidth="1"/>
    <col min="7" max="7" width="8" style="56" customWidth="1"/>
    <col min="8" max="16384" width="11.21875" style="56"/>
  </cols>
  <sheetData>
    <row r="1" spans="1:7" ht="16.2">
      <c r="A1" s="53" t="s">
        <v>63</v>
      </c>
      <c r="B1" s="53" t="s">
        <v>64</v>
      </c>
      <c r="C1" s="54" t="s">
        <v>65</v>
      </c>
      <c r="D1" s="53" t="s">
        <v>66</v>
      </c>
      <c r="E1" s="53" t="s">
        <v>69</v>
      </c>
      <c r="F1" s="53" t="s">
        <v>67</v>
      </c>
      <c r="G1" s="55"/>
    </row>
    <row r="2" spans="1:7">
      <c r="A2" s="68">
        <v>44866</v>
      </c>
      <c r="B2" s="69" t="s">
        <v>91</v>
      </c>
      <c r="C2" s="70" t="s">
        <v>92</v>
      </c>
      <c r="D2" s="70"/>
      <c r="E2" s="69" t="s">
        <v>93</v>
      </c>
      <c r="F2" s="69">
        <v>1</v>
      </c>
    </row>
    <row r="3" spans="1:7">
      <c r="A3" s="68">
        <v>44866</v>
      </c>
      <c r="B3" s="69" t="s">
        <v>91</v>
      </c>
      <c r="C3" s="70" t="s">
        <v>94</v>
      </c>
      <c r="D3" s="70"/>
      <c r="E3" s="69" t="s">
        <v>93</v>
      </c>
      <c r="F3" s="69">
        <v>1</v>
      </c>
    </row>
    <row r="4" spans="1:7">
      <c r="A4" s="68">
        <v>44866</v>
      </c>
      <c r="B4" s="69" t="s">
        <v>91</v>
      </c>
      <c r="C4" s="70" t="s">
        <v>95</v>
      </c>
      <c r="D4" s="70"/>
      <c r="E4" s="69" t="s">
        <v>93</v>
      </c>
      <c r="F4" s="69">
        <v>1</v>
      </c>
    </row>
    <row r="5" spans="1:7">
      <c r="A5" s="68">
        <v>44867</v>
      </c>
      <c r="B5" s="69" t="s">
        <v>91</v>
      </c>
      <c r="C5" s="70" t="s">
        <v>96</v>
      </c>
      <c r="D5" s="70"/>
      <c r="E5" s="69" t="s">
        <v>93</v>
      </c>
      <c r="F5" s="69">
        <v>1</v>
      </c>
    </row>
    <row r="6" spans="1:7">
      <c r="A6" s="68">
        <v>44867</v>
      </c>
      <c r="B6" s="69" t="s">
        <v>91</v>
      </c>
      <c r="C6" s="70" t="s">
        <v>97</v>
      </c>
      <c r="D6" s="70"/>
      <c r="E6" s="69" t="s">
        <v>93</v>
      </c>
      <c r="F6" s="69">
        <v>1</v>
      </c>
    </row>
    <row r="7" spans="1:7">
      <c r="A7" s="68">
        <v>44867</v>
      </c>
      <c r="B7" s="69" t="s">
        <v>91</v>
      </c>
      <c r="C7" s="70" t="s">
        <v>98</v>
      </c>
      <c r="D7" s="70"/>
      <c r="E7" s="69" t="s">
        <v>93</v>
      </c>
      <c r="F7" s="69">
        <v>1</v>
      </c>
    </row>
    <row r="8" spans="1:7">
      <c r="A8" s="68">
        <v>44867</v>
      </c>
      <c r="B8" s="69" t="s">
        <v>91</v>
      </c>
      <c r="C8" s="70" t="s">
        <v>99</v>
      </c>
      <c r="D8" s="70"/>
      <c r="E8" s="69" t="s">
        <v>93</v>
      </c>
      <c r="F8" s="69">
        <v>1</v>
      </c>
    </row>
    <row r="9" spans="1:7">
      <c r="A9" s="68">
        <v>44867</v>
      </c>
      <c r="B9" s="69" t="s">
        <v>91</v>
      </c>
      <c r="C9" s="70" t="s">
        <v>100</v>
      </c>
      <c r="D9" s="70"/>
      <c r="E9" s="69" t="s">
        <v>93</v>
      </c>
      <c r="F9" s="69">
        <v>1</v>
      </c>
    </row>
    <row r="10" spans="1:7">
      <c r="A10" s="68">
        <v>44867</v>
      </c>
      <c r="B10" s="69" t="s">
        <v>91</v>
      </c>
      <c r="C10" s="70" t="s">
        <v>100</v>
      </c>
      <c r="D10" s="70"/>
      <c r="E10" s="69" t="s">
        <v>93</v>
      </c>
      <c r="F10" s="69">
        <v>1</v>
      </c>
    </row>
    <row r="11" spans="1:7" ht="27.6">
      <c r="A11" s="68">
        <v>44867</v>
      </c>
      <c r="B11" s="69" t="s">
        <v>91</v>
      </c>
      <c r="C11" s="70" t="s">
        <v>101</v>
      </c>
      <c r="D11" s="69"/>
      <c r="E11" s="69" t="s">
        <v>93</v>
      </c>
      <c r="F11" s="69">
        <v>1</v>
      </c>
    </row>
    <row r="12" spans="1:7" ht="27.6">
      <c r="A12" s="68">
        <v>44867</v>
      </c>
      <c r="B12" s="69" t="s">
        <v>91</v>
      </c>
      <c r="C12" s="70" t="s">
        <v>101</v>
      </c>
      <c r="D12" s="69"/>
      <c r="E12" s="69" t="s">
        <v>93</v>
      </c>
      <c r="F12" s="69">
        <v>29</v>
      </c>
    </row>
    <row r="13" spans="1:7">
      <c r="A13" s="68">
        <v>44867</v>
      </c>
      <c r="B13" s="69" t="s">
        <v>102</v>
      </c>
      <c r="C13" s="70" t="s">
        <v>103</v>
      </c>
      <c r="D13" s="70"/>
      <c r="E13" s="69" t="s">
        <v>93</v>
      </c>
      <c r="F13" s="69">
        <v>1</v>
      </c>
    </row>
    <row r="14" spans="1:7">
      <c r="A14" s="68">
        <v>44868</v>
      </c>
      <c r="B14" s="69" t="s">
        <v>91</v>
      </c>
      <c r="C14" s="70" t="s">
        <v>104</v>
      </c>
      <c r="D14" s="70"/>
      <c r="E14" s="69" t="s">
        <v>93</v>
      </c>
      <c r="F14" s="69">
        <v>2</v>
      </c>
    </row>
    <row r="15" spans="1:7">
      <c r="A15" s="68">
        <v>44868</v>
      </c>
      <c r="B15" s="69" t="s">
        <v>91</v>
      </c>
      <c r="C15" s="70" t="s">
        <v>105</v>
      </c>
      <c r="D15" s="69"/>
      <c r="E15" s="69" t="s">
        <v>93</v>
      </c>
      <c r="F15" s="69">
        <v>1</v>
      </c>
    </row>
    <row r="16" spans="1:7">
      <c r="A16" s="68">
        <v>44868</v>
      </c>
      <c r="B16" s="69" t="s">
        <v>91</v>
      </c>
      <c r="C16" s="70" t="s">
        <v>106</v>
      </c>
      <c r="D16" s="70"/>
      <c r="E16" s="69" t="s">
        <v>93</v>
      </c>
      <c r="F16" s="69">
        <v>1</v>
      </c>
    </row>
    <row r="17" spans="1:6">
      <c r="A17" s="68">
        <v>44868</v>
      </c>
      <c r="B17" s="69" t="s">
        <v>91</v>
      </c>
      <c r="C17" s="70" t="s">
        <v>107</v>
      </c>
      <c r="D17" s="70"/>
      <c r="E17" s="69" t="s">
        <v>93</v>
      </c>
      <c r="F17" s="69">
        <v>1</v>
      </c>
    </row>
    <row r="18" spans="1:6">
      <c r="A18" s="68">
        <v>44868</v>
      </c>
      <c r="B18" s="69" t="s">
        <v>91</v>
      </c>
      <c r="C18" s="70" t="s">
        <v>108</v>
      </c>
      <c r="D18" s="70"/>
      <c r="E18" s="69" t="s">
        <v>93</v>
      </c>
      <c r="F18" s="69">
        <v>1</v>
      </c>
    </row>
    <row r="19" spans="1:6">
      <c r="A19" s="68">
        <v>44868</v>
      </c>
      <c r="B19" s="69" t="s">
        <v>91</v>
      </c>
      <c r="C19" s="70" t="s">
        <v>109</v>
      </c>
      <c r="D19" s="70"/>
      <c r="E19" s="69" t="s">
        <v>93</v>
      </c>
      <c r="F19" s="69">
        <v>1</v>
      </c>
    </row>
    <row r="20" spans="1:6">
      <c r="A20" s="68">
        <v>44868</v>
      </c>
      <c r="B20" s="69" t="s">
        <v>91</v>
      </c>
      <c r="C20" s="70" t="s">
        <v>110</v>
      </c>
      <c r="D20" s="70"/>
      <c r="E20" s="69" t="s">
        <v>93</v>
      </c>
      <c r="F20" s="69">
        <v>1</v>
      </c>
    </row>
    <row r="21" spans="1:6">
      <c r="A21" s="68">
        <v>44868</v>
      </c>
      <c r="B21" s="69" t="s">
        <v>91</v>
      </c>
      <c r="C21" s="70" t="s">
        <v>111</v>
      </c>
      <c r="D21" s="70"/>
      <c r="E21" s="69" t="s">
        <v>93</v>
      </c>
      <c r="F21" s="69">
        <v>1</v>
      </c>
    </row>
    <row r="22" spans="1:6">
      <c r="A22" s="68">
        <v>44868</v>
      </c>
      <c r="B22" s="69" t="s">
        <v>91</v>
      </c>
      <c r="C22" s="70" t="s">
        <v>112</v>
      </c>
      <c r="D22" s="70"/>
      <c r="E22" s="69" t="s">
        <v>93</v>
      </c>
      <c r="F22" s="69">
        <v>1</v>
      </c>
    </row>
    <row r="23" spans="1:6">
      <c r="A23" s="68">
        <v>44868</v>
      </c>
      <c r="B23" s="69" t="s">
        <v>102</v>
      </c>
      <c r="C23" s="70" t="s">
        <v>113</v>
      </c>
      <c r="D23" s="70"/>
      <c r="E23" s="69" t="s">
        <v>93</v>
      </c>
      <c r="F23" s="69">
        <v>1</v>
      </c>
    </row>
    <row r="24" spans="1:6">
      <c r="A24" s="68">
        <v>44868</v>
      </c>
      <c r="B24" s="69" t="s">
        <v>102</v>
      </c>
      <c r="C24" s="70" t="s">
        <v>114</v>
      </c>
      <c r="D24" s="70"/>
      <c r="E24" s="69" t="s">
        <v>93</v>
      </c>
      <c r="F24" s="69">
        <v>1</v>
      </c>
    </row>
    <row r="25" spans="1:6">
      <c r="A25" s="68">
        <v>44868</v>
      </c>
      <c r="B25" s="69" t="s">
        <v>102</v>
      </c>
      <c r="C25" s="70"/>
      <c r="D25" s="69" t="s">
        <v>115</v>
      </c>
      <c r="E25" s="69" t="s">
        <v>116</v>
      </c>
      <c r="F25" s="69">
        <v>1</v>
      </c>
    </row>
    <row r="26" spans="1:6">
      <c r="A26" s="68">
        <v>44868</v>
      </c>
      <c r="B26" s="69" t="s">
        <v>102</v>
      </c>
      <c r="C26" s="70"/>
      <c r="D26" s="69" t="s">
        <v>115</v>
      </c>
      <c r="E26" s="69" t="s">
        <v>116</v>
      </c>
      <c r="F26" s="69">
        <v>1</v>
      </c>
    </row>
    <row r="27" spans="1:6">
      <c r="A27" s="68">
        <v>44868</v>
      </c>
      <c r="B27" s="69" t="s">
        <v>102</v>
      </c>
      <c r="C27" s="70"/>
      <c r="D27" s="69" t="s">
        <v>115</v>
      </c>
      <c r="E27" s="69" t="s">
        <v>116</v>
      </c>
      <c r="F27" s="69">
        <v>1</v>
      </c>
    </row>
    <row r="28" spans="1:6">
      <c r="A28" s="68">
        <v>44872</v>
      </c>
      <c r="B28" s="69" t="s">
        <v>91</v>
      </c>
      <c r="C28" s="70" t="s">
        <v>117</v>
      </c>
      <c r="D28" s="70"/>
      <c r="E28" s="69" t="s">
        <v>93</v>
      </c>
      <c r="F28" s="69">
        <v>1</v>
      </c>
    </row>
    <row r="29" spans="1:6">
      <c r="A29" s="68">
        <v>44872</v>
      </c>
      <c r="B29" s="69" t="s">
        <v>91</v>
      </c>
      <c r="C29" s="70" t="s">
        <v>118</v>
      </c>
      <c r="D29" s="70"/>
      <c r="E29" s="69" t="s">
        <v>93</v>
      </c>
      <c r="F29" s="69">
        <v>1</v>
      </c>
    </row>
    <row r="30" spans="1:6">
      <c r="A30" s="68">
        <v>44872</v>
      </c>
      <c r="B30" s="69" t="s">
        <v>91</v>
      </c>
      <c r="C30" s="70" t="s">
        <v>119</v>
      </c>
      <c r="D30" s="70"/>
      <c r="E30" s="69" t="s">
        <v>93</v>
      </c>
      <c r="F30" s="69">
        <v>1</v>
      </c>
    </row>
    <row r="31" spans="1:6">
      <c r="A31" s="68">
        <v>44872</v>
      </c>
      <c r="B31" s="69" t="s">
        <v>91</v>
      </c>
      <c r="C31" s="70" t="s">
        <v>105</v>
      </c>
      <c r="D31" s="69"/>
      <c r="E31" s="69" t="s">
        <v>93</v>
      </c>
      <c r="F31" s="69">
        <v>1</v>
      </c>
    </row>
    <row r="32" spans="1:6">
      <c r="A32" s="68">
        <v>44872</v>
      </c>
      <c r="B32" s="69" t="s">
        <v>102</v>
      </c>
      <c r="C32" s="70"/>
      <c r="D32" s="69" t="s">
        <v>120</v>
      </c>
      <c r="E32" s="69" t="s">
        <v>121</v>
      </c>
      <c r="F32" s="69">
        <v>1</v>
      </c>
    </row>
    <row r="33" spans="1:6">
      <c r="A33" s="68">
        <v>44872</v>
      </c>
      <c r="B33" s="69" t="s">
        <v>91</v>
      </c>
      <c r="C33" s="70" t="s">
        <v>98</v>
      </c>
      <c r="D33" s="70"/>
      <c r="E33" s="69" t="s">
        <v>93</v>
      </c>
      <c r="F33" s="69">
        <v>1</v>
      </c>
    </row>
    <row r="34" spans="1:6">
      <c r="A34" s="68">
        <v>44872</v>
      </c>
      <c r="B34" s="69" t="s">
        <v>91</v>
      </c>
      <c r="C34" s="70" t="s">
        <v>122</v>
      </c>
      <c r="D34" s="70"/>
      <c r="E34" s="69" t="s">
        <v>93</v>
      </c>
      <c r="F34" s="69">
        <v>1</v>
      </c>
    </row>
    <row r="35" spans="1:6">
      <c r="A35" s="68">
        <v>44872</v>
      </c>
      <c r="B35" s="69" t="s">
        <v>91</v>
      </c>
      <c r="C35" s="70" t="s">
        <v>123</v>
      </c>
      <c r="D35" s="70"/>
      <c r="E35" s="69" t="s">
        <v>93</v>
      </c>
      <c r="F35" s="69">
        <v>2</v>
      </c>
    </row>
    <row r="36" spans="1:6">
      <c r="A36" s="68">
        <v>44872</v>
      </c>
      <c r="B36" s="69" t="s">
        <v>91</v>
      </c>
      <c r="C36" s="70" t="s">
        <v>124</v>
      </c>
      <c r="D36" s="70"/>
      <c r="E36" s="69" t="s">
        <v>93</v>
      </c>
      <c r="F36" s="69">
        <v>2</v>
      </c>
    </row>
    <row r="37" spans="1:6">
      <c r="A37" s="68">
        <v>44872</v>
      </c>
      <c r="B37" s="69" t="s">
        <v>91</v>
      </c>
      <c r="C37" s="70" t="s">
        <v>125</v>
      </c>
      <c r="D37" s="70"/>
      <c r="E37" s="69" t="s">
        <v>93</v>
      </c>
      <c r="F37" s="69">
        <v>1</v>
      </c>
    </row>
    <row r="38" spans="1:6">
      <c r="A38" s="68">
        <v>44874</v>
      </c>
      <c r="B38" s="69" t="s">
        <v>126</v>
      </c>
      <c r="C38" s="70" t="s">
        <v>127</v>
      </c>
      <c r="D38" s="70"/>
      <c r="E38" s="69" t="s">
        <v>93</v>
      </c>
      <c r="F38" s="69">
        <v>1</v>
      </c>
    </row>
    <row r="39" spans="1:6">
      <c r="A39" s="68">
        <v>44874</v>
      </c>
      <c r="B39" s="69" t="s">
        <v>91</v>
      </c>
      <c r="C39" s="70" t="s">
        <v>128</v>
      </c>
      <c r="D39" s="70"/>
      <c r="E39" s="69" t="s">
        <v>93</v>
      </c>
      <c r="F39" s="69">
        <v>1</v>
      </c>
    </row>
    <row r="40" spans="1:6">
      <c r="A40" s="68">
        <v>44874</v>
      </c>
      <c r="B40" s="69" t="s">
        <v>102</v>
      </c>
      <c r="C40" s="70" t="s">
        <v>129</v>
      </c>
      <c r="D40" s="70"/>
      <c r="E40" s="69" t="s">
        <v>93</v>
      </c>
      <c r="F40" s="69">
        <v>1</v>
      </c>
    </row>
    <row r="41" spans="1:6">
      <c r="A41" s="68">
        <v>44874</v>
      </c>
      <c r="B41" s="69" t="s">
        <v>91</v>
      </c>
      <c r="C41" s="70" t="s">
        <v>130</v>
      </c>
      <c r="D41" s="70"/>
      <c r="E41" s="69" t="s">
        <v>93</v>
      </c>
      <c r="F41" s="69">
        <v>1</v>
      </c>
    </row>
    <row r="42" spans="1:6">
      <c r="A42" s="68">
        <v>44875</v>
      </c>
      <c r="B42" s="69" t="s">
        <v>91</v>
      </c>
      <c r="C42" s="70" t="s">
        <v>107</v>
      </c>
      <c r="D42" s="70"/>
      <c r="E42" s="69" t="s">
        <v>93</v>
      </c>
      <c r="F42" s="69">
        <v>1</v>
      </c>
    </row>
    <row r="43" spans="1:6">
      <c r="A43" s="68">
        <v>44875</v>
      </c>
      <c r="B43" s="69" t="s">
        <v>91</v>
      </c>
      <c r="C43" s="70" t="s">
        <v>97</v>
      </c>
      <c r="D43" s="70"/>
      <c r="E43" s="69" t="s">
        <v>93</v>
      </c>
      <c r="F43" s="69">
        <v>1</v>
      </c>
    </row>
    <row r="44" spans="1:6">
      <c r="A44" s="68">
        <v>44875</v>
      </c>
      <c r="B44" s="69" t="s">
        <v>91</v>
      </c>
      <c r="C44" s="70" t="s">
        <v>131</v>
      </c>
      <c r="D44" s="70"/>
      <c r="E44" s="69" t="s">
        <v>93</v>
      </c>
      <c r="F44" s="69">
        <v>1</v>
      </c>
    </row>
    <row r="45" spans="1:6">
      <c r="A45" s="68">
        <v>44875</v>
      </c>
      <c r="B45" s="69" t="s">
        <v>91</v>
      </c>
      <c r="C45" s="70" t="s">
        <v>132</v>
      </c>
      <c r="D45" s="70"/>
      <c r="E45" s="69" t="s">
        <v>93</v>
      </c>
      <c r="F45" s="69">
        <v>1</v>
      </c>
    </row>
    <row r="46" spans="1:6">
      <c r="A46" s="68">
        <v>44875</v>
      </c>
      <c r="B46" s="69" t="s">
        <v>102</v>
      </c>
      <c r="C46" s="70"/>
      <c r="D46" s="69" t="s">
        <v>133</v>
      </c>
      <c r="E46" s="69" t="s">
        <v>134</v>
      </c>
      <c r="F46" s="69">
        <v>1</v>
      </c>
    </row>
    <row r="47" spans="1:6">
      <c r="A47" s="68">
        <v>44875</v>
      </c>
      <c r="B47" s="69" t="s">
        <v>102</v>
      </c>
      <c r="C47" s="70"/>
      <c r="D47" s="69" t="s">
        <v>133</v>
      </c>
      <c r="E47" s="69" t="s">
        <v>134</v>
      </c>
      <c r="F47" s="69">
        <v>1</v>
      </c>
    </row>
    <row r="48" spans="1:6">
      <c r="A48" s="68">
        <v>44875</v>
      </c>
      <c r="B48" s="69" t="s">
        <v>102</v>
      </c>
      <c r="C48" s="70"/>
      <c r="D48" s="69" t="s">
        <v>133</v>
      </c>
      <c r="E48" s="69" t="s">
        <v>134</v>
      </c>
      <c r="F48" s="69">
        <v>1</v>
      </c>
    </row>
    <row r="49" spans="1:6">
      <c r="A49" s="68">
        <v>44875</v>
      </c>
      <c r="B49" s="69" t="s">
        <v>102</v>
      </c>
      <c r="C49" s="70"/>
      <c r="D49" s="69" t="s">
        <v>133</v>
      </c>
      <c r="E49" s="69" t="s">
        <v>134</v>
      </c>
      <c r="F49" s="69">
        <v>1</v>
      </c>
    </row>
    <row r="50" spans="1:6">
      <c r="A50" s="68">
        <v>44875</v>
      </c>
      <c r="B50" s="69" t="s">
        <v>102</v>
      </c>
      <c r="C50" s="70"/>
      <c r="D50" s="69" t="s">
        <v>133</v>
      </c>
      <c r="E50" s="69" t="s">
        <v>134</v>
      </c>
      <c r="F50" s="69">
        <v>1</v>
      </c>
    </row>
    <row r="51" spans="1:6">
      <c r="A51" s="68">
        <v>44875</v>
      </c>
      <c r="B51" s="69" t="s">
        <v>102</v>
      </c>
      <c r="C51" s="70"/>
      <c r="D51" s="69" t="s">
        <v>133</v>
      </c>
      <c r="E51" s="69" t="s">
        <v>134</v>
      </c>
      <c r="F51" s="69">
        <v>1</v>
      </c>
    </row>
    <row r="52" spans="1:6">
      <c r="A52" s="68">
        <v>44875</v>
      </c>
      <c r="B52" s="69" t="s">
        <v>102</v>
      </c>
      <c r="C52" s="70"/>
      <c r="D52" s="69" t="s">
        <v>133</v>
      </c>
      <c r="E52" s="69" t="s">
        <v>134</v>
      </c>
      <c r="F52" s="69">
        <v>1</v>
      </c>
    </row>
    <row r="53" spans="1:6">
      <c r="A53" s="68">
        <v>44876</v>
      </c>
      <c r="B53" s="71" t="s">
        <v>91</v>
      </c>
      <c r="C53" s="72" t="s">
        <v>135</v>
      </c>
      <c r="D53" s="72"/>
      <c r="E53" s="71" t="s">
        <v>93</v>
      </c>
      <c r="F53" s="71">
        <v>1</v>
      </c>
    </row>
    <row r="54" spans="1:6">
      <c r="A54" s="68">
        <v>44876</v>
      </c>
      <c r="B54" s="69" t="s">
        <v>91</v>
      </c>
      <c r="C54" s="70" t="s">
        <v>136</v>
      </c>
      <c r="D54" s="70"/>
      <c r="E54" s="69" t="s">
        <v>93</v>
      </c>
      <c r="F54" s="69">
        <v>1</v>
      </c>
    </row>
    <row r="55" spans="1:6">
      <c r="A55" s="68">
        <v>44876</v>
      </c>
      <c r="B55" s="69" t="s">
        <v>91</v>
      </c>
      <c r="C55" s="70" t="s">
        <v>137</v>
      </c>
      <c r="D55" s="70"/>
      <c r="E55" s="69" t="s">
        <v>93</v>
      </c>
      <c r="F55" s="69">
        <v>1</v>
      </c>
    </row>
    <row r="56" spans="1:6">
      <c r="A56" s="68">
        <v>44876</v>
      </c>
      <c r="B56" s="71" t="s">
        <v>91</v>
      </c>
      <c r="C56" s="72" t="s">
        <v>85</v>
      </c>
      <c r="D56" s="72"/>
      <c r="E56" s="71" t="s">
        <v>93</v>
      </c>
      <c r="F56" s="71">
        <v>1</v>
      </c>
    </row>
    <row r="57" spans="1:6">
      <c r="A57" s="68">
        <v>44876</v>
      </c>
      <c r="B57" s="69" t="s">
        <v>91</v>
      </c>
      <c r="C57" s="70" t="s">
        <v>138</v>
      </c>
      <c r="D57" s="70"/>
      <c r="E57" s="69" t="s">
        <v>93</v>
      </c>
      <c r="F57" s="69">
        <v>1</v>
      </c>
    </row>
    <row r="58" spans="1:6">
      <c r="A58" s="68">
        <v>44876</v>
      </c>
      <c r="B58" s="69" t="s">
        <v>91</v>
      </c>
      <c r="C58" s="70" t="s">
        <v>139</v>
      </c>
      <c r="D58" s="70"/>
      <c r="E58" s="69" t="s">
        <v>93</v>
      </c>
      <c r="F58" s="69">
        <v>1</v>
      </c>
    </row>
    <row r="59" spans="1:6">
      <c r="A59" s="68">
        <v>44876</v>
      </c>
      <c r="B59" s="71" t="s">
        <v>126</v>
      </c>
      <c r="C59" s="72" t="s">
        <v>140</v>
      </c>
      <c r="D59" s="71"/>
      <c r="E59" s="71" t="s">
        <v>93</v>
      </c>
      <c r="F59" s="71">
        <v>1</v>
      </c>
    </row>
    <row r="60" spans="1:6">
      <c r="A60" s="68">
        <v>44882</v>
      </c>
      <c r="B60" s="71" t="s">
        <v>91</v>
      </c>
      <c r="C60" s="72" t="s">
        <v>141</v>
      </c>
      <c r="D60" s="71"/>
      <c r="E60" s="71" t="s">
        <v>93</v>
      </c>
      <c r="F60" s="71">
        <v>1</v>
      </c>
    </row>
    <row r="61" spans="1:6">
      <c r="A61" s="68">
        <v>44882</v>
      </c>
      <c r="B61" s="71" t="s">
        <v>126</v>
      </c>
      <c r="C61" s="72" t="s">
        <v>142</v>
      </c>
      <c r="D61" s="71"/>
      <c r="E61" s="71" t="s">
        <v>93</v>
      </c>
      <c r="F61" s="71">
        <v>1</v>
      </c>
    </row>
    <row r="62" spans="1:6">
      <c r="A62" s="68">
        <v>44882</v>
      </c>
      <c r="B62" s="71" t="s">
        <v>91</v>
      </c>
      <c r="C62" s="73" t="s">
        <v>143</v>
      </c>
      <c r="D62" s="72"/>
      <c r="E62" s="71" t="s">
        <v>93</v>
      </c>
      <c r="F62" s="71">
        <v>1</v>
      </c>
    </row>
    <row r="63" spans="1:6">
      <c r="A63" s="68">
        <v>44882</v>
      </c>
      <c r="B63" s="71" t="s">
        <v>91</v>
      </c>
      <c r="C63" s="73" t="s">
        <v>144</v>
      </c>
      <c r="D63" s="72"/>
      <c r="E63" s="71" t="s">
        <v>93</v>
      </c>
      <c r="F63" s="71">
        <v>1</v>
      </c>
    </row>
    <row r="64" spans="1:6">
      <c r="A64" s="68">
        <v>44886</v>
      </c>
      <c r="B64" s="69" t="s">
        <v>102</v>
      </c>
      <c r="C64" s="70" t="s">
        <v>145</v>
      </c>
      <c r="D64" s="70"/>
      <c r="E64" s="69" t="s">
        <v>93</v>
      </c>
      <c r="F64" s="69">
        <v>2</v>
      </c>
    </row>
    <row r="65" spans="1:6">
      <c r="A65" s="68">
        <v>44886</v>
      </c>
      <c r="B65" s="69" t="s">
        <v>91</v>
      </c>
      <c r="C65" s="70" t="s">
        <v>146</v>
      </c>
      <c r="D65" s="70"/>
      <c r="E65" s="69" t="s">
        <v>93</v>
      </c>
      <c r="F65" s="69">
        <v>1</v>
      </c>
    </row>
    <row r="66" spans="1:6">
      <c r="A66" s="68">
        <v>44886</v>
      </c>
      <c r="B66" s="69" t="s">
        <v>91</v>
      </c>
      <c r="C66" s="70" t="s">
        <v>147</v>
      </c>
      <c r="D66" s="70"/>
      <c r="E66" s="69" t="s">
        <v>93</v>
      </c>
      <c r="F66" s="69">
        <v>1</v>
      </c>
    </row>
    <row r="67" spans="1:6">
      <c r="A67" s="68">
        <v>44886</v>
      </c>
      <c r="B67" s="69" t="s">
        <v>91</v>
      </c>
      <c r="C67" s="70" t="s">
        <v>148</v>
      </c>
      <c r="D67" s="70"/>
      <c r="E67" s="69" t="s">
        <v>93</v>
      </c>
      <c r="F67" s="69">
        <v>1</v>
      </c>
    </row>
    <row r="68" spans="1:6">
      <c r="A68" s="68">
        <v>44886</v>
      </c>
      <c r="B68" s="69" t="s">
        <v>91</v>
      </c>
      <c r="C68" s="70" t="s">
        <v>107</v>
      </c>
      <c r="D68" s="70"/>
      <c r="E68" s="69" t="s">
        <v>93</v>
      </c>
      <c r="F68" s="69">
        <v>1</v>
      </c>
    </row>
    <row r="69" spans="1:6">
      <c r="A69" s="68">
        <v>44886</v>
      </c>
      <c r="B69" s="69" t="s">
        <v>91</v>
      </c>
      <c r="C69" s="70" t="s">
        <v>97</v>
      </c>
      <c r="D69" s="70"/>
      <c r="E69" s="69" t="s">
        <v>93</v>
      </c>
      <c r="F69" s="69">
        <v>1</v>
      </c>
    </row>
    <row r="70" spans="1:6">
      <c r="A70" s="68">
        <v>44886</v>
      </c>
      <c r="B70" s="69" t="s">
        <v>91</v>
      </c>
      <c r="C70" s="70" t="s">
        <v>149</v>
      </c>
      <c r="D70" s="70"/>
      <c r="E70" s="69" t="s">
        <v>93</v>
      </c>
      <c r="F70" s="69">
        <v>1</v>
      </c>
    </row>
    <row r="71" spans="1:6">
      <c r="A71" s="68">
        <v>44886</v>
      </c>
      <c r="B71" s="71" t="s">
        <v>91</v>
      </c>
      <c r="C71" s="73" t="s">
        <v>150</v>
      </c>
      <c r="D71" s="72"/>
      <c r="E71" s="71" t="s">
        <v>93</v>
      </c>
      <c r="F71" s="71">
        <v>1</v>
      </c>
    </row>
    <row r="72" spans="1:6">
      <c r="A72" s="68">
        <v>44886</v>
      </c>
      <c r="B72" s="69" t="s">
        <v>91</v>
      </c>
      <c r="C72" s="70" t="s">
        <v>136</v>
      </c>
      <c r="D72" s="70"/>
      <c r="E72" s="69" t="s">
        <v>93</v>
      </c>
      <c r="F72" s="69">
        <v>1</v>
      </c>
    </row>
    <row r="73" spans="1:6">
      <c r="A73" s="68">
        <v>44886</v>
      </c>
      <c r="B73" s="71" t="s">
        <v>91</v>
      </c>
      <c r="C73" s="72" t="s">
        <v>151</v>
      </c>
      <c r="D73" s="71"/>
      <c r="E73" s="71" t="s">
        <v>93</v>
      </c>
      <c r="F73" s="71">
        <v>1</v>
      </c>
    </row>
    <row r="74" spans="1:6">
      <c r="A74" s="68">
        <v>44888</v>
      </c>
      <c r="B74" s="71" t="s">
        <v>102</v>
      </c>
      <c r="C74" s="72" t="s">
        <v>152</v>
      </c>
      <c r="D74" s="72"/>
      <c r="E74" s="71" t="s">
        <v>93</v>
      </c>
      <c r="F74" s="71">
        <v>1</v>
      </c>
    </row>
    <row r="75" spans="1:6">
      <c r="A75" s="68">
        <v>44888</v>
      </c>
      <c r="B75" s="69" t="s">
        <v>91</v>
      </c>
      <c r="C75" s="70" t="s">
        <v>98</v>
      </c>
      <c r="D75" s="70"/>
      <c r="E75" s="69" t="s">
        <v>93</v>
      </c>
      <c r="F75" s="69">
        <v>1</v>
      </c>
    </row>
    <row r="76" spans="1:6">
      <c r="A76" s="68">
        <v>44888</v>
      </c>
      <c r="B76" s="69" t="s">
        <v>91</v>
      </c>
      <c r="C76" s="70" t="s">
        <v>98</v>
      </c>
      <c r="D76" s="70"/>
      <c r="E76" s="69" t="s">
        <v>93</v>
      </c>
      <c r="F76" s="69">
        <v>1</v>
      </c>
    </row>
    <row r="77" spans="1:6">
      <c r="A77" s="68">
        <v>44888</v>
      </c>
      <c r="B77" s="71" t="s">
        <v>91</v>
      </c>
      <c r="C77" s="72" t="s">
        <v>153</v>
      </c>
      <c r="D77" s="72"/>
      <c r="E77" s="71" t="s">
        <v>93</v>
      </c>
      <c r="F77" s="71">
        <v>1</v>
      </c>
    </row>
    <row r="78" spans="1:6">
      <c r="A78" s="68">
        <v>44888</v>
      </c>
      <c r="B78" s="69" t="s">
        <v>91</v>
      </c>
      <c r="C78" s="70" t="s">
        <v>154</v>
      </c>
      <c r="D78" s="70"/>
      <c r="E78" s="69" t="s">
        <v>93</v>
      </c>
      <c r="F78" s="69">
        <v>1</v>
      </c>
    </row>
    <row r="79" spans="1:6">
      <c r="A79" s="68">
        <v>44888</v>
      </c>
      <c r="B79" s="69" t="s">
        <v>91</v>
      </c>
      <c r="C79" s="70" t="s">
        <v>155</v>
      </c>
      <c r="D79" s="70"/>
      <c r="E79" s="69" t="s">
        <v>93</v>
      </c>
      <c r="F79" s="69">
        <v>1</v>
      </c>
    </row>
    <row r="80" spans="1:6">
      <c r="A80" s="68">
        <v>44888</v>
      </c>
      <c r="B80" s="69" t="s">
        <v>91</v>
      </c>
      <c r="C80" s="70" t="s">
        <v>155</v>
      </c>
      <c r="D80" s="70"/>
      <c r="E80" s="69" t="s">
        <v>93</v>
      </c>
      <c r="F80" s="69">
        <v>1</v>
      </c>
    </row>
    <row r="81" spans="1:6">
      <c r="A81" s="68">
        <v>44889</v>
      </c>
      <c r="B81" s="69" t="s">
        <v>91</v>
      </c>
      <c r="C81" s="70" t="s">
        <v>156</v>
      </c>
      <c r="D81" s="70"/>
      <c r="E81" s="69" t="s">
        <v>93</v>
      </c>
      <c r="F81" s="69">
        <v>1</v>
      </c>
    </row>
    <row r="82" spans="1:6">
      <c r="A82" s="68">
        <v>44889</v>
      </c>
      <c r="B82" s="69" t="s">
        <v>91</v>
      </c>
      <c r="C82" s="70" t="s">
        <v>157</v>
      </c>
      <c r="D82" s="70"/>
      <c r="E82" s="69" t="s">
        <v>93</v>
      </c>
      <c r="F82" s="69">
        <v>1</v>
      </c>
    </row>
    <row r="83" spans="1:6">
      <c r="A83" s="68">
        <v>44889</v>
      </c>
      <c r="B83" s="69" t="s">
        <v>91</v>
      </c>
      <c r="C83" s="70" t="s">
        <v>97</v>
      </c>
      <c r="D83" s="70"/>
      <c r="E83" s="69" t="s">
        <v>93</v>
      </c>
      <c r="F83" s="69">
        <v>1</v>
      </c>
    </row>
    <row r="84" spans="1:6">
      <c r="A84" s="68">
        <v>44889</v>
      </c>
      <c r="B84" s="69" t="s">
        <v>91</v>
      </c>
      <c r="C84" s="70" t="s">
        <v>158</v>
      </c>
      <c r="D84" s="70"/>
      <c r="E84" s="69" t="s">
        <v>93</v>
      </c>
      <c r="F84" s="69">
        <v>1</v>
      </c>
    </row>
    <row r="85" spans="1:6">
      <c r="A85" s="68">
        <v>44889</v>
      </c>
      <c r="B85" s="69" t="s">
        <v>91</v>
      </c>
      <c r="C85" s="70" t="s">
        <v>107</v>
      </c>
      <c r="D85" s="70"/>
      <c r="E85" s="69" t="s">
        <v>93</v>
      </c>
      <c r="F85" s="69">
        <v>1</v>
      </c>
    </row>
    <row r="86" spans="1:6">
      <c r="A86" s="68">
        <v>44889</v>
      </c>
      <c r="B86" s="69" t="s">
        <v>91</v>
      </c>
      <c r="C86" s="70" t="s">
        <v>159</v>
      </c>
      <c r="D86" s="69"/>
      <c r="E86" s="69" t="s">
        <v>93</v>
      </c>
      <c r="F86" s="69">
        <v>1</v>
      </c>
    </row>
    <row r="87" spans="1:6">
      <c r="A87" s="68">
        <v>44889</v>
      </c>
      <c r="B87" s="69" t="s">
        <v>91</v>
      </c>
      <c r="C87" s="70" t="s">
        <v>112</v>
      </c>
      <c r="D87" s="70"/>
      <c r="E87" s="69" t="s">
        <v>93</v>
      </c>
      <c r="F87" s="69">
        <v>1</v>
      </c>
    </row>
    <row r="88" spans="1:6">
      <c r="A88" s="68">
        <v>44889</v>
      </c>
      <c r="B88" s="69" t="s">
        <v>102</v>
      </c>
      <c r="C88" s="70" t="s">
        <v>160</v>
      </c>
      <c r="D88" s="70"/>
      <c r="E88" s="69" t="s">
        <v>93</v>
      </c>
      <c r="F88" s="69">
        <v>1</v>
      </c>
    </row>
    <row r="89" spans="1:6">
      <c r="A89" s="68">
        <v>44889</v>
      </c>
      <c r="B89" s="69" t="s">
        <v>91</v>
      </c>
      <c r="C89" s="70" t="s">
        <v>161</v>
      </c>
      <c r="D89" s="70"/>
      <c r="E89" s="69" t="s">
        <v>93</v>
      </c>
      <c r="F89" s="69">
        <v>1</v>
      </c>
    </row>
    <row r="90" spans="1:6">
      <c r="A90" s="68">
        <v>44889</v>
      </c>
      <c r="B90" s="69" t="s">
        <v>91</v>
      </c>
      <c r="C90" s="70" t="s">
        <v>162</v>
      </c>
      <c r="D90" s="70"/>
      <c r="E90" s="69" t="s">
        <v>93</v>
      </c>
      <c r="F90" s="69">
        <v>1</v>
      </c>
    </row>
    <row r="91" spans="1:6">
      <c r="A91" s="68">
        <v>44893</v>
      </c>
      <c r="B91" s="69" t="s">
        <v>91</v>
      </c>
      <c r="C91" s="70" t="s">
        <v>155</v>
      </c>
      <c r="D91" s="70"/>
      <c r="E91" s="69" t="s">
        <v>93</v>
      </c>
      <c r="F91" s="69">
        <v>1</v>
      </c>
    </row>
    <row r="92" spans="1:6">
      <c r="A92" s="68">
        <v>44890</v>
      </c>
      <c r="B92" s="69" t="s">
        <v>91</v>
      </c>
      <c r="C92" s="70" t="s">
        <v>163</v>
      </c>
      <c r="D92" s="70"/>
      <c r="E92" s="69" t="s">
        <v>93</v>
      </c>
      <c r="F92" s="69">
        <v>1</v>
      </c>
    </row>
    <row r="93" spans="1:6">
      <c r="A93" s="68">
        <v>44890</v>
      </c>
      <c r="B93" s="71" t="s">
        <v>91</v>
      </c>
      <c r="C93" s="72" t="s">
        <v>164</v>
      </c>
      <c r="D93" s="72"/>
      <c r="E93" s="71" t="s">
        <v>93</v>
      </c>
      <c r="F93" s="71">
        <v>1</v>
      </c>
    </row>
    <row r="94" spans="1:6" ht="27.6">
      <c r="A94" s="68">
        <v>44890</v>
      </c>
      <c r="B94" s="69" t="s">
        <v>91</v>
      </c>
      <c r="C94" s="70" t="s">
        <v>165</v>
      </c>
      <c r="D94" s="69"/>
      <c r="E94" s="69" t="s">
        <v>93</v>
      </c>
      <c r="F94" s="69">
        <v>1</v>
      </c>
    </row>
    <row r="95" spans="1:6">
      <c r="A95" s="68">
        <v>44895</v>
      </c>
      <c r="B95" s="69" t="s">
        <v>91</v>
      </c>
      <c r="C95" s="70" t="s">
        <v>166</v>
      </c>
      <c r="D95" s="70"/>
      <c r="E95" s="69" t="s">
        <v>93</v>
      </c>
      <c r="F95" s="69">
        <v>1</v>
      </c>
    </row>
    <row r="96" spans="1:6" ht="27.6">
      <c r="A96" s="68">
        <v>44895</v>
      </c>
      <c r="B96" s="69" t="s">
        <v>91</v>
      </c>
      <c r="C96" s="70" t="s">
        <v>167</v>
      </c>
      <c r="D96" s="69"/>
      <c r="E96" s="69" t="s">
        <v>93</v>
      </c>
      <c r="F96" s="69">
        <v>1</v>
      </c>
    </row>
    <row r="97" spans="1:6">
      <c r="A97" s="68">
        <v>44895</v>
      </c>
      <c r="B97" s="69" t="s">
        <v>91</v>
      </c>
      <c r="C97" s="70" t="s">
        <v>92</v>
      </c>
      <c r="D97" s="70"/>
      <c r="E97" s="69" t="s">
        <v>93</v>
      </c>
      <c r="F97" s="69">
        <v>1</v>
      </c>
    </row>
    <row r="98" spans="1:6">
      <c r="A98" s="68">
        <v>44895</v>
      </c>
      <c r="B98" s="69" t="s">
        <v>91</v>
      </c>
      <c r="C98" s="70" t="s">
        <v>166</v>
      </c>
      <c r="D98" s="69"/>
      <c r="E98" s="69" t="s">
        <v>93</v>
      </c>
      <c r="F98" s="69">
        <v>1</v>
      </c>
    </row>
    <row r="99" spans="1:6">
      <c r="A99" s="68">
        <v>44895</v>
      </c>
      <c r="B99" s="69" t="s">
        <v>91</v>
      </c>
      <c r="C99" s="70" t="s">
        <v>97</v>
      </c>
      <c r="D99" s="70"/>
      <c r="E99" s="69" t="s">
        <v>93</v>
      </c>
      <c r="F99" s="69">
        <v>1</v>
      </c>
    </row>
    <row r="100" spans="1:6">
      <c r="A100" s="68">
        <v>44895</v>
      </c>
      <c r="B100" s="69" t="s">
        <v>102</v>
      </c>
      <c r="C100" s="70" t="s">
        <v>168</v>
      </c>
      <c r="D100" s="70"/>
      <c r="E100" s="69" t="s">
        <v>93</v>
      </c>
      <c r="F100" s="69">
        <v>1</v>
      </c>
    </row>
    <row r="101" spans="1:6">
      <c r="A101" s="61"/>
      <c r="D101" s="59"/>
      <c r="E101" s="59"/>
    </row>
    <row r="102" spans="1:6">
      <c r="A102" s="61"/>
      <c r="D102" s="59"/>
      <c r="E102" s="59"/>
    </row>
    <row r="103" spans="1:6">
      <c r="A103" s="61"/>
      <c r="D103" s="59"/>
      <c r="E103" s="59"/>
    </row>
    <row r="104" spans="1:6">
      <c r="A104" s="61"/>
      <c r="D104" s="59"/>
      <c r="E104" s="59"/>
    </row>
    <row r="105" spans="1:6">
      <c r="A105" s="61"/>
      <c r="D105" s="59"/>
      <c r="E105" s="59"/>
    </row>
    <row r="106" spans="1:6">
      <c r="A106" s="61"/>
      <c r="D106" s="59"/>
      <c r="E106" s="59"/>
    </row>
    <row r="107" spans="1:6">
      <c r="A107" s="61"/>
      <c r="D107" s="59"/>
      <c r="E107" s="59"/>
    </row>
    <row r="108" spans="1:6">
      <c r="A108" s="61"/>
      <c r="D108" s="59"/>
      <c r="E108" s="59"/>
    </row>
    <row r="109" spans="1:6">
      <c r="A109" s="61"/>
      <c r="D109" s="59"/>
      <c r="E109" s="59"/>
    </row>
    <row r="110" spans="1:6">
      <c r="A110" s="61"/>
      <c r="D110" s="59"/>
      <c r="E110" s="59"/>
    </row>
    <row r="111" spans="1:6">
      <c r="A111" s="61"/>
      <c r="D111" s="59"/>
      <c r="E111" s="59"/>
    </row>
    <row r="112" spans="1:6">
      <c r="A112" s="61"/>
      <c r="D112" s="59"/>
      <c r="E112" s="59"/>
    </row>
    <row r="113" spans="1:5">
      <c r="A113" s="61"/>
      <c r="D113" s="59"/>
      <c r="E113" s="59"/>
    </row>
    <row r="114" spans="1:5">
      <c r="A114" s="61"/>
      <c r="D114" s="59"/>
      <c r="E114" s="59"/>
    </row>
    <row r="115" spans="1:5">
      <c r="A115" s="61"/>
      <c r="D115" s="59"/>
      <c r="E115" s="59"/>
    </row>
    <row r="116" spans="1:5">
      <c r="A116" s="61"/>
      <c r="D116" s="59"/>
      <c r="E116" s="59"/>
    </row>
    <row r="117" spans="1:5">
      <c r="A117" s="61"/>
      <c r="D117" s="59"/>
      <c r="E117" s="59"/>
    </row>
    <row r="118" spans="1:5">
      <c r="A118" s="61"/>
      <c r="D118" s="59"/>
      <c r="E118" s="59"/>
    </row>
    <row r="119" spans="1:5">
      <c r="A119" s="61"/>
      <c r="D119" s="59"/>
      <c r="E119" s="59"/>
    </row>
    <row r="120" spans="1:5">
      <c r="A120" s="61"/>
      <c r="D120" s="59"/>
      <c r="E120" s="59"/>
    </row>
    <row r="121" spans="1:5">
      <c r="A121" s="61"/>
      <c r="D121" s="59"/>
      <c r="E121" s="59"/>
    </row>
    <row r="122" spans="1:5">
      <c r="A122" s="61"/>
      <c r="D122" s="59"/>
      <c r="E122" s="59"/>
    </row>
    <row r="123" spans="1:5">
      <c r="A123" s="61"/>
      <c r="D123" s="59"/>
      <c r="E123" s="59"/>
    </row>
    <row r="124" spans="1:5">
      <c r="A124" s="61"/>
      <c r="D124" s="59"/>
      <c r="E124" s="59"/>
    </row>
    <row r="125" spans="1:5">
      <c r="A125" s="61"/>
      <c r="B125" s="57"/>
      <c r="D125" s="59"/>
      <c r="E125" s="59"/>
    </row>
    <row r="126" spans="1:5">
      <c r="A126" s="61"/>
      <c r="B126" s="57"/>
      <c r="D126" s="59"/>
      <c r="E126" s="59"/>
    </row>
    <row r="127" spans="1:5">
      <c r="A127" s="61"/>
      <c r="B127" s="57"/>
      <c r="D127" s="59"/>
      <c r="E127" s="59"/>
    </row>
    <row r="128" spans="1:5">
      <c r="A128" s="61"/>
      <c r="B128" s="57"/>
      <c r="D128" s="59"/>
      <c r="E128" s="59"/>
    </row>
    <row r="129" spans="1:5">
      <c r="A129" s="61"/>
      <c r="B129" s="57"/>
      <c r="D129" s="59"/>
      <c r="E129" s="59"/>
    </row>
    <row r="130" spans="1:5">
      <c r="A130" s="61"/>
      <c r="B130" s="57"/>
      <c r="D130" s="59"/>
      <c r="E130" s="59"/>
    </row>
    <row r="131" spans="1:5">
      <c r="A131" s="61"/>
      <c r="B131" s="57"/>
      <c r="D131" s="59"/>
      <c r="E131" s="59"/>
    </row>
    <row r="132" spans="1:5">
      <c r="A132" s="61"/>
      <c r="B132" s="57"/>
      <c r="D132" s="59"/>
      <c r="E132" s="59"/>
    </row>
    <row r="133" spans="1:5">
      <c r="A133" s="61"/>
      <c r="B133" s="57"/>
      <c r="D133" s="59"/>
      <c r="E133" s="59"/>
    </row>
    <row r="134" spans="1:5">
      <c r="A134" s="61"/>
      <c r="B134" s="57"/>
      <c r="D134" s="59"/>
      <c r="E134" s="59"/>
    </row>
    <row r="135" spans="1:5">
      <c r="A135" s="61"/>
      <c r="B135" s="57"/>
      <c r="D135" s="59"/>
      <c r="E135" s="59"/>
    </row>
    <row r="136" spans="1:5">
      <c r="A136" s="61"/>
      <c r="B136" s="57"/>
      <c r="D136" s="59"/>
      <c r="E136" s="59"/>
    </row>
    <row r="137" spans="1:5">
      <c r="A137" s="61"/>
      <c r="B137" s="57"/>
      <c r="D137" s="59"/>
      <c r="E137" s="59"/>
    </row>
    <row r="138" spans="1:5">
      <c r="A138" s="61"/>
      <c r="B138" s="57"/>
      <c r="D138" s="59"/>
      <c r="E138" s="59"/>
    </row>
    <row r="139" spans="1:5">
      <c r="A139" s="61"/>
      <c r="B139" s="57"/>
      <c r="D139" s="59"/>
      <c r="E139" s="59"/>
    </row>
    <row r="140" spans="1:5">
      <c r="A140" s="61"/>
      <c r="B140" s="57"/>
      <c r="D140" s="59"/>
      <c r="E140" s="59"/>
    </row>
    <row r="141" spans="1:5">
      <c r="A141" s="61"/>
      <c r="B141" s="57"/>
      <c r="D141" s="59"/>
      <c r="E141" s="59"/>
    </row>
    <row r="142" spans="1:5">
      <c r="A142" s="61"/>
      <c r="D142" s="59"/>
      <c r="E142" s="59"/>
    </row>
    <row r="143" spans="1:5">
      <c r="A143" s="61"/>
      <c r="B143" s="57"/>
      <c r="D143" s="59"/>
      <c r="E143" s="59"/>
    </row>
    <row r="144" spans="1:5">
      <c r="A144" s="61"/>
      <c r="B144" s="57"/>
      <c r="D144" s="59"/>
      <c r="E144" s="59"/>
    </row>
    <row r="145" spans="1:5">
      <c r="A145" s="61"/>
      <c r="B145" s="57"/>
      <c r="D145" s="59"/>
      <c r="E145" s="59"/>
    </row>
    <row r="146" spans="1:5">
      <c r="A146" s="61"/>
      <c r="B146" s="57"/>
      <c r="D146" s="59"/>
      <c r="E146" s="59"/>
    </row>
    <row r="147" spans="1:5">
      <c r="A147" s="61"/>
      <c r="B147" s="57"/>
      <c r="D147" s="59"/>
      <c r="E147" s="59"/>
    </row>
    <row r="148" spans="1:5">
      <c r="A148" s="61"/>
      <c r="B148" s="57"/>
      <c r="D148" s="59"/>
      <c r="E148" s="59"/>
    </row>
    <row r="149" spans="1:5">
      <c r="A149" s="61"/>
      <c r="B149" s="57"/>
      <c r="D149" s="59"/>
      <c r="E149" s="59"/>
    </row>
    <row r="150" spans="1:5">
      <c r="A150" s="61"/>
      <c r="B150" s="57"/>
      <c r="D150" s="59"/>
      <c r="E150" s="59"/>
    </row>
    <row r="151" spans="1:5">
      <c r="A151" s="61"/>
      <c r="B151" s="57"/>
      <c r="D151" s="59"/>
      <c r="E151" s="59"/>
    </row>
    <row r="152" spans="1:5">
      <c r="A152" s="61"/>
      <c r="B152" s="57"/>
      <c r="D152" s="59"/>
      <c r="E152" s="59"/>
    </row>
    <row r="153" spans="1:5">
      <c r="A153" s="61"/>
      <c r="B153" s="57"/>
      <c r="D153" s="59"/>
      <c r="E153" s="59"/>
    </row>
    <row r="154" spans="1:5">
      <c r="A154" s="61"/>
      <c r="B154" s="57"/>
      <c r="D154" s="59"/>
      <c r="E154" s="59"/>
    </row>
    <row r="155" spans="1:5">
      <c r="A155" s="61"/>
      <c r="B155" s="57"/>
      <c r="D155" s="59"/>
      <c r="E155" s="59"/>
    </row>
  </sheetData>
  <phoneticPr fontId="5" type="noConversion"/>
  <dataValidations count="1">
    <dataValidation type="list" allowBlank="1" sqref="D101:D155">
      <formula1>"教職員,學生,校內單位,校外人員,校外單位"</formula1>
    </dataValidation>
  </dataValidations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&amp;C2022年11月圖書館受贈圖書清單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工作表1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2022-12-01T07:13:10Z</cp:lastPrinted>
  <dcterms:modified xsi:type="dcterms:W3CDTF">2022-12-01T07:13:16Z</dcterms:modified>
</cp:coreProperties>
</file>