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85" windowWidth="16290" windowHeight="6975" activeTab="1"/>
  </bookViews>
  <sheets>
    <sheet name="工作表1" sheetId="14" r:id="rId1"/>
    <sheet name="7月可用" sheetId="1" r:id="rId2"/>
    <sheet name="新增資料庫" sheetId="5" r:id="rId3"/>
    <sheet name="下架資料庫" sheetId="4" r:id="rId4"/>
    <sheet name="電子期刊數量統計" sheetId="3" r:id="rId5"/>
  </sheets>
  <definedNames>
    <definedName name="_xlnm._FilterDatabase" localSheetId="1" hidden="1">'7月可用'!$A$1:$N$61</definedName>
    <definedName name="TOP" localSheetId="1">'7月可用'!$M$59</definedName>
  </definedNames>
  <calcPr calcId="145621"/>
  <pivotCaches>
    <pivotCache cacheId="1" r:id="rId6"/>
  </pivotCaches>
</workbook>
</file>

<file path=xl/calcChain.xml><?xml version="1.0" encoding="utf-8"?>
<calcChain xmlns="http://schemas.openxmlformats.org/spreadsheetml/2006/main">
  <c r="B17" i="3" l="1"/>
  <c r="N1" i="4" l="1"/>
  <c r="N1" i="1"/>
  <c r="B7" i="3" l="1"/>
</calcChain>
</file>

<file path=xl/comments1.xml><?xml version="1.0" encoding="utf-8"?>
<comments xmlns="http://schemas.openxmlformats.org/spreadsheetml/2006/main">
  <authors>
    <author>user</author>
  </authors>
  <commentList>
    <comment ref="I4" authorId="0">
      <text>
        <r>
          <rPr>
            <b/>
            <sz val="9"/>
            <color indexed="81"/>
            <rFont val="Tahoma"/>
            <family val="2"/>
          </rPr>
          <t>user:</t>
        </r>
        <r>
          <rPr>
            <sz val="9"/>
            <color indexed="81"/>
            <rFont val="Tahoma"/>
            <family val="2"/>
          </rPr>
          <t xml:space="preserve">
105</t>
        </r>
        <r>
          <rPr>
            <sz val="9"/>
            <color indexed="81"/>
            <rFont val="細明體"/>
            <family val="3"/>
            <charset val="136"/>
          </rPr>
          <t>年電子資源永續發展計畫訂期</t>
        </r>
        <r>
          <rPr>
            <sz val="9"/>
            <color indexed="81"/>
            <rFont val="Tahoma"/>
            <family val="2"/>
          </rPr>
          <t xml:space="preserve">
2016/11/15~2017/11/14
106</t>
        </r>
        <r>
          <rPr>
            <sz val="9"/>
            <color indexed="81"/>
            <rFont val="細明體"/>
            <family val="3"/>
            <charset val="136"/>
          </rPr>
          <t xml:space="preserve">年電子資源永續發展計畫訂期
</t>
        </r>
        <r>
          <rPr>
            <sz val="9"/>
            <color indexed="81"/>
            <rFont val="Tahoma"/>
            <family val="2"/>
          </rPr>
          <t>2017/11/14~2018/12/31</t>
        </r>
      </text>
    </comment>
  </commentList>
</comments>
</file>

<file path=xl/comments2.xml><?xml version="1.0" encoding="utf-8"?>
<comments xmlns="http://schemas.openxmlformats.org/spreadsheetml/2006/main">
  <authors>
    <author>user</author>
  </authors>
  <commentList>
    <comment ref="L10" authorId="0">
      <text>
        <r>
          <rPr>
            <b/>
            <sz val="9"/>
            <color indexed="81"/>
            <rFont val="Tahoma"/>
            <family val="2"/>
          </rPr>
          <t>user:</t>
        </r>
        <r>
          <rPr>
            <sz val="9"/>
            <color indexed="81"/>
            <rFont val="Tahoma"/>
            <family val="2"/>
          </rPr>
          <t xml:space="preserve">
1   </t>
        </r>
        <r>
          <rPr>
            <sz val="9"/>
            <color indexed="81"/>
            <rFont val="細明體"/>
            <family val="3"/>
            <charset val="136"/>
          </rPr>
          <t>我國工具機進入越南市場商機研究</t>
        </r>
        <r>
          <rPr>
            <sz val="9"/>
            <color indexed="81"/>
            <rFont val="Tahoma"/>
            <family val="2"/>
          </rPr>
          <t xml:space="preserve">   </t>
        </r>
        <r>
          <rPr>
            <sz val="9"/>
            <color indexed="81"/>
            <rFont val="細明體"/>
            <family val="3"/>
            <charset val="136"/>
          </rPr>
          <t>工業技術研究院</t>
        </r>
        <r>
          <rPr>
            <sz val="9"/>
            <color indexed="81"/>
            <rFont val="Tahoma"/>
            <family val="2"/>
          </rPr>
          <t xml:space="preserve">   9789862642115   2014 
 2   </t>
        </r>
        <r>
          <rPr>
            <sz val="9"/>
            <color indexed="81"/>
            <rFont val="細明體"/>
            <family val="3"/>
            <charset val="136"/>
          </rPr>
          <t>高齡趨勢之創新科技發展趨勢與商機：輔助科技篇</t>
        </r>
        <r>
          <rPr>
            <sz val="9"/>
            <color indexed="81"/>
            <rFont val="Tahoma"/>
            <family val="2"/>
          </rPr>
          <t xml:space="preserve">   </t>
        </r>
        <r>
          <rPr>
            <sz val="9"/>
            <color indexed="81"/>
            <rFont val="細明體"/>
            <family val="3"/>
            <charset val="136"/>
          </rPr>
          <t>工業技術研究院</t>
        </r>
        <r>
          <rPr>
            <sz val="9"/>
            <color indexed="81"/>
            <rFont val="Tahoma"/>
            <family val="2"/>
          </rPr>
          <t xml:space="preserve">   9789862642580    2015  3   </t>
        </r>
        <r>
          <rPr>
            <sz val="9"/>
            <color indexed="81"/>
            <rFont val="細明體"/>
            <family val="3"/>
            <charset val="136"/>
          </rPr>
          <t>前進東協</t>
        </r>
        <r>
          <rPr>
            <sz val="9"/>
            <color indexed="81"/>
            <rFont val="Tahoma"/>
            <family val="2"/>
          </rPr>
          <t>-</t>
        </r>
        <r>
          <rPr>
            <sz val="9"/>
            <color indexed="81"/>
            <rFont val="細明體"/>
            <family val="3"/>
            <charset val="136"/>
          </rPr>
          <t>掌握印尼智慧行動終端產業新商機</t>
        </r>
        <r>
          <rPr>
            <sz val="9"/>
            <color indexed="81"/>
            <rFont val="Tahoma"/>
            <family val="2"/>
          </rPr>
          <t xml:space="preserve">   </t>
        </r>
        <r>
          <rPr>
            <sz val="9"/>
            <color indexed="81"/>
            <rFont val="細明體"/>
            <family val="3"/>
            <charset val="136"/>
          </rPr>
          <t>工業技術研究院</t>
        </r>
        <r>
          <rPr>
            <sz val="9"/>
            <color indexed="81"/>
            <rFont val="Tahoma"/>
            <family val="2"/>
          </rPr>
          <t xml:space="preserve">   9789862642481   2015 </t>
        </r>
      </text>
    </comment>
    <comment ref="I15" authorId="0">
      <text>
        <r>
          <rPr>
            <b/>
            <sz val="9"/>
            <color indexed="81"/>
            <rFont val="Tahoma"/>
            <family val="2"/>
          </rPr>
          <t>user:</t>
        </r>
        <r>
          <rPr>
            <sz val="9"/>
            <color indexed="81"/>
            <rFont val="Tahoma"/>
            <family val="2"/>
          </rPr>
          <t xml:space="preserve">
105</t>
        </r>
        <r>
          <rPr>
            <sz val="9"/>
            <color indexed="81"/>
            <rFont val="細明體"/>
            <family val="3"/>
            <charset val="136"/>
          </rPr>
          <t>年度臺灣學術電子資源永續發展計畫
2016/1/15~2017/11/14
106年度臺灣學術電子資源永續發展計畫
2017/10/19~2018/3/31</t>
        </r>
      </text>
    </comment>
  </commentList>
</comments>
</file>

<file path=xl/sharedStrings.xml><?xml version="1.0" encoding="utf-8"?>
<sst xmlns="http://schemas.openxmlformats.org/spreadsheetml/2006/main" count="948" uniqueCount="430">
  <si>
    <t>序號</t>
    <phoneticPr fontId="3" type="noConversion"/>
  </si>
  <si>
    <t>資料庫/電子書平台名稱</t>
    <phoneticPr fontId="3" type="noConversion"/>
  </si>
  <si>
    <t>簡介</t>
    <phoneticPr fontId="3" type="noConversion"/>
  </si>
  <si>
    <t>語言別</t>
    <phoneticPr fontId="3" type="noConversion"/>
  </si>
  <si>
    <t>適用系所</t>
    <phoneticPr fontId="3" type="noConversion"/>
  </si>
  <si>
    <t>連線方式</t>
    <phoneticPr fontId="3" type="noConversion"/>
  </si>
  <si>
    <t>來源</t>
    <phoneticPr fontId="3" type="noConversion"/>
  </si>
  <si>
    <t>訂/贈</t>
    <phoneticPr fontId="3" type="noConversion"/>
  </si>
  <si>
    <t>備註</t>
    <phoneticPr fontId="3" type="noConversion"/>
  </si>
  <si>
    <t>網址</t>
    <phoneticPr fontId="3" type="noConversion"/>
  </si>
  <si>
    <t>全民英語通</t>
    <phoneticPr fontId="3" type="noConversion"/>
  </si>
  <si>
    <t>中文</t>
    <phoneticPr fontId="3" type="noConversion"/>
  </si>
  <si>
    <t>綜合</t>
    <phoneticPr fontId="3" type="noConversion"/>
  </si>
  <si>
    <t>鎖校園IP</t>
    <phoneticPr fontId="3" type="noConversion"/>
  </si>
  <si>
    <t>買斷</t>
    <phoneticPr fontId="3" type="noConversion"/>
  </si>
  <si>
    <t>100年度教育部獎補助</t>
    <phoneticPr fontId="3" type="noConversion"/>
  </si>
  <si>
    <t>訂</t>
    <phoneticPr fontId="3" type="noConversion"/>
  </si>
  <si>
    <t xml:space="preserve"> http://140.130.161.198/eng/ </t>
    <phoneticPr fontId="3" type="noConversion"/>
  </si>
  <si>
    <t xml:space="preserve">Airiti Library華藝線上圖書館 </t>
    <phoneticPr fontId="3" type="noConversion"/>
  </si>
  <si>
    <t>http://www.airitilibrary.com/</t>
    <phoneticPr fontId="3" type="noConversion"/>
  </si>
  <si>
    <t>中文</t>
    <phoneticPr fontId="3" type="noConversion"/>
  </si>
  <si>
    <t>綜合</t>
    <phoneticPr fontId="3" type="noConversion"/>
  </si>
  <si>
    <t>動腦雜誌知識庫</t>
    <phoneticPr fontId="3" type="noConversion"/>
  </si>
  <si>
    <t xml:space="preserve">1977年創刊，扮演著華文地區，廣告行銷媒體圈瞭望者的角色；讀者涵蓋台、中、 港、新、馬、美國等地華文廣告界。
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
</t>
    <phoneticPr fontId="3" type="noConversion"/>
  </si>
  <si>
    <t xml:space="preserve"> http://hunteq.com/brain.htm</t>
    <phoneticPr fontId="3" type="noConversion"/>
  </si>
  <si>
    <t>99年教育部獎補助款</t>
    <phoneticPr fontId="3" type="noConversion"/>
  </si>
  <si>
    <t>永久使用</t>
    <phoneticPr fontId="3" type="noConversion"/>
  </si>
  <si>
    <t>教育部獎補助款</t>
    <phoneticPr fontId="3" type="noConversion"/>
  </si>
  <si>
    <t>http://cec.lib.apabi.com/List.asp?lang=big5&amp;DocGroupID=2</t>
    <phoneticPr fontId="3" type="noConversion"/>
  </si>
  <si>
    <t>102中區技職校院區域教學資源中心聯合圖書資源共享平台計畫</t>
    <phoneticPr fontId="3" type="noConversion"/>
  </si>
  <si>
    <t>贈</t>
    <phoneticPr fontId="3" type="noConversion"/>
  </si>
  <si>
    <t>2012授權使用工研院產經中心60冊</t>
    <phoneticPr fontId="3" type="noConversion"/>
  </si>
  <si>
    <t>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t>
    <phoneticPr fontId="3" type="noConversion"/>
  </si>
  <si>
    <t>http://tao.wordpedia.com/is_tlrcct.aspx</t>
    <phoneticPr fontId="3" type="noConversion"/>
  </si>
  <si>
    <t xml:space="preserve">設計大師(典匠雲端文創資源庫)：
本系統可提供師生運用資源庫中的向量插畫、圖層，以及影像圖片，製成各式文宣物。提供各校各1組帳號密碼，每個帳號同時上線人數為3人，租賃時間1年。
</t>
    <phoneticPr fontId="3" type="noConversion"/>
  </si>
  <si>
    <t>設計學院</t>
    <phoneticPr fontId="3" type="noConversion"/>
  </si>
  <si>
    <t>http://imagedj.v-library.com/</t>
    <phoneticPr fontId="3" type="noConversion"/>
  </si>
  <si>
    <t>漢籍電子文獻資料庫</t>
    <phoneticPr fontId="3" type="noConversion"/>
  </si>
  <si>
    <t xml:space="preserve">「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
</t>
    <phoneticPr fontId="3" type="noConversion"/>
  </si>
  <si>
    <t>通識</t>
    <phoneticPr fontId="3" type="noConversion"/>
  </si>
  <si>
    <t>免費授權</t>
    <phoneticPr fontId="3" type="noConversion"/>
  </si>
  <si>
    <t>中研院授權使用</t>
    <phoneticPr fontId="3" type="noConversion"/>
  </si>
  <si>
    <t>贈</t>
    <phoneticPr fontId="3" type="noConversion"/>
  </si>
  <si>
    <t>http://hanchi.ihp.sinica.edu.tw/ihp/hanji.htm</t>
    <phoneticPr fontId="3" type="noConversion"/>
  </si>
  <si>
    <t>中華百科全書</t>
    <phoneticPr fontId="3" type="noConversion"/>
  </si>
  <si>
    <t>中華百科全書》為國內第一套中文百科全書，總計十冊。自民國七十年（西元1981年）三月開始陸續出版，全書共分為三十八種類別，各款目採辭典形式綜合編排，辭目約一萬五千餘條，自民國八十八年（西元1999）七月開始，經由導入數位典藏之技術後，開始推動「《中華百科全書》數位化」工作，共計三十八種類別，6,412頁。</t>
    <phoneticPr fontId="3" type="noConversion"/>
  </si>
  <si>
    <t>無限制</t>
    <phoneticPr fontId="3" type="noConversion"/>
  </si>
  <si>
    <t>永久</t>
    <phoneticPr fontId="3" type="noConversion"/>
  </si>
  <si>
    <t>中國文化大學</t>
    <phoneticPr fontId="3" type="noConversion"/>
  </si>
  <si>
    <t>http://ap6.pccu.edu.tw/Encyclopedia/index.asp</t>
    <phoneticPr fontId="3" type="noConversion"/>
  </si>
  <si>
    <t>由台灣證卷交易所彙整之國內上市櫃之基本資料、各項統計報表、股權異動等資訊，提供國內投資人參考運用</t>
    <phoneticPr fontId="3" type="noConversion"/>
  </si>
  <si>
    <t xml:space="preserve">商管類
</t>
    <phoneticPr fontId="3" type="noConversion"/>
  </si>
  <si>
    <t>台灣證卷交易所</t>
    <phoneticPr fontId="3" type="noConversion"/>
  </si>
  <si>
    <t>http://mops.twse.com.tw/mops/web/index</t>
    <phoneticPr fontId="3" type="noConversion"/>
  </si>
  <si>
    <t>全國人事法規資料庫</t>
    <phoneticPr fontId="3" type="noConversion"/>
  </si>
  <si>
    <t>為考試院所綜整建置之全國人事法規資料庫，內容包含法律、法律命令、行政規則及法規名稱中英文對照等資訊</t>
    <phoneticPr fontId="3" type="noConversion"/>
  </si>
  <si>
    <t>法律</t>
    <phoneticPr fontId="3" type="noConversion"/>
  </si>
  <si>
    <t>考試院</t>
    <phoneticPr fontId="3" type="noConversion"/>
  </si>
  <si>
    <t>http://weblaw.exam.gov.tw/</t>
    <phoneticPr fontId="3" type="noConversion"/>
  </si>
  <si>
    <t xml:space="preserve">國家考試試題彙編  
</t>
    <phoneticPr fontId="3" type="noConversion"/>
  </si>
  <si>
    <t>考選部建置之國家考試試題彙編系統，包括測驗試題答案、考畢試題查詢、等資訊。</t>
    <phoneticPr fontId="3" type="noConversion"/>
  </si>
  <si>
    <t>考選部</t>
    <phoneticPr fontId="3" type="noConversion"/>
  </si>
  <si>
    <t xml:space="preserve">http://wwwc.moex.gov.tw/main/exam/wFrmExamQandASearch.aspx?menu_id=241&amp;sub_menu_id=171  </t>
    <phoneticPr fontId="3" type="noConversion"/>
  </si>
  <si>
    <t>中華民國統計資訊網</t>
    <phoneticPr fontId="3" type="noConversion"/>
  </si>
  <si>
    <t xml:space="preserve">行政院主計處，提供全國性之各項重要統計資料及經濟指標，提供國人參考運用。
</t>
    <phoneticPr fontId="3" type="noConversion"/>
  </si>
  <si>
    <t>行政院主計總處</t>
    <phoneticPr fontId="3" type="noConversion"/>
  </si>
  <si>
    <t xml:space="preserve">http://www1.stat.gov.tw/mp.asp?mp=3  </t>
    <phoneticPr fontId="3" type="noConversion"/>
  </si>
  <si>
    <t>中華民國主計法規及相關規定</t>
    <phoneticPr fontId="3" type="noConversion"/>
  </si>
  <si>
    <t>中華民國主計處提供主計相關法規與判例、解釋。</t>
    <phoneticPr fontId="3" type="noConversion"/>
  </si>
  <si>
    <t xml:space="preserve">日治時期期刊全文影像系統 </t>
    <phoneticPr fontId="3" type="noConversion"/>
  </si>
  <si>
    <t xml:space="preserve">「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
</t>
    <phoneticPr fontId="3" type="noConversion"/>
  </si>
  <si>
    <t>免費授權使用</t>
    <phoneticPr fontId="3" type="noConversion"/>
  </si>
  <si>
    <t>國立臺灣圖書館</t>
    <phoneticPr fontId="3" type="noConversion"/>
  </si>
  <si>
    <t>http://stfj.ntl.edu.tw/</t>
    <phoneticPr fontId="3" type="noConversion"/>
  </si>
  <si>
    <t>免費//授權</t>
    <phoneticPr fontId="3" type="noConversion"/>
  </si>
  <si>
    <t>中國西南少數民族資料庫</t>
    <phoneticPr fontId="3" type="noConversion"/>
  </si>
  <si>
    <t>http://ndweb.iis.sinica.edu.tw/race_public/index.htm</t>
    <phoneticPr fontId="3" type="noConversion"/>
  </si>
  <si>
    <t>拓片與古文書數位典藏</t>
    <phoneticPr fontId="3" type="noConversion"/>
  </si>
  <si>
    <t>http://rub.ihp.sinica.edu.tw/</t>
    <phoneticPr fontId="3" type="noConversion"/>
  </si>
  <si>
    <t>善本古籍資料庫</t>
    <phoneticPr fontId="3" type="noConversion"/>
  </si>
  <si>
    <t>http://ebooks.lib.ntu.edu.tw/Home/ListBooks</t>
    <phoneticPr fontId="3" type="noConversion"/>
  </si>
  <si>
    <t>全國法規資料庫</t>
    <phoneticPr fontId="3" type="noConversion"/>
  </si>
  <si>
    <t xml:space="preserve">提供全國各類刑法規檢索，內容包括法規類別、判例檢索、兩岸協議等資源，為全國最完之法規資料庫。
</t>
    <phoneticPr fontId="3" type="noConversion"/>
  </si>
  <si>
    <t>法務部全國法規資料庫工作小組</t>
    <phoneticPr fontId="3" type="noConversion"/>
  </si>
  <si>
    <t>http://law.moj.gov.tw/</t>
    <phoneticPr fontId="3" type="noConversion"/>
  </si>
  <si>
    <t xml:space="preserve">證券暨期貨法令判解查詢系統 
</t>
    <phoneticPr fontId="3" type="noConversion"/>
  </si>
  <si>
    <t xml:space="preserve">本系統提供詳實、即時之證券暨期貨相關法令判解資料，透過無遠弗界之網際網路供各界查詢。 本系統為國內第一個擁有完整證券暨期貨管理相關法學資料與查詢功能的法學資料查詢系統網站。
</t>
    <phoneticPr fontId="3" type="noConversion"/>
  </si>
  <si>
    <t>法源資訊股份有限公司</t>
    <phoneticPr fontId="3" type="noConversion"/>
  </si>
  <si>
    <t xml:space="preserve">http://www.selaw.com.tw/   </t>
    <phoneticPr fontId="3" type="noConversion"/>
  </si>
  <si>
    <t>無盡藏學術期刊資料庫</t>
    <phoneticPr fontId="3" type="noConversion"/>
  </si>
  <si>
    <t>南華大學免費授權使用</t>
    <phoneticPr fontId="3" type="noConversion"/>
  </si>
  <si>
    <t>http://libibmap.nhu.edu.tw/citesys/</t>
    <phoneticPr fontId="3" type="noConversion"/>
  </si>
  <si>
    <t>政大博碩士論文全文影像系統</t>
    <phoneticPr fontId="3" type="noConversion"/>
  </si>
  <si>
    <t xml:space="preserve">由國立政治大學建置之博碩士論文全文影像系統，提供授權之政治大學研究畢業生之博、碩士論文查詢下載。
</t>
    <phoneticPr fontId="3" type="noConversion"/>
  </si>
  <si>
    <t xml:space="preserve">國立政治大學圖書館 </t>
    <phoneticPr fontId="3" type="noConversion"/>
  </si>
  <si>
    <t>http://thesis.lib.nccu.edu.tw/cgi-bin/gs32/gsweb.cgi/login?o=dwebmge&amp;cache=1330649220306</t>
    <phoneticPr fontId="3" type="noConversion"/>
  </si>
  <si>
    <t>臺灣日治時期統計資料庫</t>
    <phoneticPr fontId="3" type="noConversion"/>
  </si>
  <si>
    <t>國科會經費補助</t>
    <phoneticPr fontId="3" type="noConversion"/>
  </si>
  <si>
    <t>http://tcsd.lib.ntu.edu.tw/</t>
    <phoneticPr fontId="3" type="noConversion"/>
  </si>
  <si>
    <t>臺灣法實證研究資料庫</t>
    <phoneticPr fontId="3" type="noConversion"/>
  </si>
  <si>
    <t>http://tadels.law.ntu.edu.tw/</t>
    <phoneticPr fontId="3" type="noConversion"/>
  </si>
  <si>
    <t>台灣社會科學引文索引資料庫(TSSCI)</t>
    <phoneticPr fontId="3" type="noConversion"/>
  </si>
  <si>
    <t>行政院國家科學委員會，為建立我國社會科學核心期刊引用文獻資料庫，並提供有效評估社會科學研究發展之量化指標，以分析我國出版的核心社會科學期刊被引用情形。以瞭解各學術期刊之影響力和瞭解社會科學研究人員之論文，在國內被引用的情形以評估其研究績效。</t>
    <phoneticPr fontId="3" type="noConversion"/>
  </si>
  <si>
    <t>國家科學委員會</t>
    <phoneticPr fontId="3" type="noConversion"/>
  </si>
  <si>
    <t>http://db1n.sinica.edu.tw/textdb/tssci/citation.php</t>
    <phoneticPr fontId="3" type="noConversion"/>
  </si>
  <si>
    <t>臺灣人文及社會科學引文索引資料庫</t>
    <phoneticPr fontId="3" type="noConversion"/>
  </si>
  <si>
    <t xml:space="preserve">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
</t>
    <phoneticPr fontId="3" type="noConversion"/>
  </si>
  <si>
    <t>國家圖書館</t>
    <phoneticPr fontId="3" type="noConversion"/>
  </si>
  <si>
    <t>http://tci.ncl.edu.tw/cgi-bin/gs32/gsweb.cgi/ccd=hGvlpy/tcisearch_opt1?Geticket=1</t>
    <phoneticPr fontId="3" type="noConversion"/>
  </si>
  <si>
    <t>http://tccs3.webenglish.tv/</t>
    <phoneticPr fontId="3" type="noConversion"/>
  </si>
  <si>
    <t>續贈</t>
    <phoneticPr fontId="3" type="noConversion"/>
  </si>
  <si>
    <t>http://www.airitilibrary.com</t>
    <phoneticPr fontId="3" type="noConversion"/>
  </si>
  <si>
    <t>「教育大市集」資源豐富，內容來自於全國22縣市教育單位、教育部部屬機構及民間單位之多元教學資源，累積超過15萬筆資源，內容包含教案設計、教學活動、教學投影片及學習單等眾多資源種類；所有資源分門別類呈現，包括依學制(國小、國中、高中、高職)的分類，以及依資源形式(Web教學資源、教育電子書、教育APP)的分類</t>
    <phoneticPr fontId="3" type="noConversion"/>
  </si>
  <si>
    <t>開放性</t>
    <phoneticPr fontId="3" type="noConversion"/>
  </si>
  <si>
    <t>教育部免費資源</t>
    <phoneticPr fontId="3" type="noConversion"/>
  </si>
  <si>
    <t xml:space="preserve">https://market.cloud.edu.tw/   
</t>
    <phoneticPr fontId="3" type="noConversion"/>
  </si>
  <si>
    <t>ProQuest Research Library</t>
    <phoneticPr fontId="3" type="noConversion"/>
  </si>
  <si>
    <t>PRL為學術性的期刊全文資料庫。內容涵蓋了多樣性的學術研究領域，包含9,200多種期刊，其中約3,900多種期刊為全文和全文影像，其豐富、廣泛的內容。</t>
    <phoneticPr fontId="3" type="noConversion"/>
  </si>
  <si>
    <t>西文</t>
    <phoneticPr fontId="3" type="noConversion"/>
  </si>
  <si>
    <t>http://search.proquest.com/pqrl?accountid=8092</t>
    <phoneticPr fontId="3" type="noConversion"/>
  </si>
  <si>
    <t>數位化論文典藏聯盟資料庫
Digital Dissertation Consortium(DDC)</t>
    <phoneticPr fontId="3" type="noConversion"/>
  </si>
  <si>
    <t>http://www.pqdd.sinica.edu.tw/</t>
    <phoneticPr fontId="3" type="noConversion"/>
  </si>
  <si>
    <t>健康學院
觀光學院</t>
    <phoneticPr fontId="3" type="noConversion"/>
  </si>
  <si>
    <t>CONCERT</t>
    <phoneticPr fontId="3" type="noConversion"/>
  </si>
  <si>
    <t>Dissertations &amp; Theses (PQDT)</t>
    <phoneticPr fontId="3" type="noConversion"/>
  </si>
  <si>
    <t>http://search.proquest.com/pqdt?accountid=8092</t>
    <phoneticPr fontId="3" type="noConversion"/>
  </si>
  <si>
    <t>EBSCOhost–OmniFile Full Text Select</t>
    <phoneticPr fontId="3" type="noConversion"/>
  </si>
  <si>
    <t xml:space="preserve">http://search.ebscohost.com/login.aspx?   </t>
    <phoneticPr fontId="3" type="noConversion"/>
  </si>
  <si>
    <t xml:space="preserve">ArticleFirst (1990- ) 內容：提供近 16,000 種期刊之文章索引、摘要 。主題：商業、科學、人文學、社會科學、醫藥、技術、通俗文化等 。
</t>
    <phoneticPr fontId="3" type="noConversion"/>
  </si>
  <si>
    <t xml:space="preserve">http://firstsearch.oclc.org/dbname=ArticleFirst;fsip   </t>
    <phoneticPr fontId="3" type="noConversion"/>
  </si>
  <si>
    <t>PapersFirst (1993- )內容：提供世界各地會議上發表論文之索引約650萬筆記錄，包含大英圖書館文獻供應中心 (BLDSC) 所蒐集之會議論文報告之單篇論文之索引。主題： 涵蓋理、工、醫、農、社會、人文等各類主題。</t>
    <phoneticPr fontId="3" type="noConversion"/>
  </si>
  <si>
    <t xml:space="preserve">http://firstsearch.oclc.org/dbname=PapersFirst;fsip   
</t>
    <phoneticPr fontId="3" type="noConversion"/>
  </si>
  <si>
    <t xml:space="preserve">ProceedingsFirst (1993- )內容：收錄各學科之會議、研討會、展覽等會議論文集之索引約192,000筆記錄，包含大英圖書館文獻供應中心 (BLDSC) 所蒐集之會議論文集之索引。主題： 涵蓋理、工、醫、農、社會、人文等各類主題
</t>
    <phoneticPr fontId="3" type="noConversion"/>
  </si>
  <si>
    <t xml:space="preserve">http://firstsearch.oclc.org/dbname=Proceedings;fsip   </t>
    <phoneticPr fontId="3" type="noConversion"/>
  </si>
  <si>
    <t xml:space="preserve">Kafkas Werke </t>
    <phoneticPr fontId="3" type="noConversion"/>
  </si>
  <si>
    <t>國科會人文處全國學術版</t>
    <phoneticPr fontId="3" type="noConversion"/>
  </si>
  <si>
    <t xml:space="preserve">  http://kafka.chadwyck.co.uk/   
 </t>
    <phoneticPr fontId="3" type="noConversion"/>
  </si>
  <si>
    <t>Schillers Werke</t>
    <phoneticPr fontId="3" type="noConversion"/>
  </si>
  <si>
    <t xml:space="preserve"> http://schiller.chadwyck.co.uk/   
</t>
    <phoneticPr fontId="3" type="noConversion"/>
  </si>
  <si>
    <t>國科會全國學術版</t>
    <phoneticPr fontId="3" type="noConversion"/>
  </si>
  <si>
    <t>Intelex_Past Master 法語資料庫</t>
    <phoneticPr fontId="3" type="noConversion"/>
  </si>
  <si>
    <t>國科會法語研究計畫</t>
    <phoneticPr fontId="3" type="noConversion"/>
  </si>
  <si>
    <t>續贈</t>
    <phoneticPr fontId="3" type="noConversion"/>
  </si>
  <si>
    <t>以技職相關之教育科目為導向•收錄1,100種以上技職領域實用期刊•其中超過974種全文期刊與近40種專業書籍。主題涵蓋：職涯規畫、商業金融、財務管理、醫務管理、電腦與資訊處理、機器人學、電子科目、資訊科技CAD（電腦輔助設計）、流行設計、平面設計、繪畫、攝影、建築與室內設計、旅遊與觀光、美容與化妝品領域等。</t>
    <phoneticPr fontId="3" type="noConversion"/>
  </si>
  <si>
    <t>100年教育部獎補助款訂購
103年教育部獎勵補助
105年教育部獎補助款訂購</t>
    <phoneticPr fontId="3" type="noConversion"/>
  </si>
  <si>
    <t>西文</t>
    <phoneticPr fontId="3" type="noConversion"/>
  </si>
  <si>
    <t>Acer Walking Library電子雜誌出版服務平台</t>
    <phoneticPr fontId="3" type="noConversion"/>
  </si>
  <si>
    <t xml:space="preserve"> Acer Walking Library電子雜誌線上版：商業周刊、數位時代、天下雜誌、Cheers快樂工作人、科技時尚誌、Design設計雜誌、台灣光華雜誌(中英文版)、遠見特刊(2014-2015年) 。</t>
    <phoneticPr fontId="3" type="noConversion"/>
  </si>
  <si>
    <t>食品研究是非常新的領域，橫跨的領域包含歷史、健康、政策、宗教、社會學、人類學等；此資料庫收錄了80,000頁的第一手典藏資源、圖片以及相關二手資料，超過200小時的系列紀錄片可參考</t>
    <phoneticPr fontId="3" type="noConversion"/>
  </si>
  <si>
    <t>中文</t>
    <phoneticPr fontId="3" type="noConversion"/>
  </si>
  <si>
    <t>綜合</t>
    <phoneticPr fontId="3" type="noConversion"/>
  </si>
  <si>
    <t>食品科學</t>
    <phoneticPr fontId="3" type="noConversion"/>
  </si>
  <si>
    <t>鎖校園IP</t>
    <phoneticPr fontId="3" type="noConversion"/>
  </si>
  <si>
    <t>105教育部獎補助</t>
    <phoneticPr fontId="3" type="noConversion"/>
  </si>
  <si>
    <t>訂</t>
    <phoneticPr fontId="3" type="noConversion"/>
  </si>
  <si>
    <t>整體書櫃 http://edo.tw/ocp.aspx?sub_no=00008</t>
    <phoneticPr fontId="3" type="noConversion"/>
  </si>
  <si>
    <t>http://search.alexanderstreet.com/food</t>
    <phoneticPr fontId="3" type="noConversion"/>
  </si>
  <si>
    <t xml:space="preserve"> 連線網址：http://webofknowledge.com/WOS</t>
    <phoneticPr fontId="3" type="noConversion"/>
  </si>
  <si>
    <t>Journal Citation Report (JCR)</t>
    <phoneticPr fontId="3" type="noConversion"/>
  </si>
  <si>
    <t>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t>
    <phoneticPr fontId="3" type="noConversion"/>
  </si>
  <si>
    <t>http://search.ebscohost.com/login.asp?&amp;group=main&amp;profile=ehost&amp;defaultdb=vsh</t>
    <phoneticPr fontId="3" type="noConversion"/>
  </si>
  <si>
    <t>(技專校院共用性資料庫買斷(2010/6/1~2012/5/31的資料)
(教育部100年度臺灣學術電子資源永續發展計畫買斷可使用2011/6/1-2012/7/31資料)(
教育部103年度臺灣學術電子資源永續發展計畫+(商業職場主題頻道)內容收錄期間：2014/6/1 ~ 2015/5/31) 
空中英語教室105/6/1-106/3/31內容</t>
    <phoneticPr fontId="3" type="noConversion"/>
  </si>
  <si>
    <t>中文</t>
    <phoneticPr fontId="3" type="noConversion"/>
  </si>
  <si>
    <t>綜合</t>
    <phoneticPr fontId="3" type="noConversion"/>
  </si>
  <si>
    <t>訂</t>
    <phoneticPr fontId="3" type="noConversion"/>
  </si>
  <si>
    <t>http://udndata.com/public/fullpage</t>
    <phoneticPr fontId="3" type="noConversion"/>
  </si>
  <si>
    <t>只能在圖書館2樓柱子的電腦看</t>
    <phoneticPr fontId="3" type="noConversion"/>
  </si>
  <si>
    <t>http://www.airitibooks.com/</t>
    <phoneticPr fontId="3" type="noConversion"/>
  </si>
  <si>
    <t>105年度臺灣學術電子資源永續發展計畫</t>
  </si>
  <si>
    <t>http://tccs3.webenglish.tv/</t>
    <phoneticPr fontId="3" type="noConversion"/>
  </si>
  <si>
    <t>EBSCO MHD繁體中英對照健康衛教資訊資料庫</t>
    <phoneticPr fontId="3" type="noConversion"/>
  </si>
  <si>
    <t>健康學院</t>
    <phoneticPr fontId="3" type="noConversion"/>
  </si>
  <si>
    <t xml:space="preserve">http://search.ebscohost.com/login.aspx?profile=chinchi&amp;defaultdb=aph
</t>
    <phoneticPr fontId="3" type="noConversion"/>
  </si>
  <si>
    <t>為EBSCO VSP資料庫補償方案贈</t>
    <phoneticPr fontId="3" type="noConversion"/>
  </si>
  <si>
    <t>博客思聽有聲資料庫</t>
    <phoneticPr fontId="3" type="noConversion"/>
  </si>
  <si>
    <t>http://yuntechproject.ebook.hyread.com.tw/</t>
    <phoneticPr fontId="3" type="noConversion"/>
  </si>
  <si>
    <t xml:space="preserve">資料庫內容:名家講堂、心靈補給、投資商管 ...有聲書摘50冊
</t>
    <phoneticPr fontId="3" type="noConversion"/>
  </si>
  <si>
    <t xml:space="preserve">全國學術電子資訊資源共享聯盟 CONCERT
</t>
    <phoneticPr fontId="3" type="noConversion"/>
  </si>
  <si>
    <t>104中區技職校院區域教學資源中心聯合圖書資源共享平台計畫
105中區技職校院區域教學資源中心聯合圖書資源共享平台計畫</t>
    <phoneticPr fontId="3" type="noConversion"/>
  </si>
  <si>
    <t>帳密  lclibtwu</t>
    <phoneticPr fontId="3" type="noConversion"/>
  </si>
  <si>
    <t>永久使用</t>
    <phoneticPr fontId="3" type="noConversion"/>
  </si>
  <si>
    <t>105中區技職校院區域教學資源中心聯合圖書資源共享平台計畫</t>
    <phoneticPr fontId="3" type="noConversion"/>
  </si>
  <si>
    <t>創意大師
設計大師(典匠雲端文創資源庫)</t>
    <phoneticPr fontId="3" type="noConversion"/>
  </si>
  <si>
    <t xml:space="preserve">http://reading.udn.com/libnew/Index.do?U_ID=tit
http://reading.udn.com/lib/tit </t>
    <phoneticPr fontId="3" type="noConversion"/>
  </si>
  <si>
    <t>103中區技職校院區域教學資源中心聯合圖書資源共享平台計畫</t>
    <phoneticPr fontId="3" type="noConversion"/>
  </si>
  <si>
    <t>中區技職校院區域教學資源中心TAO書籍庫專區</t>
    <phoneticPr fontId="3" type="noConversion"/>
  </si>
  <si>
    <t>http://twu.ebook.hyread.com.tw</t>
    <phoneticPr fontId="3" type="noConversion"/>
  </si>
  <si>
    <t>http://law.dgbas.gov.tw/</t>
    <phoneticPr fontId="3" type="noConversion"/>
  </si>
  <si>
    <t>http://archeodata.sinica.edu.tw/index.html</t>
    <phoneticPr fontId="3" type="noConversion"/>
  </si>
  <si>
    <t>http://npmhost.npm.gov.tw/tts/npmmeta/RB/RB.html</t>
    <phoneticPr fontId="3" type="noConversion"/>
  </si>
  <si>
    <t xml:space="preserve">餐飲文化暨管理資料庫 </t>
    <phoneticPr fontId="3" type="noConversion"/>
  </si>
  <si>
    <t xml:space="preserve">餐飲文化暨管理資料庫匯整收錄「中華飲食文化基金會」自始至今發行的重要出版品，包括中華飲食文化學術研討會論文集、餐飲管理學術研討會論文集、中華飲食文化基金會會訊、菜單、餐飲相關剪報索引、學報及珍貴的古籍資料，資料內容大都為人文社會學術刊物，其發行主旨除推動中華飲食文化之相關研究外，亦含豐富的餐飲連鎖管理、休憩管理等資訊，充實一般生活知識，並提升其生活品質。
</t>
    <phoneticPr fontId="3" type="noConversion"/>
  </si>
  <si>
    <t>中文</t>
    <phoneticPr fontId="3" type="noConversion"/>
  </si>
  <si>
    <t>餐飲</t>
    <phoneticPr fontId="3" type="noConversion"/>
  </si>
  <si>
    <t>106年教育部獎勵補助</t>
    <phoneticPr fontId="3" type="noConversion"/>
  </si>
  <si>
    <t xml:space="preserve">http://hunteq.com/foodkm.htm   </t>
    <phoneticPr fontId="3" type="noConversion"/>
  </si>
  <si>
    <t>續訂情況</t>
    <phoneticPr fontId="3" type="noConversion"/>
  </si>
  <si>
    <t>續訂</t>
    <phoneticPr fontId="3" type="noConversion"/>
  </si>
  <si>
    <t>續訂</t>
    <phoneticPr fontId="3" type="noConversion"/>
  </si>
  <si>
    <t>續贈</t>
    <phoneticPr fontId="3" type="noConversion"/>
  </si>
  <si>
    <t>新贈</t>
    <phoneticPr fontId="3" type="noConversion"/>
  </si>
  <si>
    <t>續贈</t>
    <phoneticPr fontId="3" type="noConversion"/>
  </si>
  <si>
    <t>啟用日期</t>
    <phoneticPr fontId="3" type="noConversion"/>
  </si>
  <si>
    <t>到期日期</t>
    <phoneticPr fontId="3" type="noConversion"/>
  </si>
  <si>
    <t>永久</t>
    <phoneticPr fontId="3" type="noConversion"/>
  </si>
  <si>
    <t>新訂</t>
    <phoneticPr fontId="3" type="noConversion"/>
  </si>
  <si>
    <t>http://twu.ebook.hyread.com.tw/index.jsp</t>
    <phoneticPr fontId="3" type="noConversion"/>
  </si>
  <si>
    <t>99教育部獎補助款訂購
103年教育部獎勵補助
106年教育部獎勵補助</t>
    <phoneticPr fontId="3" type="noConversion"/>
  </si>
  <si>
    <t>106年新增200筆</t>
    <phoneticPr fontId="3" type="noConversion"/>
  </si>
  <si>
    <t>買斷(2017)</t>
    <phoneticPr fontId="3" type="noConversion"/>
  </si>
  <si>
    <t>訂</t>
    <phoneticPr fontId="3" type="noConversion"/>
  </si>
  <si>
    <t>買斷</t>
    <phoneticPr fontId="3" type="noConversion"/>
  </si>
  <si>
    <t>CEPS中文電子期刊-人文類、社會科學類使用至2016/12/2-2018/11/30 
CEPS中文電子期刊-自然科學類/應用科學類/醫學與生命科學使用至2017/7/1-2020/11/20</t>
    <phoneticPr fontId="3" type="noConversion"/>
  </si>
  <si>
    <t>2012-</t>
    <phoneticPr fontId="3" type="noConversion"/>
  </si>
  <si>
    <t>2010-</t>
    <phoneticPr fontId="3" type="noConversion"/>
  </si>
  <si>
    <t>原"華藝中文電子書"
2016買斷1363本(2016/11/30啟用)
2017買斷1126本(2017/9/18啟用)</t>
    <phoneticPr fontId="3" type="noConversion"/>
  </si>
  <si>
    <t>更名"中華數字書苑"</t>
    <phoneticPr fontId="3" type="noConversion"/>
  </si>
  <si>
    <t>買斷(2017-2019)</t>
    <phoneticPr fontId="3" type="noConversion"/>
  </si>
  <si>
    <t xml:space="preserve">  http://pm.nlx.com/xtf/search?browse-collections=true    
 </t>
    <phoneticPr fontId="3" type="noConversion"/>
  </si>
  <si>
    <t>連線網址：http://jcr.incites.thomsonreuters.com/</t>
    <phoneticPr fontId="3" type="noConversion"/>
  </si>
  <si>
    <t>續贈</t>
    <phoneticPr fontId="3" type="noConversion"/>
  </si>
  <si>
    <t>贈</t>
    <phoneticPr fontId="3" type="noConversion"/>
  </si>
  <si>
    <r>
      <t>資料庫所提供醫療資訊皆有實證資料為基礎，英文內容以美國國小5年級程度撰寫，使得這些訊息對於民眾容易閱讀了解。內容包含:疾病說明</t>
    </r>
    <r>
      <rPr>
        <sz val="10"/>
        <rFont val="新細明體"/>
        <family val="1"/>
        <charset val="136"/>
      </rPr>
      <t>、藥物訊息、手術須知</t>
    </r>
    <phoneticPr fontId="3" type="noConversion"/>
  </si>
  <si>
    <t>欄標籤</t>
  </si>
  <si>
    <t>訂</t>
  </si>
  <si>
    <t>贈</t>
  </si>
  <si>
    <t>總計</t>
  </si>
  <si>
    <t>列標籤</t>
  </si>
  <si>
    <t>中文</t>
  </si>
  <si>
    <t>西文</t>
  </si>
  <si>
    <t>計數 - 資料庫/電子書平台名稱</t>
  </si>
  <si>
    <t>資料庫名稱</t>
    <phoneticPr fontId="3" type="noConversion"/>
  </si>
  <si>
    <t>數量</t>
    <phoneticPr fontId="3" type="noConversion"/>
  </si>
  <si>
    <t>備註</t>
    <phoneticPr fontId="3" type="noConversion"/>
  </si>
  <si>
    <t>華藝線上圖書館-AL</t>
    <phoneticPr fontId="3" type="noConversion"/>
  </si>
  <si>
    <t>華藝線上圖書館-CJTD</t>
    <phoneticPr fontId="3" type="noConversion"/>
  </si>
  <si>
    <t>動腦雜誌知識庫</t>
    <phoneticPr fontId="3" type="noConversion"/>
  </si>
  <si>
    <t>Acer Walking Library電子雜誌出版服務平台</t>
    <phoneticPr fontId="3" type="noConversion"/>
  </si>
  <si>
    <t>中文電子期刊</t>
    <phoneticPr fontId="3" type="noConversion"/>
  </si>
  <si>
    <t>ProQuest</t>
    <phoneticPr fontId="3" type="noConversion"/>
  </si>
  <si>
    <t>EBSCO-OmniFile Full Text Select</t>
    <phoneticPr fontId="3" type="noConversion"/>
  </si>
  <si>
    <t>EBSCO-Vocational Studies Premier</t>
    <phoneticPr fontId="3" type="noConversion"/>
  </si>
  <si>
    <t>EBSCO-ERIC</t>
    <phoneticPr fontId="3" type="noConversion"/>
  </si>
  <si>
    <t>西文電子期刊</t>
    <phoneticPr fontId="3" type="noConversion"/>
  </si>
  <si>
    <t>餐飲文化暨管理資料庫</t>
    <phoneticPr fontId="3" type="noConversion"/>
  </si>
  <si>
    <t>依照廠商提供清單</t>
    <phoneticPr fontId="3" type="noConversion"/>
  </si>
  <si>
    <t>料理台灣、中華飲食文化、中華飲食文化基金會會訊</t>
    <phoneticPr fontId="3" type="noConversion"/>
  </si>
  <si>
    <t>Nature.com</t>
    <phoneticPr fontId="3" type="noConversion"/>
  </si>
  <si>
    <t>Nature.com</t>
    <phoneticPr fontId="3" type="noConversion"/>
  </si>
  <si>
    <t>http://www.nature.com/</t>
    <phoneticPr fontId="3" type="noConversion"/>
  </si>
  <si>
    <t>Nature Archive: 1987-1996</t>
    <phoneticPr fontId="3" type="noConversion"/>
  </si>
  <si>
    <t>科技政策中心自 2010 年起以 National Academic License 引進 Nature 期刊 1987 到 1996 年過刊資料庫(Nature Archive :1987-1996)，提供全國各大專院校及研究機構等 CONCERT 成員使用。 
nature.com 平台提供之電子期刊，主題涵蓋科學、技術、生物技術、化學、基因與進化、免疫、藥學、醫學、臨床醫學、惡性腫瘤、牙科、分子細胞生物、神經科學、物理科學等， 使用時請直接連線 NPG Online 美國網站，Nature Publishing Group (NPG) 隸屬 Macmillan Publishers Ltd，出版 Nature, Nature Research Journals, Nature Reviews 等 80 種刊物，其中包括知名學會期刊。</t>
    <phoneticPr fontId="3" type="noConversion"/>
  </si>
  <si>
    <t>提供美加地區410多萬篇博碩士論文索引摘要(1637- )，其中可免費瀏覽1997 年後已數位化之論文的前24 頁。
包括理、工、醫、農及人文社會等各類學科。</t>
    <phoneticPr fontId="3" type="noConversion"/>
  </si>
  <si>
    <t>Hospitality &amp; Tourism Complete
飯店經營、旅遊、觀光及休閒管理全文資料庫HTC</t>
    <phoneticPr fontId="3" type="noConversion"/>
  </si>
  <si>
    <t>西文</t>
    <phoneticPr fontId="3" type="noConversion"/>
  </si>
  <si>
    <t>觀光學院</t>
    <phoneticPr fontId="3" type="noConversion"/>
  </si>
  <si>
    <t>鎖校園IP</t>
    <phoneticPr fontId="3" type="noConversion"/>
  </si>
  <si>
    <t>104教育部獎補助</t>
    <phoneticPr fontId="3" type="noConversion"/>
  </si>
  <si>
    <t>續訂</t>
    <phoneticPr fontId="3" type="noConversion"/>
  </si>
  <si>
    <t>訂</t>
    <phoneticPr fontId="3" type="noConversion"/>
  </si>
  <si>
    <t>2015/10/1~2017/9/30
民國 104年10月1日至民國106年9月30日止 (2年期)</t>
    <phoneticPr fontId="3" type="noConversion"/>
  </si>
  <si>
    <t xml:space="preserve">Hospitality &amp; Tourism Complete
飯店經營、旅遊、觀光及休閒管理全文資料庫
http://search.ebscohost.com/login.aspx?profile=ehost&amp;defaultdb=hjh
</t>
    <phoneticPr fontId="3" type="noConversion"/>
  </si>
  <si>
    <t>布里奇曼藝術教育數位圖像資料庫</t>
    <phoneticPr fontId="3" type="noConversion"/>
  </si>
  <si>
    <t>布里奇曼藝術教育數位圖像資料庫》是「布里奇曼藝術圖書館」（The Bridgeman Art Library）的線上版，為您提供聞名全球的藝術、文化、歷史圖像，是一不可多得的教育資源。提供您便捷的管道，盡覽史前時代至今的任一文明、任一時代的視覺文化藝術。影像來源出自各大博物館、藝廊、私人收藏、攝影師及藝術家的創作，其典藏內容未侷限於歐洲或西方藝術的範疇，而廣泛收錄了跨越洲際、學派的作品，如包含中華藝術、日本藝術與印度藝術等典藏主題。</t>
    <phoneticPr fontId="3" type="noConversion"/>
  </si>
  <si>
    <t>西文</t>
    <phoneticPr fontId="3" type="noConversion"/>
  </si>
  <si>
    <t>綜合</t>
    <phoneticPr fontId="3" type="noConversion"/>
  </si>
  <si>
    <t>鎖校園IP</t>
    <phoneticPr fontId="3" type="noConversion"/>
  </si>
  <si>
    <t>104教育部獎補助</t>
    <phoneticPr fontId="3" type="noConversion"/>
  </si>
  <si>
    <t>續贈</t>
    <phoneticPr fontId="3" type="noConversion"/>
  </si>
  <si>
    <t>訂</t>
    <phoneticPr fontId="3" type="noConversion"/>
  </si>
  <si>
    <t xml:space="preserve">http://www.bridgemaneducation.com </t>
    <phoneticPr fontId="3" type="noConversion"/>
  </si>
  <si>
    <t>103中區技職校院區域教學資源中心聯合圖書資源共享平台計畫
104中區技職校院區域教學資源中心聯合圖書資源共享平台計畫
105中區技職校院區域教學資源中心聯合圖書資源共享平台計畫
105教育部獎補助</t>
    <phoneticPr fontId="3" type="noConversion"/>
  </si>
  <si>
    <t xml:space="preserve">Nature Archive 1987-1996 </t>
    <phoneticPr fontId="3" type="noConversion"/>
  </si>
  <si>
    <t>西文</t>
    <phoneticPr fontId="3" type="noConversion"/>
  </si>
  <si>
    <t>健康學院
觀光學院</t>
    <phoneticPr fontId="3" type="noConversion"/>
  </si>
  <si>
    <t>鎖校園IP</t>
    <phoneticPr fontId="3" type="noConversion"/>
  </si>
  <si>
    <t>全國學術電子資訊資源共享聯盟</t>
    <phoneticPr fontId="3" type="noConversion"/>
  </si>
  <si>
    <t>續贈</t>
    <phoneticPr fontId="3" type="noConversion"/>
  </si>
  <si>
    <t>贈</t>
    <phoneticPr fontId="3" type="noConversion"/>
  </si>
  <si>
    <t>可永久使用1987~1996年之期刊全文</t>
    <phoneticPr fontId="3" type="noConversion"/>
  </si>
  <si>
    <t>http://www.nature.com/nature/archive/index.html</t>
    <phoneticPr fontId="3" type="noConversion"/>
  </si>
  <si>
    <t>(與Nature.com合併)</t>
    <phoneticPr fontId="3" type="noConversion"/>
  </si>
  <si>
    <t>OmniFile Full Text Select收錄自1977年2,969種全文核心期刊，內容涵蓋應用科技、藝術、生物農業、教育、普通科學、人文、社會科學、法律、圖書館與資訊情報學、商業等幾乎所有學科領域。</t>
    <phoneticPr fontId="3" type="noConversion"/>
  </si>
  <si>
    <t>Web of Science (簡稱 WOS) 為美國 Thomson Reuters 於 1997 年間建置之網際網路版引用文獻索引資料庫系統，提供使用者理、工、醫、農、人文、及社會科學等各學科領域之文獻書目、作者摘要、及引用文獻等資料。該系統收錄期刊超過 10,000 種，每週更新其內容，每年提供超過 110 萬筆書目及2300 萬筆引用文獻資料。●收錄範圍：含Science Citation Index Expanded(SCIE)自然科學引文索引資料庫8,300種以上之期刊和Social Science Citation Index (SSCI)社會科學引文索引資料庫4,500種以上之期刊，內容提供2002年至今年最新資料(10年回溯)，每週更新。</t>
    <phoneticPr fontId="3" type="noConversion"/>
  </si>
  <si>
    <t>Web of Science</t>
    <phoneticPr fontId="3" type="noConversion"/>
  </si>
  <si>
    <t>EBSCO Vocational Studies Premier技職領域全文資料庫</t>
    <phoneticPr fontId="3" type="noConversion"/>
  </si>
  <si>
    <t>教育部104年度臺灣學術電子資源永續發展計畫教育部105年度臺灣學術電子資源永續發展計畫</t>
    <phoneticPr fontId="3" type="noConversion"/>
  </si>
  <si>
    <t>*下架資料庫定義：以學年度為單位，如使用期限已到之資料庫，則納入下架資料庫清冊當中</t>
    <phoneticPr fontId="3" type="noConversion"/>
  </si>
  <si>
    <r>
      <t xml:space="preserve">教育部102年度臺灣學術電子資源永續發展計畫
教育部103年度臺灣學術電子資源永續發展計畫
教育部104年度臺灣學術電子資源永續發展計畫
教育部105年度臺灣學術電子資源永續發展計畫
</t>
    </r>
    <r>
      <rPr>
        <sz val="10"/>
        <color rgb="FFFF0000"/>
        <rFont val="新細明體"/>
        <family val="1"/>
        <charset val="136"/>
        <scheme val="minor"/>
      </rPr>
      <t>教育部106年度臺灣學術電子資源永續發展計畫</t>
    </r>
    <phoneticPr fontId="3" type="noConversion"/>
  </si>
  <si>
    <r>
      <t xml:space="preserve">101年度教育部獎補助
103年度教育部獎補助
104教育部獎補助
105教育部獎補助
</t>
    </r>
    <r>
      <rPr>
        <sz val="10"/>
        <color rgb="FFFF0000"/>
        <rFont val="新細明體"/>
        <family val="1"/>
        <charset val="136"/>
        <scheme val="minor"/>
      </rPr>
      <t>106教育部獎補助</t>
    </r>
    <phoneticPr fontId="3" type="noConversion"/>
  </si>
  <si>
    <r>
      <t xml:space="preserve">教育部102年度臺灣學術電子資源永續發展計畫
教育部103年度臺灣學術電子資源永續發展計畫
教育部104年度臺灣學術電子資源永續發展計畫
教育部105年度臺灣學術電子資源永續發展計畫
</t>
    </r>
    <r>
      <rPr>
        <sz val="10"/>
        <color rgb="FFFF0000"/>
        <rFont val="新細明體"/>
        <family val="1"/>
        <charset val="136"/>
        <scheme val="minor"/>
      </rPr>
      <t>教育部106年度臺灣學術電子資源永續發展計畫</t>
    </r>
    <phoneticPr fontId="3" type="noConversion"/>
  </si>
  <si>
    <t>Hospitality &amp; Tourism Complete (HTC)係EBSCO整合下列三種全球知名旅館、餐飲、觀光資料庫
 美國普渡大學(Purdue Univ.)製作之Lodging, Restaurant &amp; Tourism Index (LRTI):68種期刊(逾11萬篇文章), 收錄始至1985年
 英國Oxford Brookes &amp; Surrey Universities製作之 Articles in Hospitality &amp; Tourism (AHT): 300種期刊 (其中105種為active titles), 每月新增400篇文章,收錄始至1984年
 美國康乃爾大學(Cornell Univ.)製作之Cornell Hospitality Index (CHI): 143種期刊 (其中60種為active titles), 近12萬篇文章,收錄始至1995年
收錄知名觀光、餐飲及休閒管理全文期刊如:Asia Pacific Journal of Tourism Research, International Journal of Tourism Research, Current Issues in Tourism, FIU Hospitality Review, Journal of Ecotourism, Journal of Food Safety, Praxis: Journal of Applied Hospitality Management, Tourism &amp; Hospitality: Planning &amp; Development等. 此外更收錄許多相關全文專著(Monograph)及參考書籍(Reference Books),如:Economics of Tourism, Embracing &amp; Managing Change in Tourism, Encyclopedia of Tourism, Food Service Manager, Human Resource Management in the Hotel Industry, Managing Environments for Leisure &amp; Recreation, Managing Sport &amp; Leisure Facilities, Marine Tourism等，可回溯至1965年，目前全文出版品約443種。</t>
    <phoneticPr fontId="3" type="noConversion"/>
  </si>
  <si>
    <t>*新增資料庫定義為：以學年度為單位，新購(贈)資料庫，不在原資料庫清冊當中。如為續訂則不列入新增資料庫清冊中。</t>
    <phoneticPr fontId="3" type="noConversion"/>
  </si>
  <si>
    <t>udn數位閱讀電子書</t>
    <phoneticPr fontId="3" type="noConversion"/>
  </si>
  <si>
    <t xml:space="preserve">公開資訊觀測站 </t>
    <phoneticPr fontId="3" type="noConversion"/>
  </si>
  <si>
    <t>台大圖書館公開取用電子書</t>
    <phoneticPr fontId="3" type="noConversion"/>
  </si>
  <si>
    <t>教育大市集</t>
    <phoneticPr fontId="3" type="noConversion"/>
  </si>
  <si>
    <t>HyRead台灣全文資料庫</t>
    <phoneticPr fontId="3" type="noConversion"/>
  </si>
  <si>
    <t>HyRead台灣全文資料庫由凌網科技建置，於2009年正式上線營運，為專屬台灣的電子期刊資料庫，收錄的內容以國內學術電子全文為主，共分為綜合、人文、社會、自然、應用與生醫六大主題。</t>
    <phoneticPr fontId="3" type="noConversion"/>
  </si>
  <si>
    <t>中文</t>
    <phoneticPr fontId="3" type="noConversion"/>
  </si>
  <si>
    <t>綜合</t>
    <phoneticPr fontId="3" type="noConversion"/>
  </si>
  <si>
    <t>新訂</t>
    <phoneticPr fontId="3" type="noConversion"/>
  </si>
  <si>
    <t>HyRead台灣全文資料庫</t>
    <phoneticPr fontId="3" type="noConversion"/>
  </si>
  <si>
    <t>http://www.hyread.com.tw/hyreadnew/</t>
    <phoneticPr fontId="3" type="noConversion"/>
  </si>
  <si>
    <t>凌網科技，因消費者資料庫，出版社無法繼續提供服務，更換該資料庫進行補償</t>
    <phoneticPr fontId="3" type="noConversion"/>
  </si>
  <si>
    <t>購</t>
    <phoneticPr fontId="3" type="noConversion"/>
  </si>
  <si>
    <t>新購</t>
    <phoneticPr fontId="3" type="noConversion"/>
  </si>
  <si>
    <t>體育文獻資料庫</t>
    <phoneticPr fontId="3" type="noConversion"/>
  </si>
  <si>
    <t xml:space="preserve">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
</t>
    <phoneticPr fontId="3" type="noConversion"/>
  </si>
  <si>
    <t>社會科學類</t>
    <phoneticPr fontId="3" type="noConversion"/>
  </si>
  <si>
    <t>台灣體育大學圖書館</t>
    <phoneticPr fontId="3" type="noConversion"/>
  </si>
  <si>
    <t>新贈</t>
    <phoneticPr fontId="3" type="noConversion"/>
  </si>
  <si>
    <t>贈</t>
    <phoneticPr fontId="3" type="noConversion"/>
  </si>
  <si>
    <t>http://penews.ntupes.edu.tw/cgi-bin/gs32/gsweb.cgi/login?o=dwebmge&amp;cache=1510220027585</t>
    <phoneticPr fontId="3" type="noConversion"/>
  </si>
  <si>
    <t>中區技職校院工研院產經中心電子書</t>
    <phoneticPr fontId="3" type="noConversion"/>
  </si>
  <si>
    <t>中區技職校院聯合電子書共用平台</t>
    <phoneticPr fontId="3" type="noConversion"/>
  </si>
  <si>
    <t xml:space="preserve"> 與中區技職校院聯合電子書共用平台，為相同平臺，故不與重複計算</t>
    <phoneticPr fontId="3" type="noConversion"/>
  </si>
  <si>
    <t>原版報紙資料庫定點公播版</t>
    <phoneticPr fontId="3" type="noConversion"/>
  </si>
  <si>
    <t xml:space="preserve">台灣商學企管資料庫 </t>
    <phoneticPr fontId="3" type="noConversion"/>
  </si>
  <si>
    <t>收錄近年來臺灣地區出版之學術期刊，包含公私立大學出版之學報，及主要學會出版之相關期刊共 52 種。另外也從一般性商業期刊中精選出學術界所重視的期刊共 31 種，為國內收錄學術期刊最多的商學資料庫。</t>
    <phoneticPr fontId="3" type="noConversion"/>
  </si>
  <si>
    <t>漢珍數位圖書股份有限公司</t>
    <phoneticPr fontId="3" type="noConversion"/>
  </si>
  <si>
    <t xml:space="preserve">http://tbmcdb.lib.ntnu.edu.tw/   </t>
    <phoneticPr fontId="3" type="noConversion"/>
  </si>
  <si>
    <t>中山學術資料庫</t>
    <phoneticPr fontId="3" type="noConversion"/>
  </si>
  <si>
    <t>協助全國學子認識國父，瞭解我國立國精神。內容包含「三民主義全文檢索系統」及《國父全集》與《國父年譜》電子書</t>
    <phoneticPr fontId="3" type="noConversion"/>
  </si>
  <si>
    <t>總類</t>
    <phoneticPr fontId="3" type="noConversion"/>
  </si>
  <si>
    <t xml:space="preserve">http://sunology.yatsen.gov.tw   </t>
    <phoneticPr fontId="3" type="noConversion"/>
  </si>
  <si>
    <t>TAO臺灣學智慧藏電子書</t>
    <phoneticPr fontId="3" type="noConversion"/>
  </si>
  <si>
    <t>iRead eBook華藝電子書</t>
    <phoneticPr fontId="3" type="noConversion"/>
  </si>
  <si>
    <r>
      <t xml:space="preserve">99年教育部獎補助款
 103年度教育部獎補助 
104年度教育部獎補助
105教育部獎補助
</t>
    </r>
    <r>
      <rPr>
        <sz val="10"/>
        <color rgb="FFFF0000"/>
        <rFont val="新細明體"/>
        <family val="1"/>
        <charset val="136"/>
        <scheme val="minor"/>
      </rPr>
      <t>106教育部獎補助</t>
    </r>
    <phoneticPr fontId="3" type="noConversion"/>
  </si>
  <si>
    <t>考古資料數位典藏資料庫</t>
    <phoneticPr fontId="3" type="noConversion"/>
  </si>
  <si>
    <t xml:space="preserve">  
 日治時期圖書全文影像系統 </t>
    <phoneticPr fontId="3" type="noConversion"/>
  </si>
  <si>
    <t xml:space="preserve">典藏為數可觀的日治時期孤本圖書，包含產業、政治、經濟、社會、醫學、歷史、宗教等方面之圖書，提供讀者利用
</t>
    <phoneticPr fontId="3" type="noConversion"/>
  </si>
  <si>
    <t xml:space="preserve">http://stfb.ntl.edu.tw/cgi-bin/gs32/gsweb.cgi/login?o=dwebmge   </t>
    <phoneticPr fontId="3" type="noConversion"/>
  </si>
  <si>
    <t>Nature</t>
    <phoneticPr fontId="3" type="noConversion"/>
  </si>
  <si>
    <t>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t>
  </si>
  <si>
    <t>永久</t>
    <phoneticPr fontId="3" type="noConversion"/>
  </si>
  <si>
    <t>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t>
    <phoneticPr fontId="3" type="noConversion"/>
  </si>
  <si>
    <t>收錄英國牛津大學出版社 (Oxford University Press) 出版之71種回溯至1996年止之電子期刊。
主題範疇：生物、醫學、物理、化學、心理學、數學、資訊、工程、大眾傳播、政治、經濟、法律、語言、文學、音樂、藝術、哲學、社會科學...等學科。</t>
    <phoneticPr fontId="3" type="noConversion"/>
  </si>
  <si>
    <t>http://huso.stpi.narl.org.tw/husoc/husokm?!!FUNC210</t>
    <phoneticPr fontId="3" type="noConversion"/>
  </si>
  <si>
    <t>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t>
    <phoneticPr fontId="3" type="noConversion"/>
  </si>
  <si>
    <t>SOJA http://huso.stpi.narl.org.tw/husoc/husokm?!!FUNC470</t>
    <phoneticPr fontId="3" type="noConversion"/>
  </si>
  <si>
    <t>永久使用</t>
    <phoneticPr fontId="3" type="noConversion"/>
  </si>
  <si>
    <t xml:space="preserve">OCLC WorldCat Discovery Services PapersFirst </t>
    <phoneticPr fontId="3" type="noConversion"/>
  </si>
  <si>
    <t>OCLC WorldCat Discovery Services ProceedingsFirst</t>
    <phoneticPr fontId="3" type="noConversion"/>
  </si>
  <si>
    <t>SOJA http://huso.stpi.narl.org.tw/husoc/husokm?!!FUNC470</t>
    <phoneticPr fontId="3" type="noConversion"/>
  </si>
  <si>
    <t>SpringerLink Online Journal Archive</t>
    <phoneticPr fontId="3" type="noConversion"/>
  </si>
  <si>
    <t>The Making of Modern Law : Trials, 1600-1926</t>
    <phoneticPr fontId="3" type="noConversion"/>
  </si>
  <si>
    <t>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t>
    <phoneticPr fontId="3" type="noConversion"/>
  </si>
  <si>
    <t>通識</t>
    <phoneticPr fontId="3" type="noConversion"/>
  </si>
  <si>
    <t>http://huso.stpi.narl.org.tw/husoc/husokm?000EF3030001000100000000000021C00000001E000000000</t>
    <phoneticPr fontId="3" type="noConversion"/>
  </si>
  <si>
    <t>國科會人文處全國學術版</t>
    <phoneticPr fontId="3" type="noConversion"/>
  </si>
  <si>
    <t xml:space="preserve">The Economist Historical Archive 1843-2003 (EHA) / </t>
    <phoneticPr fontId="3" type="noConversion"/>
  </si>
  <si>
    <t xml:space="preserve">收錄1843-2003年間，所有出版的Economist期刊全文。收錄550,000頁以上。
政治、經濟、科學、科技及文化等領域。
</t>
    <phoneticPr fontId="3" type="noConversion"/>
  </si>
  <si>
    <t>管理學院</t>
    <phoneticPr fontId="3" type="noConversion"/>
  </si>
  <si>
    <t>http://huso.stpi.narl.org.tw/husoc/husokm?000EF3030001000100000000000023000000001E000000000</t>
    <phoneticPr fontId="3" type="noConversion"/>
  </si>
  <si>
    <t>Periodicals Archive Online Collection(PAO)</t>
    <phoneticPr fontId="3" type="noConversion"/>
  </si>
  <si>
    <t>PAO人文社會學術期刊全文資料庫，包括藝術、人文及社會科學相關約31 種主題，並收錄自西元1873─2000 年，共計75 種全文期刊，211,590 篇文章，1,525,014 頁全文內容。</t>
    <phoneticPr fontId="3" type="noConversion"/>
  </si>
  <si>
    <t>http://huso.stpi.narl.org.tw/husoc/husokm?!!FUNC310</t>
    <phoneticPr fontId="3" type="noConversion"/>
  </si>
  <si>
    <t>http://huso.stpi.narl.org.tw/husoc/husokm?!!FUNC310</t>
    <phoneticPr fontId="3" type="noConversion"/>
  </si>
  <si>
    <t>Times Digital Archives (TDA)</t>
    <phoneticPr fontId="3" type="noConversion"/>
  </si>
  <si>
    <t>收錄 1785-1900 年The Times 泰晤士報的原始內容，總計有 100 萬頁的資料，超過 186萬篇文章。除了新聞之外，亦有廣告、股票資訊、工商行情、政府重大的經濟策略及評論文章等。
收錄主題有：1.Advertising 2.Business 3.Editorial &amp; Commentary 4.Features5.Parliamnet 6.Law 7.News 8.People 9.Picture gallery 10.Sport</t>
    <phoneticPr fontId="3" type="noConversion"/>
  </si>
  <si>
    <t>http://huso.stpi.narl.org.tw/husoc/husokm?!!FUNC400</t>
    <phoneticPr fontId="3" type="noConversion"/>
  </si>
  <si>
    <t>Times Literary Supplement Centenary Archive</t>
    <phoneticPr fontId="3" type="noConversion"/>
  </si>
  <si>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的評論。它也以由世界第一流學者所撰寫的時事文章、書目報導和讀者致編者的熱情信件而聞名。藉由資源數位化使用者可以更方便瀏覽擷取需要的資訊，能夠隨時隨地查找，超過250,000篇的評論、書信、詩歌與散文收錄在擁有5,000期的TLS的泰晤士報文學增刊百年饗宴裡。
</t>
    <phoneticPr fontId="3" type="noConversion"/>
  </si>
  <si>
    <t>http://huso.stpi.narl.org.tw/husoc/husokm?0027C6AF000100010000000000001A400000001E000000000</t>
    <phoneticPr fontId="3" type="noConversion"/>
  </si>
  <si>
    <t>國科會人文處全國學術版</t>
    <phoneticPr fontId="3" type="noConversion"/>
  </si>
  <si>
    <t>Chadwyck-Healey Literature Collections  ( CLC)</t>
    <phoneticPr fontId="3" type="noConversion"/>
  </si>
  <si>
    <t>收錄西元 7 世紀至 20 世紀的英美文學作品，包括詩、小說、戲劇、文學家之作品集，如莎士比亞和葉慈之作品集、英文聖經集成之全文資料，涵括各種時代及類型的文學作品，為研究文學及文學史的重要資源。具14,554筆作品(works)</t>
    <phoneticPr fontId="3" type="noConversion"/>
  </si>
  <si>
    <t>http://huso.stpi.narl.org.tw/husoc/husokm?!!FUNC440</t>
    <phoneticPr fontId="3" type="noConversion"/>
  </si>
  <si>
    <t>應用外語系</t>
    <phoneticPr fontId="3" type="noConversion"/>
  </si>
  <si>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
</t>
    <phoneticPr fontId="3" type="noConversion"/>
  </si>
  <si>
    <t>http://huso.stpi.narl.org.tw/husoc/husokm?!!FUNC270</t>
  </si>
  <si>
    <t>Eighteenth Century Collections Online  (ECCO)</t>
    <phoneticPr fontId="3" type="noConversion"/>
  </si>
  <si>
    <t>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t>
    <phoneticPr fontId="3" type="noConversion"/>
  </si>
  <si>
    <t>http://huso.stpi.narl.org.tw/husoc/husokm?!!FUNC340</t>
    <phoneticPr fontId="3" type="noConversion"/>
  </si>
  <si>
    <t>文獻相似度檢測服務</t>
    <phoneticPr fontId="3" type="noConversion"/>
  </si>
  <si>
    <t>中文</t>
    <phoneticPr fontId="3" type="noConversion"/>
  </si>
  <si>
    <t>教育部106年度「臺灣學術電子資源永續發展計畫」</t>
    <phoneticPr fontId="3" type="noConversion"/>
  </si>
  <si>
    <t>新贈</t>
    <phoneticPr fontId="3" type="noConversion"/>
  </si>
  <si>
    <t>贈</t>
    <phoneticPr fontId="3" type="noConversion"/>
  </si>
  <si>
    <t>http://huso.stpi.narl.org.tw/husoc/husokm?!!FUNC340</t>
    <phoneticPr fontId="3" type="noConversion"/>
  </si>
  <si>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phoneticPr fontId="3" type="noConversion"/>
  </si>
  <si>
    <t>Early English Books Online (EEBO)
15-17世紀珍本英語文獻</t>
    <phoneticPr fontId="3" type="noConversion"/>
  </si>
  <si>
    <t>應用外語系</t>
    <phoneticPr fontId="3" type="noConversion"/>
  </si>
  <si>
    <t>http://www.airitiplagchecker.com/</t>
    <phoneticPr fontId="3" type="noConversion"/>
  </si>
  <si>
    <t>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t>
    <phoneticPr fontId="3" type="noConversion"/>
  </si>
  <si>
    <t>教育部103年度臺灣學術電子資源永續發展計畫
教育部104年度臺灣學術電子資源永續發展計畫教育部
105年度臺灣學術電子資源永續發展計畫
106年度臺灣學術電子資源永續發展計畫</t>
    <phoneticPr fontId="3" type="noConversion"/>
  </si>
  <si>
    <t>CJTD中文學術期刊暨學位論文全文資料庫
CJTD中國大陸學術期刊暨學位論文全文資料庫</t>
    <phoneticPr fontId="3" type="noConversion"/>
  </si>
  <si>
    <t>105年度臺灣學術電子資源永續發展計畫
105年度臺灣學術電子資源永續發展計畫</t>
    <phoneticPr fontId="3" type="noConversion"/>
  </si>
  <si>
    <t>大家說英語每日頻道</t>
    <phoneticPr fontId="3" type="noConversion"/>
  </si>
  <si>
    <t>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phoneticPr fontId="3" type="noConversion"/>
  </si>
  <si>
    <t>空中英語教室影音典藏學習系統(空中英語教室每日頻道)</t>
    <phoneticPr fontId="3" type="noConversion"/>
  </si>
  <si>
    <t>Early English Books Online (EEBO)
15-17世紀珍本英語文獻</t>
    <phoneticPr fontId="3" type="noConversion"/>
  </si>
  <si>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phoneticPr fontId="3" type="noConversion"/>
  </si>
  <si>
    <t>文獻相似度檢測服務</t>
    <phoneticPr fontId="3" type="noConversion"/>
  </si>
  <si>
    <t>北大方正電子書=Apabi數位資源平臺</t>
    <phoneticPr fontId="3" type="noConversion"/>
  </si>
  <si>
    <t>Periodicals Archive Online Collection(PAO)</t>
    <phoneticPr fontId="3" type="noConversion"/>
  </si>
  <si>
    <t>Periodicals Archive Online Collection(PAO)</t>
    <phoneticPr fontId="3" type="noConversion"/>
  </si>
  <si>
    <t xml:space="preserve">The Economist Historical Archive 1843-2003 (EHA) </t>
    <phoneticPr fontId="3" type="noConversion"/>
  </si>
  <si>
    <t xml:space="preserve">The Economist Historical Archive 1843-2003 (EHA) </t>
    <phoneticPr fontId="3" type="noConversion"/>
  </si>
  <si>
    <t>PAO人文社會學術期刊全文資料庫，包括藝術、人文及社會科學相關約31 種主題，並收錄自西元1873─2000 年，共計75 種全文期刊，211,590 篇文章，1,525,014 頁全文內容。
為 Periodicals Index Online 之全文版，涵蓋年代1873-2000年，收錄635種期刊，共計約1217萬頁以上。</t>
    <phoneticPr fontId="3" type="noConversion"/>
  </si>
  <si>
    <t>SpringerLink Online Journal Archive (SOJA)</t>
    <phoneticPr fontId="3" type="noConversion"/>
  </si>
  <si>
    <t>SpringerLink Online Journal Archive (SOJA)</t>
    <phoneticPr fontId="3" type="noConversion"/>
  </si>
  <si>
    <t>Oxford Journals Archives (OJA)</t>
    <phoneticPr fontId="3" type="noConversion"/>
  </si>
  <si>
    <t>Oxford Journals Archives (OJA)</t>
    <phoneticPr fontId="3" type="noConversion"/>
  </si>
  <si>
    <t>http://huso.stpi.narl.org.tw/husoc/husokm?000B05950001000100000000000000300000001E000000000#</t>
    <phoneticPr fontId="3" type="noConversion"/>
  </si>
  <si>
    <t>全國學術電子資訊資源共享聯盟</t>
    <phoneticPr fontId="3" type="noConversion"/>
  </si>
  <si>
    <t>科技政策中心自 2010 年起以 National Academic License 引進 Nature 期刊 1987 到 1996 年過刊資料庫(Nature Archive :1987-1996)，提供全國各大專院校及研究機構等 CONCERT 成員使用。 
Springer Nature出版Nature, Nature Research Journals, Nature Reviews 等83種刊物，其中包括代理出版知名國際性學會之電子期刊。Nature.com 是Nature.com eJournals的網際網路出版平台，採用AOP (Advance Online Publication)系統，論文的線上出版可以比紙本提早數星期。
 Nature.com 平台提供之電子期刊，主題涵蓋科學、技術、生物技術、化學、基因與進化、免疫、藥學、醫學、臨床醫學、惡性腫瘤、牙科、分子細胞生物、神經科學、物理科學等。</t>
    <phoneticPr fontId="3" type="noConversion"/>
  </si>
  <si>
    <t>OCLC FirstSearch ECO (A &amp; I )</t>
    <phoneticPr fontId="3" type="noConversion"/>
  </si>
  <si>
    <t>提供 OCLC Electronic Collections Online 資料庫中 5,000 種期刊之文章索引、摘要
主題： 農業、圖書館學、人類學、文學、商業、醫藥、經濟學、哲學、教育、政治科學、美術、心理學、地理、宗教、歷史、科學語言、社會科學、法律、技術等</t>
    <phoneticPr fontId="3" type="noConversion"/>
  </si>
  <si>
    <t>西文</t>
    <phoneticPr fontId="3" type="noConversion"/>
  </si>
  <si>
    <t>綜合</t>
    <phoneticPr fontId="3" type="noConversion"/>
  </si>
  <si>
    <t>鎖校園IP</t>
    <phoneticPr fontId="3" type="noConversion"/>
  </si>
  <si>
    <t xml:space="preserve">全國學術電子資訊資源共享聯盟 CONCERT
</t>
    <phoneticPr fontId="3" type="noConversion"/>
  </si>
  <si>
    <t>續贈</t>
    <phoneticPr fontId="3" type="noConversion"/>
  </si>
  <si>
    <t>贈</t>
    <phoneticPr fontId="3" type="noConversion"/>
  </si>
  <si>
    <t>僅提供索引與摘要</t>
    <phoneticPr fontId="3" type="noConversion"/>
  </si>
  <si>
    <t>http://firstsearch.oclc.org/dbname=ECO;fsip</t>
    <phoneticPr fontId="3" type="noConversion"/>
  </si>
  <si>
    <t xml:space="preserve">OCLC WorldCat Discovery Services ArticleFirst </t>
    <phoneticPr fontId="3" type="noConversion"/>
  </si>
  <si>
    <t>贈</t>
    <phoneticPr fontId="3" type="noConversion"/>
  </si>
  <si>
    <t>全球專利檢索系統</t>
    <phoneticPr fontId="3" type="noConversion"/>
  </si>
  <si>
    <t xml:space="preserve">『經濟部智慧財產局』自2018年1月1日起開 放『全球專利檢索系統』線上服 務，使用者可 透過該平台一站 式檢 索包含本國及美、日、歐、中、韓專利資訊，提供國人產學研各界免 費專利檢 索服務。
</t>
    <phoneticPr fontId="3" type="noConversion"/>
  </si>
  <si>
    <t>經濟部智慧財產局</t>
    <phoneticPr fontId="3" type="noConversion"/>
  </si>
  <si>
    <t>https://gpss.tipo.gov.tw/</t>
    <phoneticPr fontId="3" type="noConversion"/>
  </si>
  <si>
    <t>105教育部獎補助
107教育部獎補助</t>
    <phoneticPr fontId="3" type="noConversion"/>
  </si>
  <si>
    <t>2018/7僅剩六種</t>
    <phoneticPr fontId="3" type="noConversion"/>
  </si>
  <si>
    <t>105中區技職校院區域教學資源中心聯合圖書資源共享平台計畫
2014/11/16~2015/11/15 ~2016/11/30~2017/11/30
*六種雜誌可至2018/11/30</t>
    <phoneticPr fontId="3" type="noConversion"/>
  </si>
  <si>
    <t>Alexander 線上影音資料庫 : Food Studies Online 食品研究線上資料庫</t>
    <phoneticPr fontId="3" type="noConversion"/>
  </si>
  <si>
    <t>104教育部獎補助
105教育部獎補助
107教育部獎補助</t>
    <phoneticPr fontId="3" type="noConversion"/>
  </si>
  <si>
    <t xml:space="preserve">2014/2015/2016/2017/2018/2019
(買斷，不限人數，永久授權使用)
</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</si>
</sst>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2"/>
      <name val="新細明體"/>
      <family val="1"/>
      <charset val="136"/>
    </font>
    <font>
      <sz val="12"/>
      <name val="新細明體"/>
      <family val="1"/>
      <charset val="136"/>
    </font>
    <font>
      <sz val="10"/>
      <name val="新細明體"/>
      <family val="1"/>
      <charset val="136"/>
      <scheme val="minor"/>
    </font>
    <font>
      <sz val="9"/>
      <name val="新細明體"/>
      <family val="1"/>
      <charset val="136"/>
    </font>
    <font>
      <u/>
      <sz val="12"/>
      <color indexed="12"/>
      <name val="新細明體"/>
      <family val="1"/>
      <charset val="136"/>
    </font>
    <font>
      <u/>
      <sz val="10"/>
      <name val="新細明體"/>
      <family val="1"/>
      <charset val="136"/>
      <scheme val="minor"/>
    </font>
    <font>
      <u/>
      <sz val="10"/>
      <name val="新細明體"/>
      <family val="1"/>
      <charset val="136"/>
    </font>
    <font>
      <sz val="10"/>
      <name val="新細明體"/>
      <family val="1"/>
      <charset val="136"/>
    </font>
    <font>
      <sz val="12"/>
      <color theme="1"/>
      <name val="新細明體"/>
      <family val="1"/>
      <charset val="136"/>
      <scheme val="minor"/>
    </font>
    <font>
      <u/>
      <sz val="12"/>
      <color theme="10"/>
      <name val="新細明體"/>
      <family val="1"/>
      <charset val="136"/>
    </font>
    <font>
      <b/>
      <sz val="10"/>
      <name val="新細明體"/>
      <family val="1"/>
      <charset val="136"/>
      <scheme val="minor"/>
    </font>
    <font>
      <sz val="12"/>
      <name val="新細明體"/>
      <family val="1"/>
      <charset val="136"/>
      <scheme val="minor"/>
    </font>
    <font>
      <u/>
      <sz val="10"/>
      <color indexed="12"/>
      <name val="新細明體"/>
      <family val="1"/>
      <charset val="136"/>
    </font>
    <font>
      <b/>
      <sz val="10"/>
      <name val="新細明體"/>
      <family val="1"/>
      <charset val="136"/>
    </font>
    <font>
      <sz val="12"/>
      <color rgb="FFFF0000"/>
      <name val="新細明體"/>
      <family val="1"/>
      <charset val="136"/>
    </font>
    <font>
      <sz val="10"/>
      <color theme="0"/>
      <name val="新細明體"/>
      <family val="1"/>
      <charset val="136"/>
      <scheme val="minor"/>
    </font>
    <font>
      <sz val="16"/>
      <color rgb="FFFF0000"/>
      <name val="新細明體"/>
      <family val="1"/>
      <charset val="136"/>
    </font>
    <font>
      <sz val="18"/>
      <color rgb="FFFF0000"/>
      <name val="新細明體"/>
      <family val="1"/>
      <charset val="136"/>
    </font>
    <font>
      <sz val="10"/>
      <color rgb="FFFF0000"/>
      <name val="新細明體"/>
      <family val="1"/>
      <charset val="136"/>
      <scheme val="minor"/>
    </font>
    <font>
      <sz val="10"/>
      <color theme="1"/>
      <name val="新細明體"/>
      <family val="1"/>
      <charset val="136"/>
      <scheme val="minor"/>
    </font>
    <font>
      <sz val="9"/>
      <color indexed="81"/>
      <name val="Tahoma"/>
      <family val="2"/>
    </font>
    <font>
      <b/>
      <sz val="9"/>
      <color indexed="81"/>
      <name val="Tahoma"/>
      <family val="2"/>
    </font>
    <font>
      <sz val="9"/>
      <color indexed="81"/>
      <name val="細明體"/>
      <family val="3"/>
      <charset val="136"/>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5">
    <xf numFmtId="0" fontId="0" fillId="0" borderId="0"/>
    <xf numFmtId="0" fontId="4" fillId="0" borderId="0" applyNumberFormat="0" applyFill="0" applyBorder="0" applyAlignment="0" applyProtection="0">
      <alignment vertical="top"/>
      <protection locked="0"/>
    </xf>
    <xf numFmtId="0" fontId="1" fillId="0" borderId="0">
      <alignment vertical="center"/>
    </xf>
    <xf numFmtId="0" fontId="8" fillId="0" borderId="0">
      <alignment vertical="center"/>
    </xf>
    <xf numFmtId="0" fontId="9" fillId="0" borderId="0" applyNumberFormat="0" applyFill="0" applyBorder="0" applyAlignment="0" applyProtection="0"/>
  </cellStyleXfs>
  <cellXfs count="82">
    <xf numFmtId="0" fontId="0" fillId="0" borderId="0" xfId="0"/>
    <xf numFmtId="0" fontId="2" fillId="0" borderId="0" xfId="0" applyFont="1" applyFill="1"/>
    <xf numFmtId="0" fontId="2" fillId="0" borderId="0" xfId="0" applyFont="1" applyFill="1" applyAlignment="1">
      <alignment horizontal="center"/>
    </xf>
    <xf numFmtId="0" fontId="2" fillId="0" borderId="0" xfId="0" applyFont="1" applyFill="1" applyAlignment="1">
      <alignment vertical="center" wrapText="1"/>
    </xf>
    <xf numFmtId="0" fontId="2" fillId="0" borderId="0" xfId="0" applyFont="1" applyFill="1" applyAlignment="1">
      <alignment horizontal="center" vertical="center"/>
    </xf>
    <xf numFmtId="0" fontId="2" fillId="0" borderId="0" xfId="0" applyFont="1" applyFill="1" applyAlignment="1">
      <alignment horizontal="left" vertical="center" wrapText="1"/>
    </xf>
    <xf numFmtId="0" fontId="2" fillId="2" borderId="1" xfId="0" applyFont="1" applyFill="1" applyBorder="1" applyAlignment="1">
      <alignment horizontal="left" vertical="center" wrapText="1"/>
    </xf>
    <xf numFmtId="14"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14" fontId="2" fillId="2" borderId="1" xfId="0" applyNumberFormat="1" applyFont="1" applyFill="1" applyBorder="1" applyAlignment="1">
      <alignment horizontal="center" vertical="center" wrapText="1"/>
    </xf>
    <xf numFmtId="0" fontId="5" fillId="2" borderId="1" xfId="1" applyFont="1" applyFill="1" applyBorder="1" applyAlignment="1" applyProtection="1">
      <alignment horizontal="left" vertical="center" wrapText="1"/>
    </xf>
    <xf numFmtId="0" fontId="2" fillId="2"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1" fillId="0" borderId="0" xfId="0" applyFont="1" applyFill="1" applyAlignment="1">
      <alignment horizontal="center" vertical="center" wrapText="1"/>
    </xf>
    <xf numFmtId="0" fontId="2" fillId="3" borderId="1" xfId="0" applyFont="1" applyFill="1" applyBorder="1" applyAlignment="1">
      <alignment horizontal="center"/>
    </xf>
    <xf numFmtId="0" fontId="2" fillId="3" borderId="1" xfId="0" applyFont="1" applyFill="1" applyBorder="1" applyAlignment="1">
      <alignment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left" vertical="center" wrapText="1"/>
    </xf>
    <xf numFmtId="0" fontId="11" fillId="3" borderId="1" xfId="0" applyFont="1" applyFill="1" applyBorder="1" applyAlignment="1">
      <alignment horizontal="center" vertical="center" wrapText="1"/>
    </xf>
    <xf numFmtId="14" fontId="2" fillId="2" borderId="1" xfId="0" applyNumberFormat="1" applyFont="1" applyFill="1" applyBorder="1" applyAlignment="1">
      <alignment horizontal="left" vertical="center" wrapText="1"/>
    </xf>
    <xf numFmtId="0" fontId="2" fillId="2" borderId="1" xfId="0" applyFont="1" applyFill="1" applyBorder="1" applyAlignment="1">
      <alignment vertical="center"/>
    </xf>
    <xf numFmtId="0" fontId="12" fillId="2" borderId="1" xfId="1" applyFont="1" applyFill="1" applyBorder="1" applyAlignment="1" applyProtection="1">
      <alignment horizontal="left" vertical="center" wrapText="1"/>
    </xf>
    <xf numFmtId="0" fontId="5" fillId="2" borderId="1" xfId="1" applyFont="1" applyFill="1" applyBorder="1" applyAlignment="1" applyProtection="1">
      <alignment vertical="center" wrapText="1"/>
    </xf>
    <xf numFmtId="0" fontId="13" fillId="2" borderId="1" xfId="0" applyFont="1" applyFill="1" applyBorder="1" applyAlignment="1">
      <alignment horizontal="left" vertical="center" wrapText="1"/>
    </xf>
    <xf numFmtId="0" fontId="6" fillId="2" borderId="1" xfId="1" applyFont="1" applyFill="1" applyBorder="1" applyAlignment="1" applyProtection="1">
      <alignment horizontal="left" vertical="center" wrapText="1"/>
    </xf>
    <xf numFmtId="0" fontId="7" fillId="2" borderId="1" xfId="0" applyFont="1" applyFill="1" applyBorder="1" applyAlignment="1">
      <alignment horizontal="center" vertical="center"/>
    </xf>
    <xf numFmtId="14" fontId="7" fillId="2" borderId="1" xfId="0" applyNumberFormat="1" applyFont="1" applyFill="1" applyBorder="1" applyAlignment="1">
      <alignment horizontal="center" vertical="center"/>
    </xf>
    <xf numFmtId="0" fontId="5" fillId="2" borderId="1" xfId="1" applyFont="1" applyFill="1" applyBorder="1" applyAlignment="1" applyProtection="1">
      <alignment vertical="center"/>
    </xf>
    <xf numFmtId="0" fontId="7" fillId="2" borderId="1" xfId="0" applyFont="1" applyFill="1" applyBorder="1"/>
    <xf numFmtId="0" fontId="0" fillId="0" borderId="0" xfId="0" pivotButton="1"/>
    <xf numFmtId="0" fontId="0" fillId="0" borderId="0" xfId="0" applyAlignment="1">
      <alignment horizontal="left"/>
    </xf>
    <xf numFmtId="0" fontId="0" fillId="0" borderId="0" xfId="0" applyNumberFormat="1"/>
    <xf numFmtId="0" fontId="0" fillId="0" borderId="1" xfId="0" applyBorder="1" applyAlignment="1">
      <alignment horizontal="right" vertical="center"/>
    </xf>
    <xf numFmtId="0" fontId="0" fillId="0" borderId="1" xfId="0" applyBorder="1" applyAlignment="1">
      <alignment vertical="center"/>
    </xf>
    <xf numFmtId="0" fontId="0" fillId="0" borderId="1" xfId="0" applyBorder="1" applyAlignment="1">
      <alignment vertical="center" wrapText="1"/>
    </xf>
    <xf numFmtId="0" fontId="0" fillId="0" borderId="0" xfId="0" applyAlignment="1">
      <alignment vertical="center"/>
    </xf>
    <xf numFmtId="0" fontId="0" fillId="4" borderId="1" xfId="0" applyFill="1" applyBorder="1" applyAlignment="1">
      <alignment vertical="center"/>
    </xf>
    <xf numFmtId="0" fontId="0" fillId="3" borderId="1" xfId="0" applyFill="1" applyBorder="1" applyAlignment="1">
      <alignment vertical="center"/>
    </xf>
    <xf numFmtId="0" fontId="14" fillId="0" borderId="1" xfId="0" applyFont="1" applyBorder="1" applyAlignment="1">
      <alignment vertical="center"/>
    </xf>
    <xf numFmtId="0" fontId="14" fillId="4" borderId="1" xfId="0" applyFont="1" applyFill="1" applyBorder="1" applyAlignment="1">
      <alignment vertical="center"/>
    </xf>
    <xf numFmtId="0" fontId="14" fillId="0" borderId="0" xfId="0" applyFont="1" applyAlignment="1">
      <alignment vertical="center"/>
    </xf>
    <xf numFmtId="0" fontId="0" fillId="0" borderId="1" xfId="0" applyFont="1" applyBorder="1" applyAlignment="1">
      <alignment vertical="center" wrapText="1"/>
    </xf>
    <xf numFmtId="0" fontId="0" fillId="0" borderId="1" xfId="0" applyFont="1" applyBorder="1" applyAlignment="1">
      <alignment horizontal="right" vertical="center"/>
    </xf>
    <xf numFmtId="0" fontId="0" fillId="0" borderId="1" xfId="0" applyFont="1" applyBorder="1" applyAlignment="1">
      <alignment vertical="center"/>
    </xf>
    <xf numFmtId="0" fontId="2" fillId="4" borderId="1" xfId="0" applyFont="1" applyFill="1" applyBorder="1" applyAlignment="1">
      <alignment vertical="center" wrapText="1"/>
    </xf>
    <xf numFmtId="0" fontId="2" fillId="0" borderId="1" xfId="0" applyFont="1" applyFill="1" applyBorder="1" applyAlignment="1">
      <alignment vertical="center"/>
    </xf>
    <xf numFmtId="0" fontId="4" fillId="2" borderId="1" xfId="1" applyFill="1" applyBorder="1" applyAlignment="1" applyProtection="1">
      <alignment horizontal="left" vertical="center" wrapText="1"/>
    </xf>
    <xf numFmtId="0" fontId="7" fillId="2" borderId="1" xfId="0" applyFont="1" applyFill="1" applyBorder="1" applyAlignment="1">
      <alignment vertical="center"/>
    </xf>
    <xf numFmtId="14" fontId="15" fillId="0" borderId="0" xfId="0" applyNumberFormat="1" applyFont="1" applyFill="1"/>
    <xf numFmtId="0" fontId="2" fillId="0" borderId="1" xfId="0" applyFont="1" applyFill="1" applyBorder="1" applyAlignment="1">
      <alignment vertical="center" wrapText="1"/>
    </xf>
    <xf numFmtId="0" fontId="2" fillId="2" borderId="1" xfId="0" applyFont="1" applyFill="1" applyBorder="1"/>
    <xf numFmtId="0" fontId="2" fillId="0" borderId="0" xfId="0" applyFont="1" applyFill="1" applyAlignment="1">
      <alignment vertical="center"/>
    </xf>
    <xf numFmtId="0" fontId="7" fillId="2" borderId="1" xfId="0" applyFont="1" applyFill="1" applyBorder="1" applyAlignment="1">
      <alignment vertical="center" wrapText="1"/>
    </xf>
    <xf numFmtId="0" fontId="18" fillId="4" borderId="1" xfId="0" applyFont="1" applyFill="1" applyBorder="1" applyAlignment="1">
      <alignment vertical="center" wrapText="1"/>
    </xf>
    <xf numFmtId="0" fontId="19" fillId="0" borderId="1" xfId="0" applyFont="1" applyFill="1" applyBorder="1" applyAlignment="1">
      <alignment vertical="center" wrapText="1"/>
    </xf>
    <xf numFmtId="0" fontId="0" fillId="0" borderId="1" xfId="0" applyBorder="1"/>
    <xf numFmtId="14" fontId="0" fillId="0" borderId="1" xfId="0" applyNumberFormat="1" applyBorder="1" applyAlignment="1">
      <alignment vertical="center"/>
    </xf>
    <xf numFmtId="0" fontId="0" fillId="0" borderId="1" xfId="0" applyBorder="1" applyAlignment="1">
      <alignment horizontal="center" vertical="center"/>
    </xf>
    <xf numFmtId="0" fontId="0" fillId="0" borderId="1" xfId="0" applyBorder="1" applyAlignment="1">
      <alignment horizontal="left" vertical="center" wrapText="1"/>
    </xf>
    <xf numFmtId="0" fontId="2" fillId="0" borderId="1" xfId="0" applyFont="1" applyFill="1" applyBorder="1" applyAlignment="1">
      <alignment horizontal="center" vertical="center"/>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4" fillId="0" borderId="1" xfId="1" applyFill="1" applyBorder="1" applyAlignment="1" applyProtection="1">
      <alignment horizontal="left" vertical="center" wrapText="1"/>
    </xf>
    <xf numFmtId="0" fontId="2" fillId="2" borderId="1" xfId="1" applyFont="1" applyFill="1" applyBorder="1" applyAlignment="1" applyProtection="1">
      <alignment vertical="center" wrapText="1"/>
    </xf>
    <xf numFmtId="0" fontId="2" fillId="2" borderId="1" xfId="1" applyFont="1" applyFill="1" applyBorder="1" applyAlignment="1" applyProtection="1">
      <alignment vertical="center"/>
    </xf>
    <xf numFmtId="0" fontId="7" fillId="2" borderId="1" xfId="0" applyFont="1" applyFill="1" applyBorder="1" applyAlignment="1">
      <alignment horizontal="left" vertical="center" wrapText="1"/>
    </xf>
    <xf numFmtId="0" fontId="4" fillId="0" borderId="1" xfId="1" applyBorder="1" applyAlignment="1" applyProtection="1">
      <alignment vertical="center" wrapText="1"/>
    </xf>
    <xf numFmtId="0" fontId="0" fillId="0" borderId="1" xfId="0" applyFont="1" applyFill="1" applyBorder="1" applyAlignment="1">
      <alignment vertical="center" wrapText="1"/>
    </xf>
    <xf numFmtId="0" fontId="5" fillId="0" borderId="1" xfId="1" applyFont="1" applyFill="1" applyBorder="1" applyAlignment="1" applyProtection="1">
      <alignment vertical="center"/>
    </xf>
    <xf numFmtId="0" fontId="0" fillId="0" borderId="0" xfId="0" applyAlignment="1">
      <alignment horizontal="center" vertical="center"/>
    </xf>
    <xf numFmtId="0" fontId="2" fillId="0" borderId="1" xfId="0" applyFont="1" applyFill="1" applyBorder="1" applyAlignment="1">
      <alignment vertical="top" wrapText="1"/>
    </xf>
    <xf numFmtId="0" fontId="14" fillId="4" borderId="2" xfId="0" applyFont="1" applyFill="1" applyBorder="1" applyAlignment="1">
      <alignment vertical="center"/>
    </xf>
    <xf numFmtId="0" fontId="0" fillId="0" borderId="2" xfId="0" applyFont="1" applyBorder="1" applyAlignment="1">
      <alignment vertical="center"/>
    </xf>
    <xf numFmtId="0" fontId="2" fillId="0" borderId="1" xfId="0" applyFont="1" applyFill="1" applyBorder="1" applyAlignment="1">
      <alignment horizontal="center"/>
    </xf>
    <xf numFmtId="0" fontId="0" fillId="4" borderId="1" xfId="0" applyFont="1" applyFill="1" applyBorder="1" applyAlignment="1">
      <alignment vertical="center"/>
    </xf>
    <xf numFmtId="0" fontId="17" fillId="0" borderId="5" xfId="0" applyFont="1" applyBorder="1" applyAlignment="1">
      <alignment horizontal="left" vertical="center" wrapText="1"/>
    </xf>
    <xf numFmtId="0" fontId="16" fillId="0" borderId="0" xfId="0" applyFont="1" applyAlignment="1">
      <alignment horizontal="left" vertical="center"/>
    </xf>
    <xf numFmtId="0" fontId="4" fillId="0" borderId="3" xfId="1" applyBorder="1" applyAlignment="1" applyProtection="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cellXfs>
  <cellStyles count="5">
    <cellStyle name="一般" xfId="0" builtinId="0"/>
    <cellStyle name="一般 2" xfId="2"/>
    <cellStyle name="一般 2 2" xfId="3"/>
    <cellStyle name="超連結" xfId="1" builtinId="8"/>
    <cellStyle name="超連結 2" xfId="4"/>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46F421CA-312F-682f-3DD2-61675219B42D}">
      <x14: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x14:dxfs>
    </ex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 refreshedDate="43314.436085532405" createdVersion="4" refreshedVersion="4" minRefreshableVersion="3" recordCount="61">
  <cacheSource type="worksheet">
    <worksheetSource ref="A1:N62" sheet="7月可用"/>
  </cacheSource>
  <cacheFields count="14">
    <cacheField name="序號" numFmtId="0">
      <sharedItems containsSemiMixedTypes="0" containsString="0" containsNumber="1" containsInteger="1" minValue="1" maxValue="63"/>
    </cacheField>
    <cacheField name="資料庫/電子書平台名稱" numFmtId="0">
      <sharedItems/>
    </cacheField>
    <cacheField name="簡介" numFmtId="0">
      <sharedItems containsBlank="1" longText="1"/>
    </cacheField>
    <cacheField name="語言別" numFmtId="0">
      <sharedItems count="2">
        <s v="中文"/>
        <s v="西文"/>
      </sharedItems>
    </cacheField>
    <cacheField name="適用系所" numFmtId="0">
      <sharedItems/>
    </cacheField>
    <cacheField name="連線方式" numFmtId="0">
      <sharedItems containsBlank="1"/>
    </cacheField>
    <cacheField name="啟用日期" numFmtId="0">
      <sharedItems containsDate="1" containsBlank="1" containsMixedTypes="1" minDate="2016-01-01T00:00:00" maxDate="2018-06-15T00:00:00"/>
    </cacheField>
    <cacheField name="到期日期" numFmtId="0">
      <sharedItems containsDate="1" containsBlank="1" containsMixedTypes="1" minDate="2018-06-30T00:00:00" maxDate="2020-11-21T00:00:00"/>
    </cacheField>
    <cacheField name="來源" numFmtId="0">
      <sharedItems containsBlank="1" count="37">
        <s v="103中區技職校院區域教學資源中心聯合圖書資源共享平台計畫_x000a_104中區技職校院區域教學資源中心聯合圖書資源共享平台計畫_x000a_105中區技職校院區域教學資源中心聯合圖書資源共享平台計畫_x000a_105教育部獎補助"/>
        <s v="101年度教育部獎補助_x000a_103年度教育部獎補助_x000a_104教育部獎補助_x000a_105教育部獎補助_x000a_106教育部獎補助"/>
        <s v="教育部103年度臺灣學術電子資源永續發展計畫_x000a_教育部104年度臺灣學術電子資源永續發展計畫教育部_x000a_105年度臺灣學術電子資源永續發展計畫_x000a_106年度臺灣學術電子資源永續發展計畫"/>
        <s v="全國學術電子資訊資源共享聯盟"/>
        <s v="全國學術電子資訊資源共享聯盟 CONCERT_x000a_"/>
        <s v="國科會法語研究計畫"/>
        <s v="99年教育部獎補助款_x000a_ 103年度教育部獎補助 _x000a_104年度教育部獎補助_x000a_105教育部獎補助_x000a_106教育部獎補助"/>
        <s v="教育部102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
        <s v="國科會人文處全國學術版"/>
        <s v="國科會全國學術版"/>
        <s v="100年教育部獎補助款訂購_x000a_103年教育部獎勵補助_x000a_105年教育部獎補助款訂購"/>
        <s v="103中區技職校院區域教學資源中心聯合圖書資源共享平台計畫"/>
        <s v="99年教育部獎補助款"/>
        <s v="102中區技職校院區域教學資源中心聯合圖書資源共享平台計畫"/>
        <s v="免費授權使用"/>
        <s v="行政院主計總處"/>
        <s v="中國文化大學"/>
        <s v="台灣證卷交易所"/>
        <s v="教育部獎補助款"/>
        <s v="100年度教育部獎補助"/>
        <s v="考試院"/>
        <s v="法務部全國法規資料庫工作小組"/>
        <s v="教育部100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
        <s v="105教育部獎補助_x000a_107教育部獎補助"/>
        <s v="104教育部獎補助_x000a_105教育部獎補助"/>
        <s v="南華大學免費授權使用"/>
        <s v="中研院授權使用"/>
        <s v="國家圖書館"/>
        <s v="國科會經費補助"/>
        <s v="99教育部獎補助款訂購_x000a_103年教育部獎勵補助_x000a_106年教育部獎勵補助"/>
        <s v="106年教育部獎勵補助"/>
        <s v="法源資訊股份有限公司"/>
        <s v="台灣體育大學圖書館"/>
        <s v="漢珍數位圖書股份有限公司"/>
        <m/>
        <s v="教育部106年度「臺灣學術電子資源永續發展計畫」"/>
        <s v="經濟部智慧財產局"/>
      </sharedItems>
    </cacheField>
    <cacheField name="續訂情況" numFmtId="0">
      <sharedItems containsBlank="1"/>
    </cacheField>
    <cacheField name="訂/贈" numFmtId="0">
      <sharedItems count="2">
        <s v="訂"/>
        <s v="贈"/>
      </sharedItems>
    </cacheField>
    <cacheField name="備註" numFmtId="0">
      <sharedItems containsBlank="1"/>
    </cacheField>
    <cacheField name="網址" numFmtId="0">
      <sharedItems/>
    </cacheField>
    <cacheField name="2018/8/2"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1">
  <r>
    <n v="1"/>
    <s v="Acer Walking Library電子雜誌出版服務平台"/>
    <s v=" Acer Walking Library電子雜誌線上版：商業周刊、數位時代、天下雜誌、Cheers快樂工作人、科技時尚誌、Design設計雜誌、台灣光華雜誌(中英文版)、遠見特刊(2014-2015年) 。"/>
    <x v="0"/>
    <s v="綜合"/>
    <s v="鎖校園IP"/>
    <d v="2016-07-01T00:00:00"/>
    <d v="2018-11-30T00:00:00"/>
    <x v="0"/>
    <s v="新訂"/>
    <x v="0"/>
    <s v="105中區技職校院區域教學資源中心聯合圖書資源共享平台計畫_x000a_2014/11/16~2015/11/15 ~2016/11/30~2017/11/30_x000a_*六種雜誌可至2018/11/30"/>
    <s v="整體書櫃 http://edo.tw/ocp.aspx?sub_no=00008"/>
    <m/>
  </r>
  <r>
    <n v="2"/>
    <s v="Airiti Library華藝線上圖書館 "/>
    <m/>
    <x v="0"/>
    <s v="綜合"/>
    <s v="鎖校園IP"/>
    <s v="2012-"/>
    <d v="2020-11-20T00:00:00"/>
    <x v="1"/>
    <s v="續訂"/>
    <x v="0"/>
    <s v="CEPS中文電子期刊-人文類、社會科學類使用至2016/12/2-2018/11/30 _x000a_CEPS中文電子期刊-自然科學類/應用科學類/醫學與生命科學使用至2017/7/1-2020/11/20"/>
    <s v="http://www.airitilibrary.com/"/>
    <m/>
  </r>
  <r>
    <n v="4"/>
    <s v="CJTD中文學術期刊暨學位論文全文資料庫_x000a_CJTD中國大陸學術期刊暨學位論文全文資料庫"/>
    <m/>
    <x v="0"/>
    <s v="綜合"/>
    <s v="鎖校園IP"/>
    <d v="2017-11-14T00:00:00"/>
    <d v="2018-12-31T00:00:00"/>
    <x v="2"/>
    <s v="續贈"/>
    <x v="1"/>
    <s v="續贈"/>
    <s v="http://www.airitilibrary.com"/>
    <m/>
  </r>
  <r>
    <n v="5"/>
    <s v="Dissertations &amp; Theses (PQDT)"/>
    <s v="提供美加地區410多萬篇博碩士論文索引摘要(1637- )，其中可免費瀏覽1997 年後已數位化之論文的前24 頁。_x000a_包括理、工、醫、農及人文社會等各類學科。"/>
    <x v="1"/>
    <s v="綜合"/>
    <s v="鎖校園IP"/>
    <d v="2018-01-01T00:00:00"/>
    <d v="2018-12-31T00:00:00"/>
    <x v="3"/>
    <s v="續贈"/>
    <x v="1"/>
    <s v="CONCERT"/>
    <s v="http://search.proquest.com/pqdt?accountid=8092"/>
    <m/>
  </r>
  <r>
    <n v="6"/>
    <s v="EBSCOhost–OmniFile Full Text Select"/>
    <s v="OmniFile Full Text Select收錄自1977年2,969種全文核心期刊，內容涵蓋應用科技、藝術、生物農業、教育、普通科學、人文、社會科學、法律、圖書館與資訊情報學、商業等幾乎所有學科領域。"/>
    <x v="1"/>
    <s v="綜合"/>
    <s v="鎖校園IP"/>
    <d v="2018-01-01T00:00:00"/>
    <d v="2018-12-31T00:00:00"/>
    <x v="4"/>
    <s v="續贈"/>
    <x v="1"/>
    <m/>
    <s v="http://search.ebscohost.com/login.aspx?   "/>
    <m/>
  </r>
  <r>
    <n v="7"/>
    <s v="Intelex_Past Master 法語資料庫"/>
    <m/>
    <x v="1"/>
    <s v="綜合"/>
    <m/>
    <m/>
    <s v="買斷"/>
    <x v="5"/>
    <s v="續贈"/>
    <x v="1"/>
    <m/>
    <s v="  http://pm.nlx.com/xtf/search?browse-collections=true    _x000a_ "/>
    <m/>
  </r>
  <r>
    <n v="8"/>
    <s v="iRead eBook華藝電子書"/>
    <m/>
    <x v="0"/>
    <s v="綜合"/>
    <s v="鎖校園IP"/>
    <s v="2010-"/>
    <s v="買斷"/>
    <x v="6"/>
    <s v="續訂"/>
    <x v="0"/>
    <s v="原&quot;華藝中文電子書&quot;_x000a_2016買斷1363本(2016/11/30啟用)_x000a_2017買斷1126本(2017/9/18啟用)"/>
    <s v="http://www.airitibooks.com/"/>
    <m/>
  </r>
  <r>
    <n v="9"/>
    <s v="Journal Citation Report (JCR)"/>
    <s v="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
    <x v="1"/>
    <s v="綜合"/>
    <s v="鎖校園IP"/>
    <d v="2017-10-20T00:00:00"/>
    <d v="2018-10-17T00:00:00"/>
    <x v="7"/>
    <s v="續贈"/>
    <x v="1"/>
    <s v="續贈"/>
    <s v="連線網址：http://jcr.incites.thomsonreuters.com/"/>
    <m/>
  </r>
  <r>
    <n v="10"/>
    <s v="Kafkas Werke "/>
    <s v="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
    <x v="1"/>
    <s v="綜合"/>
    <m/>
    <s v="永久"/>
    <s v="買斷"/>
    <x v="8"/>
    <s v="續贈"/>
    <x v="1"/>
    <s v="續贈"/>
    <s v="  http://kafka.chadwyck.co.uk/   _x000a_ _x000a_ "/>
    <m/>
  </r>
  <r>
    <n v="11"/>
    <s v="Nature"/>
    <s v="科技政策中心自 2010 年起以 National Academic License 引進 Nature 期刊 1987 到 1996 年過刊資料庫(Nature Archive :1987-1996)，提供全國各大專院校及研究機構等 CONCERT 成員使用。 _x000a_Springer Nature出版Nature, Nature Research Journals, Nature Reviews 等83種刊物，其中包括代理出版知名國際性學會之電子期刊。Nature.com 是Nature.com eJournals的網際網路出版平台，採用AOP (Advance Online Publication)系統，論文的線上出版可以比紙本提早數星期。_x000a_ Nature.com 平台提供之電子期刊，主題涵蓋科學、技術、生物技術、化學、基因與進化、免疫、藥學、醫學、臨床醫學、惡性腫瘤、牙科、分子細胞生物、神經科學、物理科學等。"/>
    <x v="1"/>
    <s v="健康學院_x000a_觀光學院"/>
    <s v="鎖校園IP"/>
    <d v="2018-01-01T00:00:00"/>
    <d v="2018-12-31T00:00:00"/>
    <x v="4"/>
    <s v="續贈"/>
    <x v="1"/>
    <s v="Nature Archive: 1987-1996"/>
    <s v="http://www.nature.com/"/>
    <m/>
  </r>
  <r>
    <n v="12"/>
    <s v="OCLC WorldCat Discovery Services ArticleFirst "/>
    <s v="ArticleFirst (1990- ) 內容：提供近 16,000 種期刊之文章索引、摘要 。主題：商業、科學、人文學、社會科學、醫藥、技術、通俗文化等 。_x000a_"/>
    <x v="1"/>
    <s v="綜合"/>
    <s v="鎖校園IP"/>
    <d v="2018-01-01T00:00:00"/>
    <d v="2018-12-31T00:00:00"/>
    <x v="4"/>
    <s v="續贈"/>
    <x v="1"/>
    <m/>
    <s v="http://firstsearch.oclc.org/dbname=ArticleFirst;fsip   "/>
    <m/>
  </r>
  <r>
    <n v="13"/>
    <s v="OCLC WorldCat Discovery Services PapersFirst "/>
    <s v="PapersFirst (1993- )內容：提供世界各地會議上發表論文之索引約650萬筆記錄，包含大英圖書館文獻供應中心 (BLDSC) 所蒐集之會議論文報告之單篇論文之索引。主題： 涵蓋理、工、醫、農、社會、人文等各類主題。"/>
    <x v="1"/>
    <s v="綜合"/>
    <s v="鎖校園IP"/>
    <d v="2018-01-01T00:00:00"/>
    <d v="2018-12-31T00:00:00"/>
    <x v="4"/>
    <s v="續贈"/>
    <x v="1"/>
    <m/>
    <s v="http://firstsearch.oclc.org/dbname=PapersFirst;fsip   _x000a_"/>
    <m/>
  </r>
  <r>
    <n v="14"/>
    <s v="OCLC WorldCat Discovery Services ProceedingsFirst"/>
    <s v="ProceedingsFirst (1993- )內容：收錄各學科之會議、研討會、展覽等會議論文集之索引約192,000筆記錄，包含大英圖書館文獻供應中心 (BLDSC) 所蒐集之會議論文集之索引。主題： 涵蓋理、工、醫、農、社會、人文等各類主題_x000a_"/>
    <x v="1"/>
    <s v="綜合"/>
    <s v="鎖校園IP"/>
    <d v="2018-01-01T00:00:00"/>
    <d v="2018-12-31T00:00:00"/>
    <x v="4"/>
    <s v="續贈"/>
    <x v="1"/>
    <m/>
    <s v="http://firstsearch.oclc.org/dbname=Proceedings;fsip   "/>
    <m/>
  </r>
  <r>
    <n v="15"/>
    <s v="OCLC FirstSearch ECO (A &amp; I )"/>
    <s v="提供 OCLC Electronic Collections Online 資料庫中 5,000 種期刊之文章索引、摘要_x000a_主題： 農業、圖書館學、人類學、文學、商業、醫藥、經濟學、哲學、教育、政治科學、美術、心理學、地理、宗教、歷史、科學語言、社會科學、法律、技術等"/>
    <x v="1"/>
    <s v="綜合"/>
    <s v="鎖校園IP"/>
    <d v="2018-01-01T00:00:00"/>
    <d v="2018-12-31T00:00:00"/>
    <x v="4"/>
    <s v="續贈"/>
    <x v="1"/>
    <s v="僅提供索引與摘要"/>
    <s v="http://firstsearch.oclc.org/dbname=ECO;fsip"/>
    <m/>
  </r>
  <r>
    <n v="16"/>
    <s v="Oxford Journals Archives (OJA)"/>
    <s v="收錄英國牛津大學出版社 (Oxford University Press) 出版之71種回溯至1996年止之電子期刊。_x000a_主題範疇：生物、醫學、物理、化學、心理學、數學、資訊、工程、大眾傳播、政治、經濟、法律、語言、文學、音樂、藝術、哲學、社會科學...等學科。"/>
    <x v="1"/>
    <s v="綜合"/>
    <m/>
    <d v="2016-01-01T00:00:00"/>
    <s v="買斷"/>
    <x v="9"/>
    <s v="續贈"/>
    <x v="1"/>
    <m/>
    <s v="http://huso.stpi.narl.org.tw/husoc/husokm?!!FUNC210"/>
    <m/>
  </r>
  <r>
    <n v="17"/>
    <s v="ProQuest Research Library"/>
    <s v="PRL為學術性的期刊全文資料庫。內容涵蓋了多樣性的學術研究領域，包含9,200多種期刊，其中約3,900多種期刊為全文和全文影像，其豐富、廣泛的內容。"/>
    <x v="1"/>
    <s v="綜合"/>
    <s v="鎖校園IP"/>
    <d v="2016-11-01T00:00:00"/>
    <d v="2018-10-31T00:00:00"/>
    <x v="10"/>
    <s v="續訂"/>
    <x v="0"/>
    <m/>
    <s v="http://search.proquest.com/pqrl?accountid=8092"/>
    <m/>
  </r>
  <r>
    <n v="18"/>
    <s v="Schillers Werke"/>
    <s v="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
    <x v="1"/>
    <s v="綜合"/>
    <s v="鎖校園IP"/>
    <s v="永久"/>
    <s v="買斷"/>
    <x v="8"/>
    <s v="續贈"/>
    <x v="1"/>
    <m/>
    <s v=" http://schiller.chadwyck.co.uk/   _x000a_"/>
    <m/>
  </r>
  <r>
    <n v="19"/>
    <s v="TAO臺灣學智慧藏電子書"/>
    <s v="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
    <x v="0"/>
    <s v="綜合"/>
    <s v="鎖校園IP"/>
    <m/>
    <s v="永久使用"/>
    <x v="11"/>
    <s v="續贈"/>
    <x v="1"/>
    <s v="中區技職校院區域教學資源中心TAO書籍庫專區"/>
    <s v="http://tao.wordpedia.com/is_tlrcct.aspx"/>
    <m/>
  </r>
  <r>
    <n v="20"/>
    <s v="udn數位閱讀電子書"/>
    <m/>
    <x v="0"/>
    <s v="綜合"/>
    <m/>
    <m/>
    <s v="買斷"/>
    <x v="12"/>
    <m/>
    <x v="0"/>
    <m/>
    <s v="http://reading.udn.com/libnew/Index.do?U_ID=tit_x000a_http://reading.udn.com/lib/tit "/>
    <m/>
  </r>
  <r>
    <n v="21"/>
    <s v="Web of Science"/>
    <s v="Web of Science (簡稱 WOS) 為美國 Thomson Reuters 於 1997 年間建置之網際網路版引用文獻索引資料庫系統，提供使用者理、工、醫、農、人文、及社會科學等各學科領域之文獻書目、作者摘要、及引用文獻等資料。該系統收錄期刊超過 10,000 種，每週更新其內容，每年提供超過 110 萬筆書目及2300 萬筆引用文獻資料。●收錄範圍：含Science Citation Index Expanded(SCIE)自然科學引文索引資料庫8,300種以上之期刊和Social Science Citation Index (SSCI)社會科學引文索引資料庫4,500種以上之期刊，內容提供2002年至今年最新資料(10年回溯)，每週更新。"/>
    <x v="1"/>
    <s v="綜合"/>
    <s v="鎖校園IP"/>
    <d v="2017-10-19T00:00:00"/>
    <d v="2018-10-18T00:00:00"/>
    <x v="7"/>
    <s v="續贈"/>
    <x v="1"/>
    <m/>
    <s v=" 連線網址：http://webofknowledge.com/WOS"/>
    <m/>
  </r>
  <r>
    <n v="23"/>
    <s v="中區技職校院聯合電子書共用平台"/>
    <m/>
    <x v="0"/>
    <s v="綜合"/>
    <s v="鎖校園IP"/>
    <n v="2012"/>
    <s v="永久使用"/>
    <x v="13"/>
    <s v="續贈"/>
    <x v="1"/>
    <s v="2012授權使用工研院產經中心60冊"/>
    <s v="http://twu.ebook.hyread.com.tw/index.jsp"/>
    <m/>
  </r>
  <r>
    <n v="24"/>
    <s v="中國西南少數民族資料庫"/>
    <m/>
    <x v="0"/>
    <s v="通識"/>
    <m/>
    <m/>
    <s v="免費授權"/>
    <x v="14"/>
    <s v="續贈"/>
    <x v="1"/>
    <m/>
    <s v="http://ndweb.iis.sinica.edu.tw/race_public/index.htm"/>
    <m/>
  </r>
  <r>
    <n v="25"/>
    <s v="中華民國主計法規及相關規定"/>
    <s v="中華民國主計處提供主計相關法規與判例、解釋。"/>
    <x v="0"/>
    <s v="法律"/>
    <s v="無限制"/>
    <m/>
    <s v="永久"/>
    <x v="15"/>
    <s v="續贈"/>
    <x v="1"/>
    <m/>
    <s v="http://law.dgbas.gov.tw/"/>
    <m/>
  </r>
  <r>
    <n v="26"/>
    <s v="中華民國統計資訊網"/>
    <s v="行政院主計處，提供全國性之各項重要統計資料及經濟指標，提供國人參考運用。_x000a_"/>
    <x v="0"/>
    <s v="綜合"/>
    <s v="無限制"/>
    <m/>
    <s v="永久"/>
    <x v="15"/>
    <s v="續贈"/>
    <x v="1"/>
    <m/>
    <s v="http://www1.stat.gov.tw/mp.asp?mp=3  "/>
    <m/>
  </r>
  <r>
    <n v="27"/>
    <s v="中華百科全書"/>
    <s v="中華百科全書》為國內第一套中文百科全書，總計十冊。自民國七十年（西元1981年）三月開始陸續出版，全書共分為三十八種類別，各款目採辭典形式綜合編排，辭目約一萬五千餘條，自民國八十八年（西元1999）七月開始，經由導入數位典藏之技術後，開始推動「《中華百科全書》數位化」工作，共計三十八種類別，6,412頁。"/>
    <x v="0"/>
    <s v="綜合"/>
    <s v="無限制"/>
    <m/>
    <s v="永久"/>
    <x v="16"/>
    <s v="續贈"/>
    <x v="1"/>
    <m/>
    <s v="http://ap6.pccu.edu.tw/Encyclopedia/index.asp"/>
    <m/>
  </r>
  <r>
    <n v="28"/>
    <s v="公開資訊觀測站 "/>
    <s v="由台灣證卷交易所彙整之國內上市櫃之基本資料、各項統計報表、股權異動等資訊，提供國內投資人參考運用"/>
    <x v="0"/>
    <s v="商管類_x000a_"/>
    <s v="無限制"/>
    <m/>
    <s v="永久"/>
    <x v="17"/>
    <s v="續贈"/>
    <x v="1"/>
    <m/>
    <s v="http://mops.twse.com.tw/mops/web/index"/>
    <m/>
  </r>
  <r>
    <n v="29"/>
    <s v="日治時期期刊全文影像系統 "/>
    <s v="「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_x000a_"/>
    <x v="0"/>
    <s v="通識"/>
    <s v="無限制"/>
    <m/>
    <s v="免費授權"/>
    <x v="14"/>
    <s v="續贈"/>
    <x v="1"/>
    <s v="國立臺灣圖書館"/>
    <s v="http://stfj.ntl.edu.tw/"/>
    <m/>
  </r>
  <r>
    <n v="30"/>
    <s v="北大方正電子書=Apabi數位資源平臺"/>
    <m/>
    <x v="0"/>
    <s v="綜合"/>
    <m/>
    <m/>
    <s v="買斷"/>
    <x v="18"/>
    <m/>
    <x v="0"/>
    <s v="更名&quot;中華數字書苑&quot;"/>
    <s v="http://cec.lib.apabi.com/List.asp?lang=big5&amp;DocGroupID=2"/>
    <m/>
  </r>
  <r>
    <n v="31"/>
    <s v="台大圖書館公開取用電子書"/>
    <m/>
    <x v="0"/>
    <s v="綜合"/>
    <m/>
    <m/>
    <s v="免費授權"/>
    <x v="14"/>
    <s v="續贈"/>
    <x v="1"/>
    <m/>
    <s v="http://ebooks.lib.ntu.edu.tw/Home/ListBooks"/>
    <m/>
  </r>
  <r>
    <n v="32"/>
    <s v="全民英語通"/>
    <m/>
    <x v="0"/>
    <s v="綜合"/>
    <s v="鎖校園IP"/>
    <m/>
    <s v="買斷"/>
    <x v="19"/>
    <m/>
    <x v="0"/>
    <m/>
    <s v=" http://140.130.161.198/eng/ "/>
    <m/>
  </r>
  <r>
    <n v="33"/>
    <s v="全國人事法規資料庫"/>
    <s v="為考試院所綜整建置之全國人事法規資料庫，內容包含法律、法律命令、行政規則及法規名稱中英文對照等資訊"/>
    <x v="0"/>
    <s v="法律"/>
    <s v="無限制"/>
    <m/>
    <s v="永久"/>
    <x v="20"/>
    <s v="續贈"/>
    <x v="1"/>
    <m/>
    <s v="http://weblaw.exam.gov.tw/"/>
    <m/>
  </r>
  <r>
    <n v="34"/>
    <s v="全國法規資料庫"/>
    <s v="提供全國各類刑法規檢索，內容包括法規類別、判例檢索、兩岸協議等資源，為全國最完之法規資料庫。_x000a_"/>
    <x v="0"/>
    <s v="綜合"/>
    <s v="無限制"/>
    <m/>
    <s v="永久"/>
    <x v="21"/>
    <s v="續贈"/>
    <x v="1"/>
    <m/>
    <s v="http://law.moj.gov.tw/"/>
    <m/>
  </r>
  <r>
    <n v="35"/>
    <s v="考古資料數位典藏資料庫"/>
    <m/>
    <x v="0"/>
    <s v="通識"/>
    <m/>
    <m/>
    <s v="免費//授權"/>
    <x v="14"/>
    <s v="續贈"/>
    <x v="1"/>
    <m/>
    <s v="http://archeodata.sinica.edu.tw/index.html"/>
    <m/>
  </r>
  <r>
    <n v="36"/>
    <s v="拓片與古文書數位典藏"/>
    <m/>
    <x v="0"/>
    <s v="通識"/>
    <m/>
    <m/>
    <s v="免費授權"/>
    <x v="14"/>
    <s v="續贈"/>
    <x v="1"/>
    <m/>
    <s v="http://rub.ihp.sinica.edu.tw/"/>
    <m/>
  </r>
  <r>
    <n v="37"/>
    <s v="空中英語教室影音典藏學習系統(空中英語教室每日頻道)"/>
    <m/>
    <x v="0"/>
    <s v="綜合"/>
    <s v="鎖校園IP"/>
    <d v="2016-10-25T00:00:00"/>
    <s v="買斷"/>
    <x v="22"/>
    <s v="續贈"/>
    <x v="1"/>
    <s v="(技專校院共用性資料庫買斷(2010/6/1~2012/5/31的資料)_x000a_(教育部100年度臺灣學術電子資源永續發展計畫買斷可使用2011/6/1-2012/7/31資料)(_x000a_教育部103年度臺灣學術電子資源永續發展計畫+(商業職場主題頻道)內容收錄期間：2014/6/1 ~ 2015/5/31) _x000a_空中英語教室105/6/1-106/3/31內容"/>
    <s v="http://tccs3.webenglish.tv/"/>
    <m/>
  </r>
  <r>
    <n v="38"/>
    <s v="原版報紙資料庫定點公播版"/>
    <m/>
    <x v="0"/>
    <s v="綜合"/>
    <s v="鎖校園IP"/>
    <d v="2018-06-14T00:00:00"/>
    <d v="2020-06-13T00:00:00"/>
    <x v="23"/>
    <m/>
    <x v="0"/>
    <s v="只能在圖書館2樓柱子的電腦看"/>
    <s v="http://udndata.com/public/fullpage"/>
    <m/>
  </r>
  <r>
    <n v="39"/>
    <s v="動腦雜誌知識庫"/>
    <s v="1977年創刊，扮演著華文地區，廣告行銷媒體圈瞭望者的角色；讀者涵蓋台、中、 港、新、馬、美國等地華文廣告界。_x000a_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_x000a_"/>
    <x v="0"/>
    <s v="綜合"/>
    <s v="鎖校園IP"/>
    <m/>
    <s v="2014/2015/2016/2017_x000a_(買斷，不限人數，永久授權使用)_x000a_"/>
    <x v="24"/>
    <s v="續訂"/>
    <x v="0"/>
    <m/>
    <s v=" http://hunteq.com/brain.htm"/>
    <m/>
  </r>
  <r>
    <n v="40"/>
    <s v="善本古籍資料庫"/>
    <m/>
    <x v="0"/>
    <s v="通識"/>
    <m/>
    <m/>
    <s v="免費授權"/>
    <x v="14"/>
    <s v="續贈"/>
    <x v="1"/>
    <m/>
    <s v="http://npmhost.npm.gov.tw/tts/npmmeta/RB/RB.html"/>
    <m/>
  </r>
  <r>
    <n v="41"/>
    <s v="無盡藏學術期刊資料庫"/>
    <m/>
    <x v="0"/>
    <s v="綜合"/>
    <m/>
    <m/>
    <s v="免費授權"/>
    <x v="25"/>
    <s v="續贈"/>
    <x v="1"/>
    <m/>
    <s v="http://libibmap.nhu.edu.tw/citesys/"/>
    <m/>
  </r>
  <r>
    <n v="42"/>
    <s v="漢籍電子文獻資料庫"/>
    <s v="「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_x000a_"/>
    <x v="0"/>
    <s v="通識"/>
    <m/>
    <m/>
    <s v="免費授權"/>
    <x v="26"/>
    <s v="續贈"/>
    <x v="1"/>
    <m/>
    <s v="http://hanchi.ihp.sinica.edu.tw/ihp/hanji.htm"/>
    <m/>
  </r>
  <r>
    <n v="43"/>
    <s v="臺灣人文及社會科學引文索引資料庫"/>
    <s v="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_x000a_"/>
    <x v="0"/>
    <s v="綜合"/>
    <s v="無限制"/>
    <m/>
    <s v="永久"/>
    <x v="27"/>
    <s v="續贈"/>
    <x v="1"/>
    <m/>
    <s v="http://tci.ncl.edu.tw/cgi-bin/gs32/gsweb.cgi/ccd=hGvlpy/tcisearch_opt1?Geticket=1"/>
    <m/>
  </r>
  <r>
    <n v="44"/>
    <s v="臺灣日治時期統計資料庫"/>
    <m/>
    <x v="0"/>
    <s v="通識"/>
    <m/>
    <m/>
    <s v="免費授權"/>
    <x v="28"/>
    <s v="續贈"/>
    <x v="1"/>
    <m/>
    <s v="http://tcsd.lib.ntu.edu.tw/"/>
    <m/>
  </r>
  <r>
    <n v="45"/>
    <s v="臺灣法實證研究資料庫"/>
    <m/>
    <x v="0"/>
    <s v="通識"/>
    <m/>
    <m/>
    <s v="免費授權"/>
    <x v="28"/>
    <s v="續贈"/>
    <x v="1"/>
    <m/>
    <s v="http://tadels.law.ntu.edu.tw/"/>
    <m/>
  </r>
  <r>
    <n v="46"/>
    <s v="數位化論文典藏聯盟資料庫_x000a_Digital Dissertation Consortium(DDC)"/>
    <m/>
    <x v="1"/>
    <s v="綜合"/>
    <s v="鎖校園IP"/>
    <m/>
    <s v="買斷(2017)"/>
    <x v="29"/>
    <s v="續訂"/>
    <x v="0"/>
    <s v="106年新增200筆"/>
    <s v="http://www.pqdd.sinica.edu.tw/"/>
    <m/>
  </r>
  <r>
    <n v="47"/>
    <s v="餐飲文化暨管理資料庫 "/>
    <s v="餐飲文化暨管理資料庫匯整收錄「中華飲食文化基金會」自始至今發行的重要出版品，包括中華飲食文化學術研討會論文集、餐飲管理學術研討會論文集、中華飲食文化基金會會訊、菜單、餐飲相關剪報索引、學報及珍貴的古籍資料，資料內容大都為人文社會學術刊物，其發行主旨除推動中華飲食文化之相關研究外，亦含豐富的餐飲連鎖管理、休憩管理等資訊，充實一般生活知識，並提升其生活品質。_x000a_"/>
    <x v="0"/>
    <s v="餐飲"/>
    <s v="鎖校園IP"/>
    <d v="2017-06-12T00:00:00"/>
    <s v="買斷(2017-2019)"/>
    <x v="30"/>
    <s v="續訂"/>
    <x v="0"/>
    <m/>
    <s v="http://hunteq.com/foodkm.htm   "/>
    <m/>
  </r>
  <r>
    <n v="48"/>
    <s v="證券暨期貨法令判解查詢系統 _x000a_"/>
    <s v="本系統提供詳實、即時之證券暨期貨相關法令判解資料，透過無遠弗界之網際網路供各界查詢。 本系統為國內第一個擁有完整證券暨期貨管理相關法學資料與查詢功能的法學資料查詢系統網站。_x000a_"/>
    <x v="0"/>
    <s v="法律"/>
    <s v="無限制"/>
    <m/>
    <s v="永久"/>
    <x v="31"/>
    <s v="續贈"/>
    <x v="1"/>
    <m/>
    <s v="http://www.selaw.com.tw/   "/>
    <m/>
  </r>
  <r>
    <n v="49"/>
    <s v="體育文獻資料庫"/>
    <s v="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_x000a_"/>
    <x v="0"/>
    <s v="社會科學類"/>
    <s v="無限制"/>
    <d v="2017-11-01T00:00:00"/>
    <s v="永久"/>
    <x v="32"/>
    <s v="新贈"/>
    <x v="1"/>
    <m/>
    <s v="http://penews.ntupes.edu.tw/cgi-bin/gs32/gsweb.cgi/login?o=dwebmge&amp;cache=1510220027585"/>
    <m/>
  </r>
  <r>
    <n v="50"/>
    <s v="台灣商學企管資料庫 "/>
    <s v="收錄近年來臺灣地區出版之學術期刊，包含公私立大學出版之學報，及主要學會出版之相關期刊共 52 種。另外也從一般性商業期刊中精選出學術界所重視的期刊共 31 種，為國內收錄學術期刊最多的商學資料庫。"/>
    <x v="0"/>
    <s v="社會科學類"/>
    <m/>
    <m/>
    <m/>
    <x v="33"/>
    <m/>
    <x v="1"/>
    <m/>
    <s v="http://tbmcdb.lib.ntnu.edu.tw/   "/>
    <m/>
  </r>
  <r>
    <n v="51"/>
    <s v="中山學術資料庫"/>
    <s v="協助全國學子認識國父，瞭解我國立國精神。內容包含「三民主義全文檢索系統」及《國父全集》與《國父年譜》電子書"/>
    <x v="0"/>
    <s v="總類"/>
    <s v="無限制"/>
    <d v="2017-11-01T00:00:00"/>
    <s v="永久"/>
    <x v="34"/>
    <s v="新贈"/>
    <x v="1"/>
    <m/>
    <s v="http://sunology.yatsen.gov.tw   "/>
    <m/>
  </r>
  <r>
    <n v="52"/>
    <s v="  _x000a_ 日治時期圖書全文影像系統 "/>
    <s v="典藏為數可觀的日治時期孤本圖書，包含產業、政治、經濟、社會、醫學、歷史、宗教等方面之圖書，提供讀者利用_x000a_"/>
    <x v="0"/>
    <s v="總類"/>
    <s v="無限制"/>
    <d v="2017-11-01T00:00:00"/>
    <s v="永久"/>
    <x v="34"/>
    <s v="新贈"/>
    <x v="1"/>
    <m/>
    <s v="http://stfb.ntl.edu.tw/cgi-bin/gs32/gsweb.cgi/login?o=dwebmge   "/>
    <m/>
  </r>
  <r>
    <n v="53"/>
    <s v="SpringerLink Online Journal Archive (SOJA)"/>
    <s v="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
    <x v="1"/>
    <s v="綜合"/>
    <s v="鎖校園IP"/>
    <d v="2017-01-01T00:00:00"/>
    <s v="永久使用"/>
    <x v="8"/>
    <s v="續贈"/>
    <x v="1"/>
    <m/>
    <s v="SOJA http://huso.stpi.narl.org.tw/husoc/husokm?!!FUNC470"/>
    <m/>
  </r>
  <r>
    <n v="54"/>
    <s v="The Making of Modern Law : Trials, 1600-1926"/>
    <s v="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
    <x v="1"/>
    <s v="通識"/>
    <m/>
    <d v="2017-01-01T00:00:00"/>
    <s v="永久使用"/>
    <x v="8"/>
    <s v="續贈"/>
    <x v="1"/>
    <m/>
    <s v="http://huso.stpi.narl.org.tw/husoc/husokm?000EF3030001000100000000000021C00000001E000000000"/>
    <m/>
  </r>
  <r>
    <n v="55"/>
    <s v="The Economist Historical Archive 1843-2003 (EHA) "/>
    <s v="收錄1843-2003年間，所有出版的Economist期刊全文。收錄550,000頁以上。_x000a_政治、經濟、科學、科技及文化等領域。_x000a_"/>
    <x v="1"/>
    <s v="管理學院"/>
    <m/>
    <d v="2017-01-01T00:00:00"/>
    <s v="永久使用"/>
    <x v="8"/>
    <s v="續贈"/>
    <x v="1"/>
    <m/>
    <s v="http://huso.stpi.narl.org.tw/husoc/husokm?000EF3030001000100000000000023000000001E000000000"/>
    <m/>
  </r>
  <r>
    <n v="56"/>
    <s v="Periodicals Archive Online Collection(PAO)"/>
    <s v="PAO人文社會學術期刊全文資料庫，包括藝術、人文及社會科學相關約31 種主題，並收錄自西元1873─2000 年，共計75 種全文期刊，211,590 篇文章，1,525,014 頁全文內容。_x000a_為 Periodicals Index Online 之全文版，涵蓋年代1873-2000年，收錄635種期刊，共計約1217萬頁以上。"/>
    <x v="1"/>
    <s v="綜合"/>
    <m/>
    <d v="2017-01-01T00:00:00"/>
    <s v="永久使用"/>
    <x v="8"/>
    <s v="續贈"/>
    <x v="1"/>
    <m/>
    <s v="http://huso.stpi.narl.org.tw/husoc/husokm?!!FUNC310"/>
    <m/>
  </r>
  <r>
    <n v="57"/>
    <s v="Times Digital Archives (TDA)"/>
    <s v="收錄 1785-1900 年The Times 泰晤士報的原始內容，總計有 100 萬頁的資料，超過 186萬篇文章。除了新聞之外，亦有廣告、股票資訊、工商行情、政府重大的經濟策略及評論文章等。_x000a_收錄主題有：1.Advertising 2.Business 3.Editorial &amp; Commentary 4.Features5.Parliamnet 6.Law 7.News 8.People 9.Picture gallery 10.Sport"/>
    <x v="1"/>
    <s v="綜合"/>
    <m/>
    <d v="2017-01-01T00:00:00"/>
    <s v="永久使用"/>
    <x v="8"/>
    <s v="續贈"/>
    <x v="1"/>
    <m/>
    <s v="http://huso.stpi.narl.org.tw/husoc/husokm?!!FUNC400"/>
    <m/>
  </r>
  <r>
    <n v="58"/>
    <s v="Times Literary Supplement Centenary Archive"/>
    <s v="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_x000a_"/>
    <x v="1"/>
    <s v="綜合"/>
    <m/>
    <d v="2017-01-01T00:00:00"/>
    <s v="永久使用"/>
    <x v="8"/>
    <s v="續贈"/>
    <x v="1"/>
    <m/>
    <s v="http://huso.stpi.narl.org.tw/husoc/husokm?0027C6AF000100010000000000001A400000001E000000000"/>
    <m/>
  </r>
  <r>
    <n v="59"/>
    <s v="Chadwyck-Healey Literature Collections  ( CLC)"/>
    <s v="收錄西元 7 世紀至 20 世紀的英美文學作品，包括詩、小說、戲劇、文學家之作品集，如莎士比亞和葉慈之作品集、英文聖經集成之全文資料，涵括各種時代及類型的文學作品，為研究文學及文學史的重要資源。具14,554筆作品(works)"/>
    <x v="1"/>
    <s v="應用外語系"/>
    <m/>
    <d v="2017-01-01T00:00:00"/>
    <s v="永久使用"/>
    <x v="8"/>
    <s v="續贈"/>
    <x v="1"/>
    <m/>
    <s v="http://huso.stpi.narl.org.tw/husoc/husokm?!!FUNC440"/>
    <m/>
  </r>
  <r>
    <n v="60"/>
    <s v="Eighteenth Century Collections Online  (ECCO)"/>
    <s v="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
    <x v="1"/>
    <s v="綜合"/>
    <m/>
    <d v="2017-01-01T00:00:00"/>
    <s v="永久使用"/>
    <x v="8"/>
    <s v="續贈"/>
    <x v="1"/>
    <m/>
    <s v="http://huso.stpi.narl.org.tw/husoc/husokm?!!FUNC270"/>
    <m/>
  </r>
  <r>
    <n v="61"/>
    <s v="Early English Books Online (EEBO)_x000a_15-17世紀珍本英語文獻"/>
    <s v="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
    <x v="1"/>
    <s v="應用外語系"/>
    <m/>
    <d v="2017-01-01T00:00:00"/>
    <s v="永久使用"/>
    <x v="8"/>
    <s v="續贈"/>
    <x v="1"/>
    <m/>
    <s v="http://huso.stpi.narl.org.tw/husoc/husokm?!!FUNC340"/>
    <m/>
  </r>
  <r>
    <n v="62"/>
    <s v="文獻相似度檢測服務"/>
    <s v="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
    <x v="0"/>
    <s v="綜合"/>
    <s v="鎖校園IP"/>
    <d v="2017-11-21T00:00:00"/>
    <d v="2018-06-30T00:00:00"/>
    <x v="35"/>
    <s v="新贈"/>
    <x v="1"/>
    <m/>
    <s v="http://www.airitiplagchecker.com/"/>
    <m/>
  </r>
  <r>
    <n v="63"/>
    <s v="全球專利檢索系統"/>
    <s v="『經濟部智慧財產局』自2018年1月1日起開 放『全球專利檢索系統』線上服 務，使用者可 透過該平台一站 式檢 索包含本國及美、日、歐、中、韓專利資訊，提供國人產學研各界免 費專利檢 索服務。_x000a_"/>
    <x v="0"/>
    <s v="綜合"/>
    <s v="無限制"/>
    <d v="2018-05-29T00:00:00"/>
    <s v="永久使用"/>
    <x v="36"/>
    <s v="新贈"/>
    <x v="1"/>
    <m/>
    <s v="https://gpss.tipo.gov.tw/"/>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樞紐分析表1" cacheId="1" applyNumberFormats="0" applyBorderFormats="0" applyFontFormats="0" applyPatternFormats="0" applyAlignmentFormats="0" applyWidthHeightFormats="1" dataCaption="數值" updatedVersion="4" minRefreshableVersion="3" useAutoFormatting="1" itemPrintTitles="1" createdVersion="4" indent="0" outline="1" outlineData="1" multipleFieldFilters="0">
  <location ref="A3:D7" firstHeaderRow="1" firstDataRow="2" firstDataCol="1"/>
  <pivotFields count="14">
    <pivotField showAll="0"/>
    <pivotField dataField="1" showAll="0"/>
    <pivotField showAll="0"/>
    <pivotField axis="axisCol" showAll="0">
      <items count="3">
        <item x="0"/>
        <item x="1"/>
        <item t="default"/>
      </items>
    </pivotField>
    <pivotField showAll="0"/>
    <pivotField showAll="0"/>
    <pivotField showAll="0"/>
    <pivotField showAll="0"/>
    <pivotField showAll="0">
      <items count="38">
        <item x="19"/>
        <item x="10"/>
        <item x="1"/>
        <item x="13"/>
        <item x="11"/>
        <item x="0"/>
        <item x="24"/>
        <item x="23"/>
        <item x="30"/>
        <item x="12"/>
        <item x="6"/>
        <item x="29"/>
        <item x="26"/>
        <item x="16"/>
        <item x="17"/>
        <item x="32"/>
        <item x="3"/>
        <item x="4"/>
        <item x="20"/>
        <item x="15"/>
        <item x="14"/>
        <item x="21"/>
        <item x="31"/>
        <item x="25"/>
        <item x="8"/>
        <item x="9"/>
        <item x="5"/>
        <item x="28"/>
        <item x="27"/>
        <item x="22"/>
        <item x="7"/>
        <item x="2"/>
        <item x="35"/>
        <item x="18"/>
        <item x="36"/>
        <item x="33"/>
        <item x="34"/>
        <item t="default"/>
      </items>
    </pivotField>
    <pivotField showAll="0"/>
    <pivotField axis="axisRow" showAll="0">
      <items count="3">
        <item x="0"/>
        <item x="1"/>
        <item t="default"/>
      </items>
    </pivotField>
    <pivotField showAll="0"/>
    <pivotField showAll="0"/>
    <pivotField showAll="0"/>
  </pivotFields>
  <rowFields count="1">
    <field x="10"/>
  </rowFields>
  <rowItems count="3">
    <i>
      <x/>
    </i>
    <i>
      <x v="1"/>
    </i>
    <i t="grand">
      <x/>
    </i>
  </rowItems>
  <colFields count="1">
    <field x="3"/>
  </colFields>
  <colItems count="3">
    <i>
      <x/>
    </i>
    <i>
      <x v="1"/>
    </i>
    <i t="grand">
      <x/>
    </i>
  </colItems>
  <dataFields count="1">
    <dataField name="計數 - 資料庫/電子書平台名稱"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3" Type="http://schemas.openxmlformats.org/officeDocument/2006/relationships/hyperlink" Target="http://search.proquest.com/pqdt?accountid=8092" TargetMode="External"/><Relationship Id="rId18" Type="http://schemas.openxmlformats.org/officeDocument/2006/relationships/hyperlink" Target="http://tadels.law.ntu.edu.tw/" TargetMode="External"/><Relationship Id="rId26" Type="http://schemas.openxmlformats.org/officeDocument/2006/relationships/hyperlink" Target="http://tao.wordpedia.com/is_tlrcct.aspx" TargetMode="External"/><Relationship Id="rId39" Type="http://schemas.openxmlformats.org/officeDocument/2006/relationships/hyperlink" Target="http://www.nature.com/" TargetMode="External"/><Relationship Id="rId21" Type="http://schemas.openxmlformats.org/officeDocument/2006/relationships/hyperlink" Target="http://rub.ihp.sinica.edu.tw/" TargetMode="External"/><Relationship Id="rId34" Type="http://schemas.openxmlformats.org/officeDocument/2006/relationships/hyperlink" Target="http://firstsearch.oclc.org/dbname=Proceedings;fsip" TargetMode="External"/><Relationship Id="rId42" Type="http://schemas.openxmlformats.org/officeDocument/2006/relationships/hyperlink" Target="http://sunology.yatsen.gov.tw/" TargetMode="External"/><Relationship Id="rId47" Type="http://schemas.openxmlformats.org/officeDocument/2006/relationships/hyperlink" Target="http://huso.stpi.narl.org.tw/husoc/husokm?!!FUNC400" TargetMode="External"/><Relationship Id="rId50" Type="http://schemas.openxmlformats.org/officeDocument/2006/relationships/hyperlink" Target="http://huso.stpi.narl.org.tw/husoc/husokm?!!FUNC340" TargetMode="External"/><Relationship Id="rId55" Type="http://schemas.openxmlformats.org/officeDocument/2006/relationships/vmlDrawing" Target="../drawings/vmlDrawing1.vml"/><Relationship Id="rId7" Type="http://schemas.openxmlformats.org/officeDocument/2006/relationships/hyperlink" Target="http://weblaw.exam.gov.tw/" TargetMode="External"/><Relationship Id="rId12" Type="http://schemas.openxmlformats.org/officeDocument/2006/relationships/hyperlink" Target="http://ap6.pccu.edu.tw/Encyclopedia/index.asp" TargetMode="External"/><Relationship Id="rId17" Type="http://schemas.openxmlformats.org/officeDocument/2006/relationships/hyperlink" Target="http://libibmap.nhu.edu.tw/citesys/" TargetMode="External"/><Relationship Id="rId25" Type="http://schemas.openxmlformats.org/officeDocument/2006/relationships/hyperlink" Target="http://www.airitilibrary.com/" TargetMode="External"/><Relationship Id="rId33" Type="http://schemas.openxmlformats.org/officeDocument/2006/relationships/hyperlink" Target="http://firstsearch.oclc.org/dbname=PapersFirst;fsip" TargetMode="External"/><Relationship Id="rId38" Type="http://schemas.openxmlformats.org/officeDocument/2006/relationships/hyperlink" Target="http://twu.ebook.hyread.com.tw/index.jsp" TargetMode="External"/><Relationship Id="rId46" Type="http://schemas.openxmlformats.org/officeDocument/2006/relationships/hyperlink" Target="http://huso.stpi.narl.org.tw/husoc/husokm?!!FUNC310" TargetMode="External"/><Relationship Id="rId2" Type="http://schemas.openxmlformats.org/officeDocument/2006/relationships/hyperlink" Target="http://140.130.161.195:8080/cgi-bin/fs/auth.cgi?o=16701" TargetMode="External"/><Relationship Id="rId16" Type="http://schemas.openxmlformats.org/officeDocument/2006/relationships/hyperlink" Target="http://search.proquest.com/pqrl?accountid=8092" TargetMode="External"/><Relationship Id="rId20" Type="http://schemas.openxmlformats.org/officeDocument/2006/relationships/hyperlink" Target="http://npmhost.npm.gov.tw/tts/npmmeta/RB/RB.html" TargetMode="External"/><Relationship Id="rId29" Type="http://schemas.openxmlformats.org/officeDocument/2006/relationships/hyperlink" Target="http://www.pqdd.sinica.edu.tw/" TargetMode="External"/><Relationship Id="rId41" Type="http://schemas.openxmlformats.org/officeDocument/2006/relationships/hyperlink" Target="http://tbmcdb.lib.ntnu.edu.tw/" TargetMode="External"/><Relationship Id="rId54" Type="http://schemas.openxmlformats.org/officeDocument/2006/relationships/printerSettings" Target="../printerSettings/printerSettings1.bin"/><Relationship Id="rId1" Type="http://schemas.openxmlformats.org/officeDocument/2006/relationships/hyperlink" Target="http://140.130.161.195:8080/cgi-bin/fs/auth.cgi?o=16501" TargetMode="External"/><Relationship Id="rId6" Type="http://schemas.openxmlformats.org/officeDocument/2006/relationships/hyperlink" Target="http://tci.ncl.edu.tw/cgi-bin/gs32/gsweb.cgi/ccd=hGvlpy/tcisearch_opt1?Geticket=1" TargetMode="External"/><Relationship Id="rId11" Type="http://schemas.openxmlformats.org/officeDocument/2006/relationships/hyperlink" Target="http://www1.stat.gov.tw/mp.asp?mp=3" TargetMode="External"/><Relationship Id="rId24" Type="http://schemas.openxmlformats.org/officeDocument/2006/relationships/hyperlink" Target="http://tccs3.webenglish.tv/" TargetMode="External"/><Relationship Id="rId32" Type="http://schemas.openxmlformats.org/officeDocument/2006/relationships/hyperlink" Target="http://firstsearch.oclc.org/dbname=ArticleFirst;fsip" TargetMode="External"/><Relationship Id="rId37" Type="http://schemas.openxmlformats.org/officeDocument/2006/relationships/hyperlink" Target="http://hunteq.com/foodkm.htm" TargetMode="External"/><Relationship Id="rId40" Type="http://schemas.openxmlformats.org/officeDocument/2006/relationships/hyperlink" Target="http://penews.ntupes.edu.tw/cgi-bin/gs32/gsweb.cgi/login?o=dwebmge&amp;cache=1510220027585" TargetMode="External"/><Relationship Id="rId45" Type="http://schemas.openxmlformats.org/officeDocument/2006/relationships/hyperlink" Target="http://huso.stpi.narl.org.tw/husoc/husokm?000EF3030001000100000000000023000000001E000000000" TargetMode="External"/><Relationship Id="rId53" Type="http://schemas.openxmlformats.org/officeDocument/2006/relationships/hyperlink" Target="https://gpss.tipo.gov.tw/" TargetMode="External"/><Relationship Id="rId5" Type="http://schemas.openxmlformats.org/officeDocument/2006/relationships/hyperlink" Target="http://law.dgbas.gov.tw/" TargetMode="External"/><Relationship Id="rId15" Type="http://schemas.openxmlformats.org/officeDocument/2006/relationships/hyperlink" Target="http://huso.stpi.narl.org.tw/husoc/husokm?!!FUNC210" TargetMode="External"/><Relationship Id="rId23" Type="http://schemas.openxmlformats.org/officeDocument/2006/relationships/hyperlink" Target="http://hanchi.ihp.sinica.edu.tw/ihp/hanji.htm" TargetMode="External"/><Relationship Id="rId28" Type="http://schemas.openxmlformats.org/officeDocument/2006/relationships/hyperlink" Target="http://archeodata.sinica.edu.tw/index.html" TargetMode="External"/><Relationship Id="rId36" Type="http://schemas.openxmlformats.org/officeDocument/2006/relationships/hyperlink" Target="http://www.airitibooks.com/" TargetMode="External"/><Relationship Id="rId49" Type="http://schemas.openxmlformats.org/officeDocument/2006/relationships/hyperlink" Target="http://huso.stpi.narl.org.tw/husoc/husokm?!!FUNC440" TargetMode="External"/><Relationship Id="rId10" Type="http://schemas.openxmlformats.org/officeDocument/2006/relationships/hyperlink" Target="http://law.moj.gov.tw/" TargetMode="External"/><Relationship Id="rId19" Type="http://schemas.openxmlformats.org/officeDocument/2006/relationships/hyperlink" Target="http://tcsd.lib.ntu.edu.tw/" TargetMode="External"/><Relationship Id="rId31" Type="http://schemas.openxmlformats.org/officeDocument/2006/relationships/hyperlink" Target="http://search.ebscohost.com/login.aspx?" TargetMode="External"/><Relationship Id="rId44" Type="http://schemas.openxmlformats.org/officeDocument/2006/relationships/hyperlink" Target="http://huso.stpi.narl.org.tw/husoc/husokm?000EF3030001000100000000000021C00000001E000000000" TargetMode="External"/><Relationship Id="rId52" Type="http://schemas.openxmlformats.org/officeDocument/2006/relationships/hyperlink" Target="http://firstsearch.oclc.org/dbname=ECO;fsip" TargetMode="External"/><Relationship Id="rId4" Type="http://schemas.openxmlformats.org/officeDocument/2006/relationships/hyperlink" Target="http://cec.lib.apabi.com/List.asp?lang=big5&amp;DocGroupID=2" TargetMode="External"/><Relationship Id="rId9" Type="http://schemas.openxmlformats.org/officeDocument/2006/relationships/hyperlink" Target="http://mops.twse.com.tw/mops/web/index" TargetMode="External"/><Relationship Id="rId14" Type="http://schemas.openxmlformats.org/officeDocument/2006/relationships/hyperlink" Target="http://ebooks.lib.ntu.edu.tw/Home/ListBooks" TargetMode="External"/><Relationship Id="rId22" Type="http://schemas.openxmlformats.org/officeDocument/2006/relationships/hyperlink" Target="http://ndweb.iis.sinica.edu.tw/race_public/index.htm" TargetMode="External"/><Relationship Id="rId27" Type="http://schemas.openxmlformats.org/officeDocument/2006/relationships/hyperlink" Target="http://stfj.ntl.edu.tw/" TargetMode="External"/><Relationship Id="rId30" Type="http://schemas.openxmlformats.org/officeDocument/2006/relationships/hyperlink" Target="http://www.airitilibrary.com/" TargetMode="External"/><Relationship Id="rId35" Type="http://schemas.openxmlformats.org/officeDocument/2006/relationships/hyperlink" Target="http://udndata.com/public/fullpage" TargetMode="External"/><Relationship Id="rId43" Type="http://schemas.openxmlformats.org/officeDocument/2006/relationships/hyperlink" Target="http://stfb.ntl.edu.tw/cgi-bin/gs32/gsweb.cgi/login?o=dwebmge" TargetMode="External"/><Relationship Id="rId48" Type="http://schemas.openxmlformats.org/officeDocument/2006/relationships/hyperlink" Target="http://huso.stpi.narl.org.tw/husoc/husokm?0027C6AF000100010000000000001A400000001E000000000" TargetMode="External"/><Relationship Id="rId56" Type="http://schemas.openxmlformats.org/officeDocument/2006/relationships/comments" Target="../comments1.xml"/><Relationship Id="rId8" Type="http://schemas.openxmlformats.org/officeDocument/2006/relationships/hyperlink" Target="http://www.selaw.com.tw/" TargetMode="External"/><Relationship Id="rId51" Type="http://schemas.openxmlformats.org/officeDocument/2006/relationships/hyperlink" Target="http://www.airitiplagchecker.com/" TargetMode="External"/><Relationship Id="rId3" Type="http://schemas.openxmlformats.org/officeDocument/2006/relationships/hyperlink" Target="http://140.130.161.195:8080/cgi-bin/fs/auth.cgi?o=17201"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huso.stpi.narl.org.tw/husoc/husokm?!!FUNC310" TargetMode="External"/><Relationship Id="rId13" Type="http://schemas.openxmlformats.org/officeDocument/2006/relationships/hyperlink" Target="http://www.airitiplagchecker.com/" TargetMode="External"/><Relationship Id="rId3" Type="http://schemas.openxmlformats.org/officeDocument/2006/relationships/hyperlink" Target="http://tbmcdb.lib.ntnu.edu.tw/" TargetMode="External"/><Relationship Id="rId7" Type="http://schemas.openxmlformats.org/officeDocument/2006/relationships/hyperlink" Target="http://huso.stpi.narl.org.tw/husoc/husokm?000EF3030001000100000000000023000000001E000000000" TargetMode="External"/><Relationship Id="rId12" Type="http://schemas.openxmlformats.org/officeDocument/2006/relationships/hyperlink" Target="http://huso.stpi.narl.org.tw/husoc/husokm?!!FUNC340" TargetMode="External"/><Relationship Id="rId2" Type="http://schemas.openxmlformats.org/officeDocument/2006/relationships/hyperlink" Target="http://penews.ntupes.edu.tw/cgi-bin/gs32/gsweb.cgi/login?o=dwebmge&amp;cache=1510220027585" TargetMode="External"/><Relationship Id="rId16" Type="http://schemas.openxmlformats.org/officeDocument/2006/relationships/printerSettings" Target="../printerSettings/printerSettings2.bin"/><Relationship Id="rId1" Type="http://schemas.openxmlformats.org/officeDocument/2006/relationships/hyperlink" Target="http://www.nature.com/" TargetMode="External"/><Relationship Id="rId6" Type="http://schemas.openxmlformats.org/officeDocument/2006/relationships/hyperlink" Target="http://huso.stpi.narl.org.tw/husoc/husokm?000EF3030001000100000000000021C00000001E000000000" TargetMode="External"/><Relationship Id="rId11" Type="http://schemas.openxmlformats.org/officeDocument/2006/relationships/hyperlink" Target="http://huso.stpi.narl.org.tw/husoc/husokm?!!FUNC440" TargetMode="External"/><Relationship Id="rId5" Type="http://schemas.openxmlformats.org/officeDocument/2006/relationships/hyperlink" Target="http://stfb.ntl.edu.tw/cgi-bin/gs32/gsweb.cgi/login?o=dwebmge" TargetMode="External"/><Relationship Id="rId15" Type="http://schemas.openxmlformats.org/officeDocument/2006/relationships/hyperlink" Target="https://gpss.tipo.gov.tw/" TargetMode="External"/><Relationship Id="rId10" Type="http://schemas.openxmlformats.org/officeDocument/2006/relationships/hyperlink" Target="http://huso.stpi.narl.org.tw/husoc/husokm?0027C6AF000100010000000000001A400000001E000000000" TargetMode="External"/><Relationship Id="rId4" Type="http://schemas.openxmlformats.org/officeDocument/2006/relationships/hyperlink" Target="http://sunology.yatsen.gov.tw/" TargetMode="External"/><Relationship Id="rId9" Type="http://schemas.openxmlformats.org/officeDocument/2006/relationships/hyperlink" Target="http://huso.stpi.narl.org.tw/husoc/husokm?!!FUNC400" TargetMode="External"/><Relationship Id="rId14" Type="http://schemas.openxmlformats.org/officeDocument/2006/relationships/hyperlink" Target="http://firstsearch.oclc.org/dbname=ECO;fsip"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twu.ebook.hyread.com.tw/" TargetMode="External"/><Relationship Id="rId13" Type="http://schemas.openxmlformats.org/officeDocument/2006/relationships/hyperlink" Target="http://tccs3.webenglish.tv/" TargetMode="External"/><Relationship Id="rId3" Type="http://schemas.openxmlformats.org/officeDocument/2006/relationships/hyperlink" Target="http://search.ebscohost.com/login.asp?&amp;group=main&amp;profile=ehost&amp;defaultdb=vsh" TargetMode="External"/><Relationship Id="rId7" Type="http://schemas.openxmlformats.org/officeDocument/2006/relationships/hyperlink" Target="https://market.cloud.edu.tw/" TargetMode="External"/><Relationship Id="rId12" Type="http://schemas.openxmlformats.org/officeDocument/2006/relationships/hyperlink" Target="http://www.hyread.com.tw/hyreadnew/" TargetMode="External"/><Relationship Id="rId17" Type="http://schemas.openxmlformats.org/officeDocument/2006/relationships/comments" Target="../comments2.xml"/><Relationship Id="rId2" Type="http://schemas.openxmlformats.org/officeDocument/2006/relationships/hyperlink" Target="http://www.nature.com/nature/archive/index.html" TargetMode="External"/><Relationship Id="rId16" Type="http://schemas.openxmlformats.org/officeDocument/2006/relationships/vmlDrawing" Target="../drawings/vmlDrawing2.vml"/><Relationship Id="rId1" Type="http://schemas.openxmlformats.org/officeDocument/2006/relationships/hyperlink" Target="http://www.bridgemaneducation.com/" TargetMode="External"/><Relationship Id="rId6" Type="http://schemas.openxmlformats.org/officeDocument/2006/relationships/hyperlink" Target="http://db1n.sinica.edu.tw/textdb/tssci/citation.php" TargetMode="External"/><Relationship Id="rId11" Type="http://schemas.openxmlformats.org/officeDocument/2006/relationships/hyperlink" Target="http://yuntechproject.ebook.hyread.com.tw/" TargetMode="External"/><Relationship Id="rId5" Type="http://schemas.openxmlformats.org/officeDocument/2006/relationships/hyperlink" Target="http://wwwc.moex.gov.tw/main/exam/wFrmExamQandASearch.aspx?menu_id=241&amp;sub_menu_id=171" TargetMode="External"/><Relationship Id="rId15" Type="http://schemas.openxmlformats.org/officeDocument/2006/relationships/printerSettings" Target="../printerSettings/printerSettings3.bin"/><Relationship Id="rId10" Type="http://schemas.openxmlformats.org/officeDocument/2006/relationships/hyperlink" Target="http://imagedj.v-library.com/" TargetMode="External"/><Relationship Id="rId4" Type="http://schemas.openxmlformats.org/officeDocument/2006/relationships/hyperlink" Target="http://thesis.lib.nccu.edu.tw/cgi-bin/gs32/gsweb.cgi/login?o=dwebmge&amp;cache=1330649220306" TargetMode="External"/><Relationship Id="rId9" Type="http://schemas.openxmlformats.org/officeDocument/2006/relationships/hyperlink" Target="http://search.ebscohost.com/login.aspx?profile=chinchi&amp;defaultdb=aph" TargetMode="External"/><Relationship Id="rId14" Type="http://schemas.openxmlformats.org/officeDocument/2006/relationships/hyperlink" Target="http://search.alexanderstreet.com/foo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huso.stpi.narl.org.tw/husoc/husokm?000B05950001000100000000000000300000001E000000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7"/>
  <sheetViews>
    <sheetView workbookViewId="0">
      <selection activeCell="A3" sqref="A3:D7"/>
    </sheetView>
  </sheetViews>
  <sheetFormatPr defaultRowHeight="16.5"/>
  <cols>
    <col min="1" max="1" width="32" customWidth="1"/>
    <col min="2" max="2" width="10.125" customWidth="1"/>
    <col min="3" max="4" width="6" customWidth="1"/>
    <col min="5" max="29" width="246.25" bestFit="1" customWidth="1"/>
    <col min="30" max="30" width="10.875" bestFit="1" customWidth="1"/>
    <col min="31" max="38" width="246.25" bestFit="1" customWidth="1"/>
    <col min="39" max="39" width="10.875" bestFit="1" customWidth="1"/>
    <col min="40" max="40" width="6" customWidth="1"/>
  </cols>
  <sheetData>
    <row r="3" spans="1:4">
      <c r="A3" s="30" t="s">
        <v>230</v>
      </c>
      <c r="B3" s="30" t="s">
        <v>223</v>
      </c>
    </row>
    <row r="4" spans="1:4">
      <c r="A4" s="30" t="s">
        <v>227</v>
      </c>
      <c r="B4" t="s">
        <v>228</v>
      </c>
      <c r="C4" t="s">
        <v>229</v>
      </c>
      <c r="D4" t="s">
        <v>226</v>
      </c>
    </row>
    <row r="5" spans="1:4">
      <c r="A5" s="31" t="s">
        <v>224</v>
      </c>
      <c r="B5" s="32">
        <v>9</v>
      </c>
      <c r="C5" s="32">
        <v>2</v>
      </c>
      <c r="D5" s="32">
        <v>11</v>
      </c>
    </row>
    <row r="6" spans="1:4">
      <c r="A6" s="31" t="s">
        <v>225</v>
      </c>
      <c r="B6" s="32">
        <v>28</v>
      </c>
      <c r="C6" s="32">
        <v>22</v>
      </c>
      <c r="D6" s="32">
        <v>50</v>
      </c>
    </row>
    <row r="7" spans="1:4">
      <c r="A7" s="31" t="s">
        <v>226</v>
      </c>
      <c r="B7" s="32">
        <v>37</v>
      </c>
      <c r="C7" s="32">
        <v>24</v>
      </c>
      <c r="D7" s="32">
        <v>61</v>
      </c>
    </row>
  </sheetData>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62"/>
  <sheetViews>
    <sheetView tabSelected="1" zoomScale="120" zoomScaleNormal="120" workbookViewId="0">
      <pane ySplit="1" topLeftCell="A2" activePane="bottomLeft" state="frozen"/>
      <selection pane="bottomLeft" activeCell="D38" sqref="D38"/>
    </sheetView>
  </sheetViews>
  <sheetFormatPr defaultColWidth="28.875" defaultRowHeight="16.5"/>
  <cols>
    <col min="1" max="1" width="6.625" style="2" customWidth="1"/>
    <col min="2" max="2" width="28.875" style="3" customWidth="1"/>
    <col min="3" max="3" width="34.75" style="3" customWidth="1"/>
    <col min="4" max="4" width="6.375" style="4" bestFit="1" customWidth="1"/>
    <col min="5" max="5" width="10.5" style="4" customWidth="1"/>
    <col min="6" max="6" width="12.25" style="4" customWidth="1"/>
    <col min="7" max="7" width="12" style="4" bestFit="1" customWidth="1"/>
    <col min="8" max="8" width="15.5" style="4" bestFit="1" customWidth="1"/>
    <col min="9" max="9" width="20.875" style="5" customWidth="1"/>
    <col min="10" max="10" width="9.5" style="14" bestFit="1" customWidth="1"/>
    <col min="11" max="11" width="8.5" style="4" customWidth="1"/>
    <col min="12" max="12" width="27.5" style="5" customWidth="1"/>
    <col min="13" max="13" width="28.875" style="5"/>
    <col min="14" max="16384" width="28.875" style="1"/>
  </cols>
  <sheetData>
    <row r="1" spans="1:14">
      <c r="A1" s="15" t="s">
        <v>0</v>
      </c>
      <c r="B1" s="16" t="s">
        <v>1</v>
      </c>
      <c r="C1" s="16" t="s">
        <v>2</v>
      </c>
      <c r="D1" s="17" t="s">
        <v>3</v>
      </c>
      <c r="E1" s="17" t="s">
        <v>4</v>
      </c>
      <c r="F1" s="17" t="s">
        <v>5</v>
      </c>
      <c r="G1" s="17" t="s">
        <v>202</v>
      </c>
      <c r="H1" s="17" t="s">
        <v>203</v>
      </c>
      <c r="I1" s="18" t="s">
        <v>6</v>
      </c>
      <c r="J1" s="19" t="s">
        <v>196</v>
      </c>
      <c r="K1" s="17" t="s">
        <v>7</v>
      </c>
      <c r="L1" s="18" t="s">
        <v>8</v>
      </c>
      <c r="M1" s="18" t="s">
        <v>9</v>
      </c>
      <c r="N1" s="49">
        <f ca="1">TODAY()</f>
        <v>43333</v>
      </c>
    </row>
    <row r="2" spans="1:14" ht="147.75" customHeight="1">
      <c r="A2" s="8">
        <v>1</v>
      </c>
      <c r="B2" s="50" t="s">
        <v>146</v>
      </c>
      <c r="C2" s="9" t="s">
        <v>147</v>
      </c>
      <c r="D2" s="8" t="s">
        <v>149</v>
      </c>
      <c r="E2" s="8" t="s">
        <v>150</v>
      </c>
      <c r="F2" s="8" t="s">
        <v>152</v>
      </c>
      <c r="G2" s="7">
        <v>42552</v>
      </c>
      <c r="H2" s="7">
        <v>43434</v>
      </c>
      <c r="I2" s="6" t="s">
        <v>271</v>
      </c>
      <c r="J2" s="12" t="s">
        <v>205</v>
      </c>
      <c r="K2" s="8" t="s">
        <v>154</v>
      </c>
      <c r="L2" s="6" t="s">
        <v>426</v>
      </c>
      <c r="M2" s="11" t="s">
        <v>155</v>
      </c>
    </row>
    <row r="3" spans="1:14" ht="71.25">
      <c r="A3" s="8">
        <v>2</v>
      </c>
      <c r="B3" s="46" t="s">
        <v>18</v>
      </c>
      <c r="C3" s="21"/>
      <c r="D3" s="8" t="s">
        <v>11</v>
      </c>
      <c r="E3" s="8" t="s">
        <v>12</v>
      </c>
      <c r="F3" s="8" t="s">
        <v>13</v>
      </c>
      <c r="G3" s="7" t="s">
        <v>213</v>
      </c>
      <c r="H3" s="7">
        <v>44155</v>
      </c>
      <c r="I3" s="6" t="s">
        <v>289</v>
      </c>
      <c r="J3" s="12" t="s">
        <v>198</v>
      </c>
      <c r="K3" s="8" t="s">
        <v>16</v>
      </c>
      <c r="L3" s="20" t="s">
        <v>212</v>
      </c>
      <c r="M3" s="11" t="s">
        <v>19</v>
      </c>
    </row>
    <row r="4" spans="1:14" ht="114">
      <c r="A4" s="8">
        <v>4</v>
      </c>
      <c r="B4" s="50" t="s">
        <v>387</v>
      </c>
      <c r="C4" s="9"/>
      <c r="D4" s="12" t="s">
        <v>11</v>
      </c>
      <c r="E4" s="12" t="s">
        <v>12</v>
      </c>
      <c r="F4" s="8" t="s">
        <v>13</v>
      </c>
      <c r="G4" s="7">
        <v>43053</v>
      </c>
      <c r="H4" s="10">
        <v>43465</v>
      </c>
      <c r="I4" s="6" t="s">
        <v>386</v>
      </c>
      <c r="J4" s="12" t="s">
        <v>199</v>
      </c>
      <c r="K4" s="12" t="s">
        <v>42</v>
      </c>
      <c r="L4" s="6" t="s">
        <v>110</v>
      </c>
      <c r="M4" s="11" t="s">
        <v>111</v>
      </c>
    </row>
    <row r="5" spans="1:14" ht="57">
      <c r="A5" s="8">
        <v>5</v>
      </c>
      <c r="B5" s="50" t="s">
        <v>124</v>
      </c>
      <c r="C5" s="9" t="s">
        <v>252</v>
      </c>
      <c r="D5" s="12" t="s">
        <v>118</v>
      </c>
      <c r="E5" s="12" t="s">
        <v>12</v>
      </c>
      <c r="F5" s="8" t="s">
        <v>13</v>
      </c>
      <c r="G5" s="7">
        <v>43101</v>
      </c>
      <c r="H5" s="7">
        <v>43465</v>
      </c>
      <c r="I5" s="6" t="s">
        <v>406</v>
      </c>
      <c r="J5" s="12" t="s">
        <v>199</v>
      </c>
      <c r="K5" s="12" t="s">
        <v>42</v>
      </c>
      <c r="L5" s="6" t="s">
        <v>123</v>
      </c>
      <c r="M5" s="11" t="s">
        <v>125</v>
      </c>
    </row>
    <row r="6" spans="1:14" ht="71.25">
      <c r="A6" s="8">
        <v>6</v>
      </c>
      <c r="B6" s="50" t="s">
        <v>126</v>
      </c>
      <c r="C6" s="9" t="s">
        <v>282</v>
      </c>
      <c r="D6" s="26" t="s">
        <v>118</v>
      </c>
      <c r="E6" s="26" t="s">
        <v>21</v>
      </c>
      <c r="F6" s="26" t="s">
        <v>13</v>
      </c>
      <c r="G6" s="27">
        <v>43101</v>
      </c>
      <c r="H6" s="7">
        <v>43465</v>
      </c>
      <c r="I6" s="6" t="s">
        <v>177</v>
      </c>
      <c r="J6" s="12" t="s">
        <v>199</v>
      </c>
      <c r="K6" s="8" t="s">
        <v>30</v>
      </c>
      <c r="L6" s="6"/>
      <c r="M6" s="25" t="s">
        <v>127</v>
      </c>
    </row>
    <row r="7" spans="1:14" ht="42.75">
      <c r="A7" s="8">
        <v>7</v>
      </c>
      <c r="B7" s="70" t="s">
        <v>140</v>
      </c>
      <c r="C7" s="28"/>
      <c r="D7" s="8" t="s">
        <v>118</v>
      </c>
      <c r="E7" s="8" t="s">
        <v>12</v>
      </c>
      <c r="F7" s="8"/>
      <c r="G7" s="8"/>
      <c r="H7" s="8" t="s">
        <v>14</v>
      </c>
      <c r="I7" s="6" t="s">
        <v>141</v>
      </c>
      <c r="J7" s="12" t="s">
        <v>201</v>
      </c>
      <c r="K7" s="8" t="s">
        <v>42</v>
      </c>
      <c r="L7" s="6"/>
      <c r="M7" s="11" t="s">
        <v>218</v>
      </c>
    </row>
    <row r="8" spans="1:14" ht="71.25">
      <c r="A8" s="8">
        <v>8</v>
      </c>
      <c r="B8" s="50" t="s">
        <v>327</v>
      </c>
      <c r="C8" s="9"/>
      <c r="D8" s="8" t="s">
        <v>162</v>
      </c>
      <c r="E8" s="8" t="s">
        <v>163</v>
      </c>
      <c r="F8" s="8" t="s">
        <v>13</v>
      </c>
      <c r="G8" s="7" t="s">
        <v>214</v>
      </c>
      <c r="H8" s="8" t="s">
        <v>211</v>
      </c>
      <c r="I8" s="6" t="s">
        <v>328</v>
      </c>
      <c r="J8" s="12" t="s">
        <v>197</v>
      </c>
      <c r="K8" s="8" t="s">
        <v>164</v>
      </c>
      <c r="L8" s="6" t="s">
        <v>215</v>
      </c>
      <c r="M8" s="25" t="s">
        <v>167</v>
      </c>
    </row>
    <row r="9" spans="1:14" ht="213.75">
      <c r="A9" s="8">
        <v>9</v>
      </c>
      <c r="B9" s="46" t="s">
        <v>158</v>
      </c>
      <c r="C9" s="9" t="s">
        <v>159</v>
      </c>
      <c r="D9" s="8" t="s">
        <v>118</v>
      </c>
      <c r="E9" s="8" t="s">
        <v>12</v>
      </c>
      <c r="F9" s="8" t="s">
        <v>13</v>
      </c>
      <c r="G9" s="7">
        <v>43028</v>
      </c>
      <c r="H9" s="7">
        <v>43390</v>
      </c>
      <c r="I9" s="6" t="s">
        <v>288</v>
      </c>
      <c r="J9" s="12" t="s">
        <v>201</v>
      </c>
      <c r="K9" s="8" t="s">
        <v>42</v>
      </c>
      <c r="L9" s="6" t="s">
        <v>142</v>
      </c>
      <c r="M9" s="11" t="s">
        <v>219</v>
      </c>
    </row>
    <row r="10" spans="1:14" ht="28.5">
      <c r="A10" s="8">
        <v>10</v>
      </c>
      <c r="B10" s="70" t="s">
        <v>134</v>
      </c>
      <c r="C10" s="66" t="s">
        <v>336</v>
      </c>
      <c r="D10" s="8" t="s">
        <v>118</v>
      </c>
      <c r="E10" s="8" t="s">
        <v>12</v>
      </c>
      <c r="F10" s="8"/>
      <c r="G10" s="8" t="s">
        <v>335</v>
      </c>
      <c r="H10" s="7" t="s">
        <v>14</v>
      </c>
      <c r="I10" s="6" t="s">
        <v>135</v>
      </c>
      <c r="J10" s="12" t="s">
        <v>199</v>
      </c>
      <c r="K10" s="8" t="s">
        <v>42</v>
      </c>
      <c r="L10" s="6" t="s">
        <v>110</v>
      </c>
      <c r="M10" s="11" t="s">
        <v>136</v>
      </c>
    </row>
    <row r="11" spans="1:14" ht="199.5">
      <c r="A11" s="8">
        <v>11</v>
      </c>
      <c r="B11" s="50" t="s">
        <v>333</v>
      </c>
      <c r="C11" s="9" t="s">
        <v>407</v>
      </c>
      <c r="D11" s="26" t="s">
        <v>118</v>
      </c>
      <c r="E11" s="12" t="s">
        <v>122</v>
      </c>
      <c r="F11" s="26" t="s">
        <v>13</v>
      </c>
      <c r="G11" s="27">
        <v>43101</v>
      </c>
      <c r="H11" s="7">
        <v>43465</v>
      </c>
      <c r="I11" s="6" t="s">
        <v>177</v>
      </c>
      <c r="J11" s="12" t="s">
        <v>199</v>
      </c>
      <c r="K11" s="8" t="s">
        <v>30</v>
      </c>
      <c r="L11" s="6" t="s">
        <v>250</v>
      </c>
      <c r="M11" s="47" t="s">
        <v>249</v>
      </c>
    </row>
    <row r="12" spans="1:14" ht="57">
      <c r="A12" s="8">
        <v>12</v>
      </c>
      <c r="B12" s="50" t="s">
        <v>418</v>
      </c>
      <c r="C12" s="9" t="s">
        <v>128</v>
      </c>
      <c r="D12" s="26" t="s">
        <v>118</v>
      </c>
      <c r="E12" s="26" t="s">
        <v>21</v>
      </c>
      <c r="F12" s="26" t="s">
        <v>13</v>
      </c>
      <c r="G12" s="7">
        <v>43101</v>
      </c>
      <c r="H12" s="7">
        <v>43465</v>
      </c>
      <c r="I12" s="6" t="s">
        <v>177</v>
      </c>
      <c r="J12" s="12" t="s">
        <v>199</v>
      </c>
      <c r="K12" s="8" t="s">
        <v>30</v>
      </c>
      <c r="L12" s="6"/>
      <c r="M12" s="47" t="s">
        <v>129</v>
      </c>
    </row>
    <row r="13" spans="1:14" ht="71.25">
      <c r="A13" s="8">
        <v>13</v>
      </c>
      <c r="B13" s="50" t="s">
        <v>342</v>
      </c>
      <c r="C13" s="9" t="s">
        <v>130</v>
      </c>
      <c r="D13" s="26" t="s">
        <v>118</v>
      </c>
      <c r="E13" s="26" t="s">
        <v>21</v>
      </c>
      <c r="F13" s="26" t="s">
        <v>13</v>
      </c>
      <c r="G13" s="7">
        <v>43101</v>
      </c>
      <c r="H13" s="7">
        <v>43465</v>
      </c>
      <c r="I13" s="6" t="s">
        <v>177</v>
      </c>
      <c r="J13" s="12" t="s">
        <v>199</v>
      </c>
      <c r="K13" s="8" t="s">
        <v>30</v>
      </c>
      <c r="L13" s="6"/>
      <c r="M13" s="47" t="s">
        <v>131</v>
      </c>
    </row>
    <row r="14" spans="1:14" ht="85.5">
      <c r="A14" s="8">
        <v>14</v>
      </c>
      <c r="B14" s="50" t="s">
        <v>343</v>
      </c>
      <c r="C14" s="9" t="s">
        <v>132</v>
      </c>
      <c r="D14" s="26" t="s">
        <v>118</v>
      </c>
      <c r="E14" s="26" t="s">
        <v>21</v>
      </c>
      <c r="F14" s="26" t="s">
        <v>13</v>
      </c>
      <c r="G14" s="7">
        <v>43101</v>
      </c>
      <c r="H14" s="7">
        <v>43465</v>
      </c>
      <c r="I14" s="6" t="s">
        <v>177</v>
      </c>
      <c r="J14" s="12" t="s">
        <v>199</v>
      </c>
      <c r="K14" s="8" t="s">
        <v>30</v>
      </c>
      <c r="L14" s="6"/>
      <c r="M14" s="25" t="s">
        <v>133</v>
      </c>
    </row>
    <row r="15" spans="1:14" ht="85.5">
      <c r="A15" s="8">
        <v>15</v>
      </c>
      <c r="B15" s="50" t="s">
        <v>408</v>
      </c>
      <c r="C15" s="9" t="s">
        <v>409</v>
      </c>
      <c r="D15" s="26" t="s">
        <v>410</v>
      </c>
      <c r="E15" s="26" t="s">
        <v>411</v>
      </c>
      <c r="F15" s="26" t="s">
        <v>412</v>
      </c>
      <c r="G15" s="7">
        <v>43101</v>
      </c>
      <c r="H15" s="7">
        <v>43465</v>
      </c>
      <c r="I15" s="6" t="s">
        <v>413</v>
      </c>
      <c r="J15" s="12" t="s">
        <v>414</v>
      </c>
      <c r="K15" s="8" t="s">
        <v>415</v>
      </c>
      <c r="L15" s="6" t="s">
        <v>416</v>
      </c>
      <c r="M15" s="47" t="s">
        <v>417</v>
      </c>
    </row>
    <row r="16" spans="1:14" ht="85.5">
      <c r="A16" s="8">
        <v>16</v>
      </c>
      <c r="B16" s="46" t="s">
        <v>403</v>
      </c>
      <c r="C16" s="9" t="s">
        <v>337</v>
      </c>
      <c r="D16" s="8" t="s">
        <v>118</v>
      </c>
      <c r="E16" s="8" t="s">
        <v>12</v>
      </c>
      <c r="F16" s="8"/>
      <c r="G16" s="7">
        <v>42370</v>
      </c>
      <c r="H16" s="7" t="s">
        <v>14</v>
      </c>
      <c r="I16" s="6" t="s">
        <v>139</v>
      </c>
      <c r="J16" s="12" t="s">
        <v>199</v>
      </c>
      <c r="K16" s="8" t="s">
        <v>42</v>
      </c>
      <c r="L16" s="6"/>
      <c r="M16" s="47" t="s">
        <v>338</v>
      </c>
    </row>
    <row r="17" spans="1:14" ht="57">
      <c r="A17" s="8">
        <v>17</v>
      </c>
      <c r="B17" s="46" t="s">
        <v>116</v>
      </c>
      <c r="C17" s="9" t="s">
        <v>117</v>
      </c>
      <c r="D17" s="8" t="s">
        <v>118</v>
      </c>
      <c r="E17" s="8" t="s">
        <v>12</v>
      </c>
      <c r="F17" s="8" t="s">
        <v>13</v>
      </c>
      <c r="G17" s="7">
        <v>42675</v>
      </c>
      <c r="H17" s="10">
        <v>43404</v>
      </c>
      <c r="I17" s="6" t="s">
        <v>144</v>
      </c>
      <c r="J17" s="12" t="s">
        <v>198</v>
      </c>
      <c r="K17" s="8" t="s">
        <v>16</v>
      </c>
      <c r="L17" s="6"/>
      <c r="M17" s="11" t="s">
        <v>119</v>
      </c>
    </row>
    <row r="18" spans="1:14" ht="85.5">
      <c r="A18" s="8">
        <v>18</v>
      </c>
      <c r="B18" s="70" t="s">
        <v>137</v>
      </c>
      <c r="C18" s="65" t="s">
        <v>334</v>
      </c>
      <c r="D18" s="8" t="s">
        <v>118</v>
      </c>
      <c r="E18" s="8" t="s">
        <v>12</v>
      </c>
      <c r="F18" s="48" t="s">
        <v>13</v>
      </c>
      <c r="G18" s="8" t="s">
        <v>335</v>
      </c>
      <c r="H18" s="8" t="s">
        <v>14</v>
      </c>
      <c r="I18" s="6" t="s">
        <v>135</v>
      </c>
      <c r="J18" s="12" t="s">
        <v>199</v>
      </c>
      <c r="K18" s="8" t="s">
        <v>42</v>
      </c>
      <c r="L18" s="6"/>
      <c r="M18" s="11" t="s">
        <v>138</v>
      </c>
    </row>
    <row r="19" spans="1:14" ht="142.5">
      <c r="A19" s="8">
        <v>19</v>
      </c>
      <c r="B19" s="50" t="s">
        <v>326</v>
      </c>
      <c r="C19" s="9" t="s">
        <v>32</v>
      </c>
      <c r="D19" s="8" t="s">
        <v>20</v>
      </c>
      <c r="E19" s="8" t="s">
        <v>21</v>
      </c>
      <c r="F19" s="8" t="s">
        <v>13</v>
      </c>
      <c r="G19" s="8"/>
      <c r="H19" s="8" t="s">
        <v>26</v>
      </c>
      <c r="I19" s="6" t="s">
        <v>184</v>
      </c>
      <c r="J19" s="12" t="s">
        <v>199</v>
      </c>
      <c r="K19" s="8" t="s">
        <v>30</v>
      </c>
      <c r="L19" s="13" t="s">
        <v>185</v>
      </c>
      <c r="M19" s="11" t="s">
        <v>33</v>
      </c>
    </row>
    <row r="20" spans="1:14" ht="42.75">
      <c r="A20" s="8">
        <v>20</v>
      </c>
      <c r="B20" s="46" t="s">
        <v>293</v>
      </c>
      <c r="C20" s="28"/>
      <c r="D20" s="8" t="s">
        <v>11</v>
      </c>
      <c r="E20" s="8" t="s">
        <v>12</v>
      </c>
      <c r="F20" s="8"/>
      <c r="G20" s="8"/>
      <c r="H20" s="8" t="s">
        <v>14</v>
      </c>
      <c r="I20" s="6" t="s">
        <v>25</v>
      </c>
      <c r="J20" s="12"/>
      <c r="K20" s="8" t="s">
        <v>16</v>
      </c>
      <c r="L20" s="6"/>
      <c r="M20" s="11" t="s">
        <v>183</v>
      </c>
    </row>
    <row r="21" spans="1:14" ht="171">
      <c r="A21" s="8">
        <v>21</v>
      </c>
      <c r="B21" s="50" t="s">
        <v>284</v>
      </c>
      <c r="C21" s="53" t="s">
        <v>283</v>
      </c>
      <c r="D21" s="48" t="s">
        <v>118</v>
      </c>
      <c r="E21" s="26" t="s">
        <v>12</v>
      </c>
      <c r="F21" s="48" t="s">
        <v>13</v>
      </c>
      <c r="G21" s="7">
        <v>43027</v>
      </c>
      <c r="H21" s="7">
        <v>43391</v>
      </c>
      <c r="I21" s="6" t="s">
        <v>290</v>
      </c>
      <c r="J21" s="12" t="s">
        <v>220</v>
      </c>
      <c r="K21" s="8" t="s">
        <v>221</v>
      </c>
      <c r="L21" s="29"/>
      <c r="M21" s="67" t="s">
        <v>157</v>
      </c>
      <c r="N21"/>
    </row>
    <row r="22" spans="1:14" ht="42.75">
      <c r="A22" s="8">
        <v>23</v>
      </c>
      <c r="B22" s="50" t="s">
        <v>315</v>
      </c>
      <c r="C22" s="9"/>
      <c r="D22" s="8" t="s">
        <v>20</v>
      </c>
      <c r="E22" s="8" t="s">
        <v>21</v>
      </c>
      <c r="F22" s="8" t="s">
        <v>13</v>
      </c>
      <c r="G22" s="8">
        <v>2012</v>
      </c>
      <c r="H22" s="8" t="s">
        <v>180</v>
      </c>
      <c r="I22" s="6" t="s">
        <v>29</v>
      </c>
      <c r="J22" s="12" t="s">
        <v>199</v>
      </c>
      <c r="K22" s="8" t="s">
        <v>30</v>
      </c>
      <c r="L22" s="6" t="s">
        <v>31</v>
      </c>
      <c r="M22" s="22" t="s">
        <v>206</v>
      </c>
    </row>
    <row r="23" spans="1:14" ht="28.5">
      <c r="A23" s="8">
        <v>24</v>
      </c>
      <c r="B23" s="46" t="s">
        <v>75</v>
      </c>
      <c r="C23" s="21"/>
      <c r="D23" s="8" t="s">
        <v>11</v>
      </c>
      <c r="E23" s="8" t="s">
        <v>39</v>
      </c>
      <c r="F23" s="8"/>
      <c r="G23" s="8"/>
      <c r="H23" s="7" t="s">
        <v>40</v>
      </c>
      <c r="I23" s="6" t="s">
        <v>71</v>
      </c>
      <c r="J23" s="12" t="s">
        <v>199</v>
      </c>
      <c r="K23" s="8" t="s">
        <v>42</v>
      </c>
      <c r="L23" s="6"/>
      <c r="M23" s="11" t="s">
        <v>76</v>
      </c>
    </row>
    <row r="24" spans="1:14" ht="28.5">
      <c r="A24" s="8">
        <v>25</v>
      </c>
      <c r="B24" s="50" t="s">
        <v>67</v>
      </c>
      <c r="C24" s="9" t="s">
        <v>68</v>
      </c>
      <c r="D24" s="8" t="s">
        <v>20</v>
      </c>
      <c r="E24" s="8" t="s">
        <v>56</v>
      </c>
      <c r="F24" s="8" t="s">
        <v>46</v>
      </c>
      <c r="G24" s="8"/>
      <c r="H24" s="8" t="s">
        <v>47</v>
      </c>
      <c r="I24" s="6" t="s">
        <v>65</v>
      </c>
      <c r="J24" s="12" t="s">
        <v>199</v>
      </c>
      <c r="K24" s="8" t="s">
        <v>30</v>
      </c>
      <c r="L24" s="6"/>
      <c r="M24" s="22" t="s">
        <v>187</v>
      </c>
    </row>
    <row r="25" spans="1:14" ht="42.75">
      <c r="A25" s="8">
        <v>26</v>
      </c>
      <c r="B25" s="50" t="s">
        <v>63</v>
      </c>
      <c r="C25" s="9" t="s">
        <v>64</v>
      </c>
      <c r="D25" s="8" t="s">
        <v>20</v>
      </c>
      <c r="E25" s="8" t="s">
        <v>21</v>
      </c>
      <c r="F25" s="8" t="s">
        <v>46</v>
      </c>
      <c r="G25" s="8"/>
      <c r="H25" s="8" t="s">
        <v>47</v>
      </c>
      <c r="I25" s="6" t="s">
        <v>65</v>
      </c>
      <c r="J25" s="12" t="s">
        <v>199</v>
      </c>
      <c r="K25" s="8" t="s">
        <v>30</v>
      </c>
      <c r="L25" s="6"/>
      <c r="M25" s="11" t="s">
        <v>66</v>
      </c>
    </row>
    <row r="26" spans="1:14" ht="99.75">
      <c r="A26" s="8">
        <v>27</v>
      </c>
      <c r="B26" s="50" t="s">
        <v>44</v>
      </c>
      <c r="C26" s="9" t="s">
        <v>45</v>
      </c>
      <c r="D26" s="8" t="s">
        <v>20</v>
      </c>
      <c r="E26" s="8" t="s">
        <v>21</v>
      </c>
      <c r="F26" s="8" t="s">
        <v>46</v>
      </c>
      <c r="G26" s="8"/>
      <c r="H26" s="8" t="s">
        <v>47</v>
      </c>
      <c r="I26" s="6" t="s">
        <v>48</v>
      </c>
      <c r="J26" s="12" t="s">
        <v>199</v>
      </c>
      <c r="K26" s="8" t="s">
        <v>30</v>
      </c>
      <c r="L26" s="6"/>
      <c r="M26" s="11" t="s">
        <v>49</v>
      </c>
    </row>
    <row r="27" spans="1:14" ht="42.75">
      <c r="A27" s="8">
        <v>28</v>
      </c>
      <c r="B27" s="50" t="s">
        <v>294</v>
      </c>
      <c r="C27" s="9" t="s">
        <v>50</v>
      </c>
      <c r="D27" s="8" t="s">
        <v>20</v>
      </c>
      <c r="E27" s="12" t="s">
        <v>51</v>
      </c>
      <c r="F27" s="8" t="s">
        <v>46</v>
      </c>
      <c r="G27" s="8"/>
      <c r="H27" s="8" t="s">
        <v>47</v>
      </c>
      <c r="I27" s="6" t="s">
        <v>52</v>
      </c>
      <c r="J27" s="12" t="s">
        <v>199</v>
      </c>
      <c r="K27" s="8" t="s">
        <v>30</v>
      </c>
      <c r="L27" s="6"/>
      <c r="M27" s="11" t="s">
        <v>53</v>
      </c>
    </row>
    <row r="28" spans="1:14" ht="199.5">
      <c r="A28" s="8">
        <v>29</v>
      </c>
      <c r="B28" s="46" t="s">
        <v>69</v>
      </c>
      <c r="C28" s="9" t="s">
        <v>70</v>
      </c>
      <c r="D28" s="8" t="s">
        <v>11</v>
      </c>
      <c r="E28" s="8" t="s">
        <v>39</v>
      </c>
      <c r="F28" s="8" t="s">
        <v>46</v>
      </c>
      <c r="G28" s="8"/>
      <c r="H28" s="7" t="s">
        <v>40</v>
      </c>
      <c r="I28" s="6" t="s">
        <v>71</v>
      </c>
      <c r="J28" s="12" t="s">
        <v>199</v>
      </c>
      <c r="K28" s="8" t="s">
        <v>42</v>
      </c>
      <c r="L28" s="6" t="s">
        <v>72</v>
      </c>
      <c r="M28" s="11" t="s">
        <v>73</v>
      </c>
    </row>
    <row r="29" spans="1:14" ht="28.5">
      <c r="A29" s="8">
        <v>30</v>
      </c>
      <c r="B29" s="46" t="s">
        <v>395</v>
      </c>
      <c r="C29" s="28"/>
      <c r="D29" s="8" t="s">
        <v>11</v>
      </c>
      <c r="E29" s="8" t="s">
        <v>12</v>
      </c>
      <c r="F29" s="8"/>
      <c r="G29" s="8"/>
      <c r="H29" s="8" t="s">
        <v>14</v>
      </c>
      <c r="I29" s="6" t="s">
        <v>27</v>
      </c>
      <c r="J29" s="12"/>
      <c r="K29" s="8" t="s">
        <v>16</v>
      </c>
      <c r="L29" s="6" t="s">
        <v>216</v>
      </c>
      <c r="M29" s="11" t="s">
        <v>28</v>
      </c>
    </row>
    <row r="30" spans="1:14" ht="14.25">
      <c r="A30" s="8">
        <v>31</v>
      </c>
      <c r="B30" s="46" t="s">
        <v>295</v>
      </c>
      <c r="C30" s="28"/>
      <c r="D30" s="8" t="s">
        <v>11</v>
      </c>
      <c r="E30" s="8" t="s">
        <v>12</v>
      </c>
      <c r="F30" s="8"/>
      <c r="G30" s="8"/>
      <c r="H30" s="7" t="s">
        <v>40</v>
      </c>
      <c r="I30" s="6" t="s">
        <v>71</v>
      </c>
      <c r="J30" s="12" t="s">
        <v>199</v>
      </c>
      <c r="K30" s="8" t="s">
        <v>42</v>
      </c>
      <c r="L30" s="6"/>
      <c r="M30" s="11" t="s">
        <v>80</v>
      </c>
    </row>
    <row r="31" spans="1:14" ht="14.25">
      <c r="A31" s="8">
        <v>32</v>
      </c>
      <c r="B31" s="46" t="s">
        <v>10</v>
      </c>
      <c r="C31" s="21"/>
      <c r="D31" s="8" t="s">
        <v>11</v>
      </c>
      <c r="E31" s="8" t="s">
        <v>12</v>
      </c>
      <c r="F31" s="8" t="s">
        <v>13</v>
      </c>
      <c r="G31" s="8"/>
      <c r="H31" s="7" t="s">
        <v>14</v>
      </c>
      <c r="I31" s="6" t="s">
        <v>15</v>
      </c>
      <c r="J31" s="12"/>
      <c r="K31" s="8" t="s">
        <v>16</v>
      </c>
      <c r="L31" s="6"/>
      <c r="M31" s="11" t="s">
        <v>17</v>
      </c>
    </row>
    <row r="32" spans="1:14" ht="42.75">
      <c r="A32" s="8">
        <v>33</v>
      </c>
      <c r="B32" s="50" t="s">
        <v>54</v>
      </c>
      <c r="C32" s="9" t="s">
        <v>55</v>
      </c>
      <c r="D32" s="8" t="s">
        <v>20</v>
      </c>
      <c r="E32" s="8" t="s">
        <v>56</v>
      </c>
      <c r="F32" s="8" t="s">
        <v>46</v>
      </c>
      <c r="G32" s="8"/>
      <c r="H32" s="8" t="s">
        <v>47</v>
      </c>
      <c r="I32" s="6" t="s">
        <v>57</v>
      </c>
      <c r="J32" s="12" t="s">
        <v>199</v>
      </c>
      <c r="K32" s="8" t="s">
        <v>30</v>
      </c>
      <c r="L32" s="6"/>
      <c r="M32" s="11" t="s">
        <v>58</v>
      </c>
    </row>
    <row r="33" spans="1:14" ht="57">
      <c r="A33" s="8">
        <v>34</v>
      </c>
      <c r="B33" s="50" t="s">
        <v>81</v>
      </c>
      <c r="C33" s="9" t="s">
        <v>82</v>
      </c>
      <c r="D33" s="8" t="s">
        <v>20</v>
      </c>
      <c r="E33" s="8" t="s">
        <v>21</v>
      </c>
      <c r="F33" s="8" t="s">
        <v>46</v>
      </c>
      <c r="G33" s="8"/>
      <c r="H33" s="8" t="s">
        <v>47</v>
      </c>
      <c r="I33" s="6" t="s">
        <v>83</v>
      </c>
      <c r="J33" s="12" t="s">
        <v>199</v>
      </c>
      <c r="K33" s="8" t="s">
        <v>30</v>
      </c>
      <c r="L33" s="6"/>
      <c r="M33" s="11" t="s">
        <v>84</v>
      </c>
    </row>
    <row r="34" spans="1:14" ht="14.25">
      <c r="A34" s="8">
        <v>35</v>
      </c>
      <c r="B34" s="46" t="s">
        <v>329</v>
      </c>
      <c r="C34" s="21"/>
      <c r="D34" s="8" t="s">
        <v>11</v>
      </c>
      <c r="E34" s="8" t="s">
        <v>39</v>
      </c>
      <c r="F34" s="8"/>
      <c r="G34" s="8"/>
      <c r="H34" s="7" t="s">
        <v>74</v>
      </c>
      <c r="I34" s="6" t="s">
        <v>71</v>
      </c>
      <c r="J34" s="12" t="s">
        <v>199</v>
      </c>
      <c r="K34" s="8" t="s">
        <v>42</v>
      </c>
      <c r="L34" s="6"/>
      <c r="M34" s="22" t="s">
        <v>188</v>
      </c>
    </row>
    <row r="35" spans="1:14" ht="14.25">
      <c r="A35" s="8">
        <v>36</v>
      </c>
      <c r="B35" s="46" t="s">
        <v>77</v>
      </c>
      <c r="C35" s="21"/>
      <c r="D35" s="8" t="s">
        <v>11</v>
      </c>
      <c r="E35" s="8" t="s">
        <v>39</v>
      </c>
      <c r="F35" s="8"/>
      <c r="G35" s="8"/>
      <c r="H35" s="7" t="s">
        <v>40</v>
      </c>
      <c r="I35" s="6" t="s">
        <v>71</v>
      </c>
      <c r="J35" s="12" t="s">
        <v>199</v>
      </c>
      <c r="K35" s="8" t="s">
        <v>42</v>
      </c>
      <c r="L35" s="6"/>
      <c r="M35" s="11" t="s">
        <v>78</v>
      </c>
    </row>
    <row r="36" spans="1:14" ht="142.5">
      <c r="A36" s="8">
        <v>37</v>
      </c>
      <c r="B36" s="50" t="s">
        <v>391</v>
      </c>
      <c r="C36" s="23"/>
      <c r="D36" s="8" t="s">
        <v>11</v>
      </c>
      <c r="E36" s="8" t="s">
        <v>12</v>
      </c>
      <c r="F36" s="8" t="s">
        <v>13</v>
      </c>
      <c r="G36" s="7">
        <v>42668</v>
      </c>
      <c r="H36" s="7" t="s">
        <v>14</v>
      </c>
      <c r="I36" s="6" t="s">
        <v>390</v>
      </c>
      <c r="J36" s="12" t="s">
        <v>199</v>
      </c>
      <c r="K36" s="8" t="s">
        <v>42</v>
      </c>
      <c r="L36" s="6" t="s">
        <v>161</v>
      </c>
      <c r="M36" s="11" t="s">
        <v>109</v>
      </c>
    </row>
    <row r="37" spans="1:14" ht="28.5">
      <c r="A37" s="8">
        <v>38</v>
      </c>
      <c r="B37" s="50" t="s">
        <v>317</v>
      </c>
      <c r="C37" s="9"/>
      <c r="D37" s="8" t="s">
        <v>162</v>
      </c>
      <c r="E37" s="8" t="s">
        <v>163</v>
      </c>
      <c r="F37" s="8" t="s">
        <v>13</v>
      </c>
      <c r="G37" s="7">
        <v>43265</v>
      </c>
      <c r="H37" s="7">
        <v>43995</v>
      </c>
      <c r="I37" s="6" t="s">
        <v>424</v>
      </c>
      <c r="J37" s="12"/>
      <c r="K37" s="8" t="s">
        <v>164</v>
      </c>
      <c r="L37" s="6" t="s">
        <v>166</v>
      </c>
      <c r="M37" s="25" t="s">
        <v>165</v>
      </c>
    </row>
    <row r="38" spans="1:14" ht="156.75">
      <c r="A38" s="8">
        <v>39</v>
      </c>
      <c r="B38" s="50" t="s">
        <v>22</v>
      </c>
      <c r="C38" s="9" t="s">
        <v>23</v>
      </c>
      <c r="D38" s="8" t="s">
        <v>20</v>
      </c>
      <c r="E38" s="8" t="s">
        <v>12</v>
      </c>
      <c r="F38" s="8" t="s">
        <v>13</v>
      </c>
      <c r="G38" s="8"/>
      <c r="H38" s="9" t="s">
        <v>429</v>
      </c>
      <c r="I38" s="6" t="s">
        <v>428</v>
      </c>
      <c r="J38" s="12" t="s">
        <v>198</v>
      </c>
      <c r="K38" s="8" t="s">
        <v>16</v>
      </c>
      <c r="L38" s="6"/>
      <c r="M38" s="11" t="s">
        <v>24</v>
      </c>
    </row>
    <row r="39" spans="1:14" ht="28.5">
      <c r="A39" s="8">
        <v>40</v>
      </c>
      <c r="B39" s="46" t="s">
        <v>79</v>
      </c>
      <c r="C39" s="21"/>
      <c r="D39" s="8" t="s">
        <v>11</v>
      </c>
      <c r="E39" s="8" t="s">
        <v>39</v>
      </c>
      <c r="F39" s="8"/>
      <c r="G39" s="8"/>
      <c r="H39" s="7" t="s">
        <v>40</v>
      </c>
      <c r="I39" s="6" t="s">
        <v>71</v>
      </c>
      <c r="J39" s="12" t="s">
        <v>199</v>
      </c>
      <c r="K39" s="8" t="s">
        <v>42</v>
      </c>
      <c r="L39" s="6"/>
      <c r="M39" s="22" t="s">
        <v>189</v>
      </c>
    </row>
    <row r="40" spans="1:14" ht="14.25">
      <c r="A40" s="8">
        <v>41</v>
      </c>
      <c r="B40" s="46" t="s">
        <v>89</v>
      </c>
      <c r="C40" s="21"/>
      <c r="D40" s="8" t="s">
        <v>11</v>
      </c>
      <c r="E40" s="8" t="s">
        <v>12</v>
      </c>
      <c r="F40" s="8"/>
      <c r="G40" s="8"/>
      <c r="H40" s="7" t="s">
        <v>40</v>
      </c>
      <c r="I40" s="6" t="s">
        <v>90</v>
      </c>
      <c r="J40" s="12" t="s">
        <v>199</v>
      </c>
      <c r="K40" s="8" t="s">
        <v>42</v>
      </c>
      <c r="L40" s="11"/>
      <c r="M40" s="11" t="s">
        <v>91</v>
      </c>
    </row>
    <row r="41" spans="1:14" ht="185.25">
      <c r="A41" s="8">
        <v>42</v>
      </c>
      <c r="B41" s="46" t="s">
        <v>37</v>
      </c>
      <c r="C41" s="9" t="s">
        <v>38</v>
      </c>
      <c r="D41" s="8" t="s">
        <v>11</v>
      </c>
      <c r="E41" s="8" t="s">
        <v>39</v>
      </c>
      <c r="F41" s="8"/>
      <c r="G41" s="8"/>
      <c r="H41" s="7" t="s">
        <v>40</v>
      </c>
      <c r="I41" s="6" t="s">
        <v>41</v>
      </c>
      <c r="J41" s="12" t="s">
        <v>199</v>
      </c>
      <c r="K41" s="8" t="s">
        <v>42</v>
      </c>
      <c r="L41" s="6"/>
      <c r="M41" s="11" t="s">
        <v>43</v>
      </c>
    </row>
    <row r="42" spans="1:14" ht="228">
      <c r="A42" s="8">
        <v>43</v>
      </c>
      <c r="B42" s="50" t="s">
        <v>105</v>
      </c>
      <c r="C42" s="9" t="s">
        <v>106</v>
      </c>
      <c r="D42" s="8" t="s">
        <v>20</v>
      </c>
      <c r="E42" s="8" t="s">
        <v>21</v>
      </c>
      <c r="F42" s="8" t="s">
        <v>46</v>
      </c>
      <c r="G42" s="8"/>
      <c r="H42" s="8" t="s">
        <v>47</v>
      </c>
      <c r="I42" s="6" t="s">
        <v>107</v>
      </c>
      <c r="J42" s="12" t="s">
        <v>199</v>
      </c>
      <c r="K42" s="8" t="s">
        <v>30</v>
      </c>
      <c r="L42" s="6"/>
      <c r="M42" s="11" t="s">
        <v>108</v>
      </c>
    </row>
    <row r="43" spans="1:14" ht="14.25">
      <c r="A43" s="8">
        <v>44</v>
      </c>
      <c r="B43" s="46" t="s">
        <v>96</v>
      </c>
      <c r="C43" s="21"/>
      <c r="D43" s="8" t="s">
        <v>11</v>
      </c>
      <c r="E43" s="8" t="s">
        <v>39</v>
      </c>
      <c r="F43" s="8"/>
      <c r="G43" s="8"/>
      <c r="H43" s="7" t="s">
        <v>40</v>
      </c>
      <c r="I43" s="6" t="s">
        <v>97</v>
      </c>
      <c r="J43" s="12" t="s">
        <v>199</v>
      </c>
      <c r="K43" s="8" t="s">
        <v>42</v>
      </c>
      <c r="L43" s="6"/>
      <c r="M43" s="11" t="s">
        <v>98</v>
      </c>
    </row>
    <row r="44" spans="1:14" ht="14.25">
      <c r="A44" s="8">
        <v>45</v>
      </c>
      <c r="B44" s="46" t="s">
        <v>99</v>
      </c>
      <c r="C44" s="21"/>
      <c r="D44" s="8" t="s">
        <v>11</v>
      </c>
      <c r="E44" s="8" t="s">
        <v>39</v>
      </c>
      <c r="F44" s="8"/>
      <c r="G44" s="8"/>
      <c r="H44" s="7" t="s">
        <v>40</v>
      </c>
      <c r="I44" s="6" t="s">
        <v>97</v>
      </c>
      <c r="J44" s="12" t="s">
        <v>199</v>
      </c>
      <c r="K44" s="8" t="s">
        <v>42</v>
      </c>
      <c r="L44" s="6"/>
      <c r="M44" s="11" t="s">
        <v>100</v>
      </c>
    </row>
    <row r="45" spans="1:14" ht="42.75">
      <c r="A45" s="8">
        <v>46</v>
      </c>
      <c r="B45" s="50" t="s">
        <v>120</v>
      </c>
      <c r="C45" s="21"/>
      <c r="D45" s="8" t="s">
        <v>118</v>
      </c>
      <c r="E45" s="8" t="s">
        <v>12</v>
      </c>
      <c r="F45" s="8" t="s">
        <v>13</v>
      </c>
      <c r="G45" s="8"/>
      <c r="H45" s="7" t="s">
        <v>209</v>
      </c>
      <c r="I45" s="6" t="s">
        <v>207</v>
      </c>
      <c r="J45" s="12" t="s">
        <v>198</v>
      </c>
      <c r="K45" s="8" t="s">
        <v>16</v>
      </c>
      <c r="L45" s="6" t="s">
        <v>208</v>
      </c>
      <c r="M45" s="11" t="s">
        <v>121</v>
      </c>
    </row>
    <row r="46" spans="1:14" customFormat="1" ht="142.5">
      <c r="A46" s="8">
        <v>47</v>
      </c>
      <c r="B46" s="50" t="s">
        <v>190</v>
      </c>
      <c r="C46" s="9" t="s">
        <v>191</v>
      </c>
      <c r="D46" s="8" t="s">
        <v>192</v>
      </c>
      <c r="E46" s="8" t="s">
        <v>193</v>
      </c>
      <c r="F46" s="8" t="s">
        <v>13</v>
      </c>
      <c r="G46" s="7">
        <v>42898</v>
      </c>
      <c r="H46" s="8" t="s">
        <v>217</v>
      </c>
      <c r="I46" s="6" t="s">
        <v>194</v>
      </c>
      <c r="J46" s="12" t="s">
        <v>198</v>
      </c>
      <c r="K46" s="8" t="s">
        <v>210</v>
      </c>
      <c r="L46" s="6"/>
      <c r="M46" s="22" t="s">
        <v>195</v>
      </c>
      <c r="N46" s="1"/>
    </row>
    <row r="47" spans="1:14" ht="85.5">
      <c r="A47" s="8">
        <v>48</v>
      </c>
      <c r="B47" s="50" t="s">
        <v>85</v>
      </c>
      <c r="C47" s="9" t="s">
        <v>86</v>
      </c>
      <c r="D47" s="8" t="s">
        <v>20</v>
      </c>
      <c r="E47" s="8" t="s">
        <v>56</v>
      </c>
      <c r="F47" s="8" t="s">
        <v>46</v>
      </c>
      <c r="G47" s="8"/>
      <c r="H47" s="8" t="s">
        <v>47</v>
      </c>
      <c r="I47" s="6" t="s">
        <v>87</v>
      </c>
      <c r="J47" s="12" t="s">
        <v>199</v>
      </c>
      <c r="K47" s="8" t="s">
        <v>30</v>
      </c>
      <c r="L47" s="6"/>
      <c r="M47" s="11" t="s">
        <v>88</v>
      </c>
    </row>
    <row r="48" spans="1:14" ht="128.25">
      <c r="A48" s="8">
        <v>49</v>
      </c>
      <c r="B48" s="50" t="s">
        <v>307</v>
      </c>
      <c r="C48" s="50" t="s">
        <v>308</v>
      </c>
      <c r="D48" s="34" t="s">
        <v>299</v>
      </c>
      <c r="E48" s="60" t="s">
        <v>309</v>
      </c>
      <c r="F48" s="8" t="s">
        <v>46</v>
      </c>
      <c r="G48" s="61">
        <v>43040</v>
      </c>
      <c r="H48" s="8" t="s">
        <v>47</v>
      </c>
      <c r="I48" s="62" t="s">
        <v>310</v>
      </c>
      <c r="J48" s="63" t="s">
        <v>311</v>
      </c>
      <c r="K48" s="60" t="s">
        <v>312</v>
      </c>
      <c r="L48" s="62"/>
      <c r="M48" s="64" t="s">
        <v>313</v>
      </c>
    </row>
    <row r="49" spans="1:13" ht="71.25">
      <c r="A49" s="8">
        <v>50</v>
      </c>
      <c r="B49" s="50" t="s">
        <v>318</v>
      </c>
      <c r="C49" s="50" t="s">
        <v>319</v>
      </c>
      <c r="D49" s="34" t="s">
        <v>299</v>
      </c>
      <c r="E49" s="60" t="s">
        <v>309</v>
      </c>
      <c r="F49" s="60"/>
      <c r="G49" s="60"/>
      <c r="H49" s="60"/>
      <c r="I49" s="62" t="s">
        <v>320</v>
      </c>
      <c r="J49" s="63"/>
      <c r="K49" s="60" t="s">
        <v>419</v>
      </c>
      <c r="L49" s="62"/>
      <c r="M49" s="64" t="s">
        <v>321</v>
      </c>
    </row>
    <row r="50" spans="1:13" ht="42.75">
      <c r="A50" s="8">
        <v>51</v>
      </c>
      <c r="B50" s="50" t="s">
        <v>322</v>
      </c>
      <c r="C50" s="50" t="s">
        <v>323</v>
      </c>
      <c r="D50" s="34" t="s">
        <v>299</v>
      </c>
      <c r="E50" s="60" t="s">
        <v>324</v>
      </c>
      <c r="F50" s="8" t="s">
        <v>46</v>
      </c>
      <c r="G50" s="61">
        <v>43040</v>
      </c>
      <c r="H50" s="8" t="s">
        <v>47</v>
      </c>
      <c r="I50" s="62"/>
      <c r="J50" s="63" t="s">
        <v>311</v>
      </c>
      <c r="K50" s="60" t="s">
        <v>312</v>
      </c>
      <c r="L50" s="62"/>
      <c r="M50" s="64" t="s">
        <v>325</v>
      </c>
    </row>
    <row r="51" spans="1:13" s="52" customFormat="1" ht="57">
      <c r="A51" s="8">
        <v>52</v>
      </c>
      <c r="B51" s="50" t="s">
        <v>330</v>
      </c>
      <c r="C51" s="50" t="s">
        <v>331</v>
      </c>
      <c r="D51" s="34" t="s">
        <v>299</v>
      </c>
      <c r="E51" s="60" t="s">
        <v>324</v>
      </c>
      <c r="F51" s="8" t="s">
        <v>46</v>
      </c>
      <c r="G51" s="61">
        <v>43040</v>
      </c>
      <c r="H51" s="8" t="s">
        <v>47</v>
      </c>
      <c r="I51" s="62"/>
      <c r="J51" s="63" t="s">
        <v>311</v>
      </c>
      <c r="K51" s="60" t="s">
        <v>312</v>
      </c>
      <c r="L51" s="62"/>
      <c r="M51" s="64" t="s">
        <v>332</v>
      </c>
    </row>
    <row r="52" spans="1:13" ht="102" customHeight="1">
      <c r="A52" s="8">
        <v>53</v>
      </c>
      <c r="B52" s="50" t="s">
        <v>401</v>
      </c>
      <c r="C52" s="50" t="s">
        <v>339</v>
      </c>
      <c r="D52" s="8" t="s">
        <v>118</v>
      </c>
      <c r="E52" s="8" t="s">
        <v>12</v>
      </c>
      <c r="F52" s="8" t="s">
        <v>13</v>
      </c>
      <c r="G52" s="61">
        <v>42736</v>
      </c>
      <c r="H52" s="60" t="s">
        <v>341</v>
      </c>
      <c r="I52" s="6" t="s">
        <v>135</v>
      </c>
      <c r="J52" s="12" t="s">
        <v>220</v>
      </c>
      <c r="K52" s="8" t="s">
        <v>221</v>
      </c>
      <c r="L52" s="62"/>
      <c r="M52" s="62" t="s">
        <v>344</v>
      </c>
    </row>
    <row r="53" spans="1:13" ht="142.5">
      <c r="A53" s="8">
        <v>54</v>
      </c>
      <c r="B53" s="50" t="s">
        <v>346</v>
      </c>
      <c r="C53" s="50" t="s">
        <v>347</v>
      </c>
      <c r="D53" s="8" t="s">
        <v>118</v>
      </c>
      <c r="E53" s="60" t="s">
        <v>348</v>
      </c>
      <c r="F53" s="60"/>
      <c r="G53" s="61">
        <v>42736</v>
      </c>
      <c r="H53" s="60" t="s">
        <v>180</v>
      </c>
      <c r="I53" s="6" t="s">
        <v>350</v>
      </c>
      <c r="J53" s="12" t="s">
        <v>110</v>
      </c>
      <c r="K53" s="8" t="s">
        <v>221</v>
      </c>
      <c r="L53" s="62"/>
      <c r="M53" s="64" t="s">
        <v>349</v>
      </c>
    </row>
    <row r="54" spans="1:13" ht="57">
      <c r="A54" s="8">
        <v>55</v>
      </c>
      <c r="B54" s="50" t="s">
        <v>398</v>
      </c>
      <c r="C54" s="50" t="s">
        <v>352</v>
      </c>
      <c r="D54" s="8" t="s">
        <v>118</v>
      </c>
      <c r="E54" s="60" t="s">
        <v>353</v>
      </c>
      <c r="F54" s="60"/>
      <c r="G54" s="61">
        <v>42736</v>
      </c>
      <c r="H54" s="60" t="s">
        <v>180</v>
      </c>
      <c r="I54" s="6" t="s">
        <v>350</v>
      </c>
      <c r="J54" s="12" t="s">
        <v>110</v>
      </c>
      <c r="K54" s="8" t="s">
        <v>221</v>
      </c>
      <c r="L54" s="62"/>
      <c r="M54" s="64" t="s">
        <v>354</v>
      </c>
    </row>
    <row r="55" spans="1:13" ht="99.75">
      <c r="A55" s="8">
        <v>56</v>
      </c>
      <c r="B55" s="50" t="s">
        <v>396</v>
      </c>
      <c r="C55" s="50" t="s">
        <v>400</v>
      </c>
      <c r="D55" s="8" t="s">
        <v>118</v>
      </c>
      <c r="E55" s="8" t="s">
        <v>12</v>
      </c>
      <c r="F55" s="60"/>
      <c r="G55" s="61">
        <v>42736</v>
      </c>
      <c r="H55" s="60" t="s">
        <v>180</v>
      </c>
      <c r="I55" s="6" t="s">
        <v>135</v>
      </c>
      <c r="J55" s="12" t="s">
        <v>110</v>
      </c>
      <c r="K55" s="8" t="s">
        <v>221</v>
      </c>
      <c r="L55" s="62"/>
      <c r="M55" s="64" t="s">
        <v>358</v>
      </c>
    </row>
    <row r="56" spans="1:13" ht="99.75">
      <c r="A56" s="8">
        <v>57</v>
      </c>
      <c r="B56" s="50" t="s">
        <v>359</v>
      </c>
      <c r="C56" s="50" t="s">
        <v>360</v>
      </c>
      <c r="D56" s="8" t="s">
        <v>118</v>
      </c>
      <c r="E56" s="8" t="s">
        <v>12</v>
      </c>
      <c r="F56" s="60"/>
      <c r="G56" s="61">
        <v>42736</v>
      </c>
      <c r="H56" s="60" t="s">
        <v>26</v>
      </c>
      <c r="I56" s="6" t="s">
        <v>135</v>
      </c>
      <c r="J56" s="12" t="s">
        <v>110</v>
      </c>
      <c r="K56" s="8" t="s">
        <v>30</v>
      </c>
      <c r="L56" s="62"/>
      <c r="M56" s="64" t="s">
        <v>361</v>
      </c>
    </row>
    <row r="57" spans="1:13" ht="156.75">
      <c r="A57" s="8">
        <v>58</v>
      </c>
      <c r="B57" s="50" t="s">
        <v>362</v>
      </c>
      <c r="C57" s="72" t="s">
        <v>370</v>
      </c>
      <c r="D57" s="8" t="s">
        <v>118</v>
      </c>
      <c r="E57" s="8" t="s">
        <v>12</v>
      </c>
      <c r="F57" s="60"/>
      <c r="G57" s="61">
        <v>42736</v>
      </c>
      <c r="H57" s="60" t="s">
        <v>26</v>
      </c>
      <c r="I57" s="6" t="s">
        <v>365</v>
      </c>
      <c r="J57" s="12" t="s">
        <v>110</v>
      </c>
      <c r="K57" s="8" t="s">
        <v>30</v>
      </c>
      <c r="L57" s="62"/>
      <c r="M57" s="64" t="s">
        <v>364</v>
      </c>
    </row>
    <row r="58" spans="1:13" ht="71.25">
      <c r="A58" s="8">
        <v>59</v>
      </c>
      <c r="B58" s="50" t="s">
        <v>366</v>
      </c>
      <c r="C58" s="50" t="s">
        <v>367</v>
      </c>
      <c r="D58" s="8" t="s">
        <v>118</v>
      </c>
      <c r="E58" s="8" t="s">
        <v>369</v>
      </c>
      <c r="F58" s="60"/>
      <c r="G58" s="61">
        <v>42736</v>
      </c>
      <c r="H58" s="60" t="s">
        <v>26</v>
      </c>
      <c r="I58" s="6" t="s">
        <v>135</v>
      </c>
      <c r="J58" s="12" t="s">
        <v>110</v>
      </c>
      <c r="K58" s="8" t="s">
        <v>30</v>
      </c>
      <c r="L58" s="62"/>
      <c r="M58" s="64" t="s">
        <v>368</v>
      </c>
    </row>
    <row r="59" spans="1:13" ht="114">
      <c r="A59" s="8">
        <v>60</v>
      </c>
      <c r="B59" s="50" t="s">
        <v>372</v>
      </c>
      <c r="C59" s="50" t="s">
        <v>373</v>
      </c>
      <c r="D59" s="8" t="s">
        <v>118</v>
      </c>
      <c r="E59" s="8" t="s">
        <v>12</v>
      </c>
      <c r="F59" s="60"/>
      <c r="G59" s="61">
        <v>42736</v>
      </c>
      <c r="H59" s="60" t="s">
        <v>26</v>
      </c>
      <c r="I59" s="6" t="s">
        <v>365</v>
      </c>
      <c r="J59" s="12" t="s">
        <v>110</v>
      </c>
      <c r="K59" s="8" t="s">
        <v>30</v>
      </c>
      <c r="L59" s="62"/>
      <c r="M59" s="35" t="s">
        <v>371</v>
      </c>
    </row>
    <row r="60" spans="1:13" ht="85.5">
      <c r="A60" s="8">
        <v>61</v>
      </c>
      <c r="B60" s="50" t="s">
        <v>392</v>
      </c>
      <c r="C60" s="50" t="s">
        <v>393</v>
      </c>
      <c r="D60" s="8" t="s">
        <v>118</v>
      </c>
      <c r="E60" s="8" t="s">
        <v>383</v>
      </c>
      <c r="F60" s="8"/>
      <c r="G60" s="61">
        <v>42736</v>
      </c>
      <c r="H60" s="60" t="s">
        <v>26</v>
      </c>
      <c r="I60" s="6" t="s">
        <v>135</v>
      </c>
      <c r="J60" s="12" t="s">
        <v>110</v>
      </c>
      <c r="K60" s="8" t="s">
        <v>30</v>
      </c>
      <c r="L60" s="62"/>
      <c r="M60" s="64" t="s">
        <v>374</v>
      </c>
    </row>
    <row r="61" spans="1:13" ht="85.5">
      <c r="A61" s="8">
        <v>62</v>
      </c>
      <c r="B61" s="50" t="s">
        <v>394</v>
      </c>
      <c r="C61" s="50" t="s">
        <v>385</v>
      </c>
      <c r="D61" s="60" t="s">
        <v>376</v>
      </c>
      <c r="E61" s="8" t="s">
        <v>12</v>
      </c>
      <c r="F61" s="8" t="s">
        <v>13</v>
      </c>
      <c r="G61" s="61">
        <v>43060</v>
      </c>
      <c r="H61" s="61">
        <v>43281</v>
      </c>
      <c r="I61" s="62" t="s">
        <v>377</v>
      </c>
      <c r="J61" s="63" t="s">
        <v>378</v>
      </c>
      <c r="K61" s="60" t="s">
        <v>379</v>
      </c>
      <c r="L61" s="62"/>
      <c r="M61" s="64" t="s">
        <v>384</v>
      </c>
    </row>
    <row r="62" spans="1:13" ht="85.5">
      <c r="A62" s="75">
        <v>63</v>
      </c>
      <c r="B62" s="50" t="s">
        <v>420</v>
      </c>
      <c r="C62" s="50" t="s">
        <v>421</v>
      </c>
      <c r="D62" s="60" t="s">
        <v>376</v>
      </c>
      <c r="E62" s="8" t="s">
        <v>12</v>
      </c>
      <c r="F62" s="8" t="s">
        <v>46</v>
      </c>
      <c r="G62" s="61">
        <v>43249</v>
      </c>
      <c r="H62" s="60" t="s">
        <v>26</v>
      </c>
      <c r="I62" s="62" t="s">
        <v>422</v>
      </c>
      <c r="J62" s="63" t="s">
        <v>378</v>
      </c>
      <c r="K62" s="60" t="s">
        <v>379</v>
      </c>
      <c r="L62" s="62"/>
      <c r="M62" s="64" t="s">
        <v>423</v>
      </c>
    </row>
  </sheetData>
  <sortState ref="A2:N56">
    <sortCondition ref="B2"/>
  </sortState>
  <phoneticPr fontId="3" type="noConversion"/>
  <conditionalFormatting sqref="H16:H47 H2:H14">
    <cfRule type="cellIs" dxfId="12" priority="5" operator="lessThan">
      <formula>$N$1</formula>
    </cfRule>
  </conditionalFormatting>
  <conditionalFormatting sqref="H48">
    <cfRule type="cellIs" dxfId="11" priority="4" operator="lessThan">
      <formula>$N$1</formula>
    </cfRule>
  </conditionalFormatting>
  <conditionalFormatting sqref="H50">
    <cfRule type="cellIs" dxfId="10" priority="3" operator="lessThan">
      <formula>$N$1</formula>
    </cfRule>
  </conditionalFormatting>
  <conditionalFormatting sqref="H51">
    <cfRule type="cellIs" dxfId="9" priority="2" operator="lessThan">
      <formula>$N$1</formula>
    </cfRule>
  </conditionalFormatting>
  <conditionalFormatting sqref="H15">
    <cfRule type="cellIs" dxfId="8" priority="1" operator="lessThan">
      <formula>$N$1</formula>
    </cfRule>
  </conditionalFormatting>
  <hyperlinks>
    <hyperlink ref="B10" r:id="rId1" display="http://140.130.161.195:8080/cgi-bin/fs/auth.cgi?o=16501"/>
    <hyperlink ref="B18" r:id="rId2" display="http://140.130.161.195:8080/cgi-bin/fs/auth.cgi?o=16701"/>
    <hyperlink ref="B7" r:id="rId3" display="http://140.130.161.195:8080/cgi-bin/fs/auth.cgi?o=17201"/>
    <hyperlink ref="M29" r:id="rId4"/>
    <hyperlink ref="M24" r:id="rId5"/>
    <hyperlink ref="M42" r:id="rId6"/>
    <hyperlink ref="M32" r:id="rId7"/>
    <hyperlink ref="M47" r:id="rId8"/>
    <hyperlink ref="M27" r:id="rId9"/>
    <hyperlink ref="M33" r:id="rId10"/>
    <hyperlink ref="M25" r:id="rId11"/>
    <hyperlink ref="M26" r:id="rId12"/>
    <hyperlink ref="M5" r:id="rId13"/>
    <hyperlink ref="M30" r:id="rId14"/>
    <hyperlink ref="M16" r:id="rId15"/>
    <hyperlink ref="M17" r:id="rId16"/>
    <hyperlink ref="M40" r:id="rId17"/>
    <hyperlink ref="M44" r:id="rId18"/>
    <hyperlink ref="M43" r:id="rId19"/>
    <hyperlink ref="M39" r:id="rId20"/>
    <hyperlink ref="M35" r:id="rId21"/>
    <hyperlink ref="M23" r:id="rId22"/>
    <hyperlink ref="M41" r:id="rId23"/>
    <hyperlink ref="M36" r:id="rId24"/>
    <hyperlink ref="M3" r:id="rId25"/>
    <hyperlink ref="M19" r:id="rId26"/>
    <hyperlink ref="M28" r:id="rId27"/>
    <hyperlink ref="M34" r:id="rId28"/>
    <hyperlink ref="M45" r:id="rId29"/>
    <hyperlink ref="M4" r:id="rId30"/>
    <hyperlink ref="M6" r:id="rId31"/>
    <hyperlink ref="M12" r:id="rId32"/>
    <hyperlink ref="M13" r:id="rId33"/>
    <hyperlink ref="M14" r:id="rId34"/>
    <hyperlink ref="M37" r:id="rId35"/>
    <hyperlink ref="M8" r:id="rId36"/>
    <hyperlink ref="M46" r:id="rId37"/>
    <hyperlink ref="M22" r:id="rId38"/>
    <hyperlink ref="M11" r:id="rId39"/>
    <hyperlink ref="M48" r:id="rId40"/>
    <hyperlink ref="M49" r:id="rId41"/>
    <hyperlink ref="M50" r:id="rId42"/>
    <hyperlink ref="M51" r:id="rId43"/>
    <hyperlink ref="M53" r:id="rId44"/>
    <hyperlink ref="M54" r:id="rId45"/>
    <hyperlink ref="M55" r:id="rId46"/>
    <hyperlink ref="M56" r:id="rId47"/>
    <hyperlink ref="M57" r:id="rId48"/>
    <hyperlink ref="M58" r:id="rId49"/>
    <hyperlink ref="M60" r:id="rId50"/>
    <hyperlink ref="M61" r:id="rId51"/>
    <hyperlink ref="M15" r:id="rId52"/>
    <hyperlink ref="M62" r:id="rId53"/>
  </hyperlinks>
  <pageMargins left="0.7" right="0.7" top="0.75" bottom="0.75" header="0.3" footer="0.3"/>
  <pageSetup paperSize="9" orientation="portrait" horizontalDpi="4294967294" r:id="rId54"/>
  <legacyDrawing r:id="rId5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topLeftCell="A4" workbookViewId="0">
      <selection activeCell="I6" sqref="A1:M20"/>
    </sheetView>
  </sheetViews>
  <sheetFormatPr defaultRowHeight="16.5"/>
  <cols>
    <col min="1" max="1" width="4.75" style="71" bestFit="1" customWidth="1"/>
    <col min="2" max="2" width="19" bestFit="1" customWidth="1"/>
    <col min="3" max="3" width="51" hidden="1" customWidth="1"/>
    <col min="7" max="7" width="9.5" bestFit="1" customWidth="1"/>
    <col min="8" max="8" width="10.5" bestFit="1" customWidth="1"/>
    <col min="9" max="9" width="16.375" customWidth="1"/>
    <col min="12" max="12" width="19.125" customWidth="1"/>
    <col min="13" max="13" width="19.5" customWidth="1"/>
  </cols>
  <sheetData>
    <row r="1" spans="1:13" s="1" customFormat="1">
      <c r="A1" s="17" t="s">
        <v>0</v>
      </c>
      <c r="B1" s="16" t="s">
        <v>1</v>
      </c>
      <c r="C1" s="16" t="s">
        <v>2</v>
      </c>
      <c r="D1" s="17" t="s">
        <v>3</v>
      </c>
      <c r="E1" s="17" t="s">
        <v>4</v>
      </c>
      <c r="F1" s="17" t="s">
        <v>5</v>
      </c>
      <c r="G1" s="17" t="s">
        <v>202</v>
      </c>
      <c r="H1" s="17" t="s">
        <v>203</v>
      </c>
      <c r="I1" s="18" t="s">
        <v>6</v>
      </c>
      <c r="J1" s="19" t="s">
        <v>196</v>
      </c>
      <c r="K1" s="17" t="s">
        <v>7</v>
      </c>
      <c r="L1" s="18" t="s">
        <v>8</v>
      </c>
      <c r="M1" s="18" t="s">
        <v>9</v>
      </c>
    </row>
    <row r="2" spans="1:13" s="1" customFormat="1" ht="128.25">
      <c r="A2" s="8">
        <v>1</v>
      </c>
      <c r="B2" s="45" t="s">
        <v>248</v>
      </c>
      <c r="C2" s="9" t="s">
        <v>251</v>
      </c>
      <c r="D2" s="26" t="s">
        <v>118</v>
      </c>
      <c r="E2" s="26" t="s">
        <v>21</v>
      </c>
      <c r="F2" s="26" t="s">
        <v>13</v>
      </c>
      <c r="G2" s="27">
        <v>42736</v>
      </c>
      <c r="H2" s="7">
        <v>43100</v>
      </c>
      <c r="I2" s="6" t="s">
        <v>177</v>
      </c>
      <c r="J2" s="12" t="s">
        <v>199</v>
      </c>
      <c r="K2" s="8" t="s">
        <v>30</v>
      </c>
      <c r="L2" s="6" t="s">
        <v>250</v>
      </c>
      <c r="M2" s="47" t="s">
        <v>249</v>
      </c>
    </row>
    <row r="3" spans="1:13" ht="66">
      <c r="A3" s="58">
        <v>2</v>
      </c>
      <c r="B3" s="35" t="s">
        <v>297</v>
      </c>
      <c r="C3" s="35" t="s">
        <v>298</v>
      </c>
      <c r="D3" s="34" t="s">
        <v>299</v>
      </c>
      <c r="E3" s="34" t="s">
        <v>300</v>
      </c>
      <c r="F3" s="26" t="s">
        <v>13</v>
      </c>
      <c r="G3" s="57">
        <v>43040</v>
      </c>
      <c r="H3" s="57">
        <v>43100</v>
      </c>
      <c r="I3" s="34"/>
      <c r="J3" s="12" t="s">
        <v>306</v>
      </c>
      <c r="K3" s="8" t="s">
        <v>305</v>
      </c>
      <c r="L3" s="59" t="s">
        <v>304</v>
      </c>
      <c r="M3" s="56"/>
    </row>
    <row r="4" spans="1:13" ht="99.75">
      <c r="A4" s="8">
        <v>3</v>
      </c>
      <c r="B4" s="50" t="s">
        <v>307</v>
      </c>
      <c r="C4" s="50" t="s">
        <v>308</v>
      </c>
      <c r="D4" s="34" t="s">
        <v>299</v>
      </c>
      <c r="E4" s="60" t="s">
        <v>309</v>
      </c>
      <c r="F4" s="8" t="s">
        <v>46</v>
      </c>
      <c r="G4" s="61">
        <v>43040</v>
      </c>
      <c r="H4" s="8" t="s">
        <v>47</v>
      </c>
      <c r="I4" s="62" t="s">
        <v>310</v>
      </c>
      <c r="J4" s="63" t="s">
        <v>311</v>
      </c>
      <c r="K4" s="60" t="s">
        <v>312</v>
      </c>
      <c r="L4" s="62"/>
      <c r="M4" s="64" t="s">
        <v>313</v>
      </c>
    </row>
    <row r="5" spans="1:13" ht="57">
      <c r="A5" s="58">
        <v>4</v>
      </c>
      <c r="B5" s="45" t="s">
        <v>318</v>
      </c>
      <c r="C5" s="50" t="s">
        <v>319</v>
      </c>
      <c r="D5" s="34" t="s">
        <v>299</v>
      </c>
      <c r="E5" s="60" t="s">
        <v>309</v>
      </c>
      <c r="F5" s="60"/>
      <c r="G5" s="60"/>
      <c r="H5" s="60"/>
      <c r="I5" s="62" t="s">
        <v>320</v>
      </c>
      <c r="J5" s="63"/>
      <c r="K5" s="60"/>
      <c r="L5" s="62"/>
      <c r="M5" s="64" t="s">
        <v>321</v>
      </c>
    </row>
    <row r="6" spans="1:13" ht="33">
      <c r="A6" s="8">
        <v>5</v>
      </c>
      <c r="B6" s="50" t="s">
        <v>322</v>
      </c>
      <c r="C6" s="50" t="s">
        <v>323</v>
      </c>
      <c r="D6" s="34" t="s">
        <v>299</v>
      </c>
      <c r="E6" s="60" t="s">
        <v>324</v>
      </c>
      <c r="F6" s="8" t="s">
        <v>46</v>
      </c>
      <c r="G6" s="61">
        <v>43040</v>
      </c>
      <c r="H6" s="8" t="s">
        <v>47</v>
      </c>
      <c r="I6" s="62"/>
      <c r="J6" s="63" t="s">
        <v>311</v>
      </c>
      <c r="K6" s="60" t="s">
        <v>312</v>
      </c>
      <c r="L6" s="62"/>
      <c r="M6" s="64" t="s">
        <v>325</v>
      </c>
    </row>
    <row r="7" spans="1:13" ht="66">
      <c r="A7" s="58">
        <v>6</v>
      </c>
      <c r="B7" s="50" t="s">
        <v>330</v>
      </c>
      <c r="C7" s="50" t="s">
        <v>331</v>
      </c>
      <c r="D7" s="34" t="s">
        <v>299</v>
      </c>
      <c r="E7" s="60" t="s">
        <v>324</v>
      </c>
      <c r="F7" s="8" t="s">
        <v>46</v>
      </c>
      <c r="G7" s="61">
        <v>43040</v>
      </c>
      <c r="H7" s="8" t="s">
        <v>47</v>
      </c>
      <c r="I7" s="62"/>
      <c r="J7" s="63" t="s">
        <v>311</v>
      </c>
      <c r="K7" s="60" t="s">
        <v>312</v>
      </c>
      <c r="L7" s="62"/>
      <c r="M7" s="64" t="s">
        <v>332</v>
      </c>
    </row>
    <row r="8" spans="1:13" s="1" customFormat="1" ht="71.25">
      <c r="A8" s="8">
        <v>7</v>
      </c>
      <c r="B8" s="54" t="s">
        <v>345</v>
      </c>
      <c r="C8" s="50" t="s">
        <v>339</v>
      </c>
      <c r="D8" s="8" t="s">
        <v>118</v>
      </c>
      <c r="E8" s="8" t="s">
        <v>12</v>
      </c>
      <c r="F8" s="8" t="s">
        <v>13</v>
      </c>
      <c r="G8" s="61">
        <v>42736</v>
      </c>
      <c r="H8" s="60" t="s">
        <v>180</v>
      </c>
      <c r="I8" s="6" t="s">
        <v>135</v>
      </c>
      <c r="J8" s="12" t="s">
        <v>110</v>
      </c>
      <c r="K8" s="8" t="s">
        <v>221</v>
      </c>
      <c r="L8" s="62"/>
      <c r="M8" s="62" t="s">
        <v>340</v>
      </c>
    </row>
    <row r="9" spans="1:13" s="1" customFormat="1" ht="85.5">
      <c r="A9" s="58">
        <v>8</v>
      </c>
      <c r="B9" s="50" t="s">
        <v>346</v>
      </c>
      <c r="C9" s="50" t="s">
        <v>347</v>
      </c>
      <c r="D9" s="8" t="s">
        <v>118</v>
      </c>
      <c r="E9" s="60" t="s">
        <v>348</v>
      </c>
      <c r="F9" s="60"/>
      <c r="G9" s="61">
        <v>42736</v>
      </c>
      <c r="H9" s="60" t="s">
        <v>180</v>
      </c>
      <c r="I9" s="6" t="s">
        <v>135</v>
      </c>
      <c r="J9" s="12" t="s">
        <v>110</v>
      </c>
      <c r="K9" s="8" t="s">
        <v>221</v>
      </c>
      <c r="L9" s="62"/>
      <c r="M9" s="64" t="s">
        <v>349</v>
      </c>
    </row>
    <row r="10" spans="1:13" s="1" customFormat="1" ht="82.5">
      <c r="A10" s="8">
        <v>9</v>
      </c>
      <c r="B10" s="50" t="s">
        <v>351</v>
      </c>
      <c r="C10" s="50" t="s">
        <v>352</v>
      </c>
      <c r="D10" s="8" t="s">
        <v>118</v>
      </c>
      <c r="E10" s="60" t="s">
        <v>353</v>
      </c>
      <c r="F10" s="60"/>
      <c r="G10" s="61">
        <v>42736</v>
      </c>
      <c r="H10" s="60" t="s">
        <v>180</v>
      </c>
      <c r="I10" s="6" t="s">
        <v>350</v>
      </c>
      <c r="J10" s="12" t="s">
        <v>110</v>
      </c>
      <c r="K10" s="8" t="s">
        <v>221</v>
      </c>
      <c r="L10" s="62"/>
      <c r="M10" s="64" t="s">
        <v>354</v>
      </c>
    </row>
    <row r="11" spans="1:13" s="1" customFormat="1" ht="49.5">
      <c r="A11" s="58">
        <v>10</v>
      </c>
      <c r="B11" s="50" t="s">
        <v>355</v>
      </c>
      <c r="C11" s="50" t="s">
        <v>356</v>
      </c>
      <c r="D11" s="8" t="s">
        <v>118</v>
      </c>
      <c r="E11" s="8" t="s">
        <v>12</v>
      </c>
      <c r="F11" s="60"/>
      <c r="G11" s="61">
        <v>42736</v>
      </c>
      <c r="H11" s="60" t="s">
        <v>180</v>
      </c>
      <c r="I11" s="6" t="s">
        <v>350</v>
      </c>
      <c r="J11" s="12" t="s">
        <v>110</v>
      </c>
      <c r="K11" s="8" t="s">
        <v>221</v>
      </c>
      <c r="L11" s="62"/>
      <c r="M11" s="64" t="s">
        <v>357</v>
      </c>
    </row>
    <row r="12" spans="1:13" s="1" customFormat="1" ht="71.25">
      <c r="A12" s="8">
        <v>11</v>
      </c>
      <c r="B12" s="50" t="s">
        <v>359</v>
      </c>
      <c r="C12" s="50" t="s">
        <v>360</v>
      </c>
      <c r="D12" s="8" t="s">
        <v>118</v>
      </c>
      <c r="E12" s="8" t="s">
        <v>12</v>
      </c>
      <c r="F12" s="60"/>
      <c r="G12" s="61">
        <v>42736</v>
      </c>
      <c r="H12" s="60" t="s">
        <v>26</v>
      </c>
      <c r="I12" s="6" t="s">
        <v>135</v>
      </c>
      <c r="J12" s="12" t="s">
        <v>110</v>
      </c>
      <c r="K12" s="8" t="s">
        <v>30</v>
      </c>
      <c r="L12" s="62"/>
      <c r="M12" s="64" t="s">
        <v>361</v>
      </c>
    </row>
    <row r="13" spans="1:13" s="1" customFormat="1" ht="128.25">
      <c r="A13" s="58">
        <v>12</v>
      </c>
      <c r="B13" s="50" t="s">
        <v>362</v>
      </c>
      <c r="C13" s="50" t="s">
        <v>363</v>
      </c>
      <c r="D13" s="8" t="s">
        <v>118</v>
      </c>
      <c r="E13" s="8" t="s">
        <v>12</v>
      </c>
      <c r="F13" s="60"/>
      <c r="G13" s="61">
        <v>42736</v>
      </c>
      <c r="H13" s="60" t="s">
        <v>26</v>
      </c>
      <c r="I13" s="6" t="s">
        <v>135</v>
      </c>
      <c r="J13" s="12" t="s">
        <v>110</v>
      </c>
      <c r="K13" s="8" t="s">
        <v>30</v>
      </c>
      <c r="L13" s="62"/>
      <c r="M13" s="64" t="s">
        <v>364</v>
      </c>
    </row>
    <row r="14" spans="1:13" s="1" customFormat="1" ht="57">
      <c r="A14" s="8">
        <v>13</v>
      </c>
      <c r="B14" s="50" t="s">
        <v>366</v>
      </c>
      <c r="C14" s="50" t="s">
        <v>367</v>
      </c>
      <c r="D14" s="8" t="s">
        <v>118</v>
      </c>
      <c r="E14" s="8" t="s">
        <v>369</v>
      </c>
      <c r="F14" s="60"/>
      <c r="G14" s="61">
        <v>42736</v>
      </c>
      <c r="H14" s="60" t="s">
        <v>26</v>
      </c>
      <c r="I14" s="6" t="s">
        <v>365</v>
      </c>
      <c r="J14" s="12" t="s">
        <v>110</v>
      </c>
      <c r="K14" s="8" t="s">
        <v>30</v>
      </c>
      <c r="L14" s="62"/>
      <c r="M14" s="64" t="s">
        <v>368</v>
      </c>
    </row>
    <row r="15" spans="1:13" s="1" customFormat="1" ht="71.25">
      <c r="A15" s="58">
        <v>14</v>
      </c>
      <c r="B15" s="50" t="s">
        <v>372</v>
      </c>
      <c r="C15" s="50" t="s">
        <v>373</v>
      </c>
      <c r="D15" s="8" t="s">
        <v>118</v>
      </c>
      <c r="E15" s="8" t="s">
        <v>12</v>
      </c>
      <c r="F15" s="60"/>
      <c r="G15" s="61">
        <v>42736</v>
      </c>
      <c r="H15" s="60" t="s">
        <v>26</v>
      </c>
      <c r="I15" s="6" t="s">
        <v>365</v>
      </c>
      <c r="J15" s="12" t="s">
        <v>110</v>
      </c>
      <c r="K15" s="8" t="s">
        <v>30</v>
      </c>
      <c r="L15" s="62"/>
      <c r="M15" s="35" t="s">
        <v>371</v>
      </c>
    </row>
    <row r="16" spans="1:13" s="1" customFormat="1" ht="57">
      <c r="A16" s="8">
        <v>15</v>
      </c>
      <c r="B16" s="50" t="s">
        <v>382</v>
      </c>
      <c r="C16" s="50" t="s">
        <v>381</v>
      </c>
      <c r="D16" s="8" t="s">
        <v>118</v>
      </c>
      <c r="E16" s="8" t="s">
        <v>383</v>
      </c>
      <c r="F16" s="8"/>
      <c r="G16" s="61">
        <v>42736</v>
      </c>
      <c r="H16" s="60" t="s">
        <v>26</v>
      </c>
      <c r="I16" s="6" t="s">
        <v>135</v>
      </c>
      <c r="J16" s="63"/>
      <c r="K16" s="60"/>
      <c r="L16" s="62"/>
      <c r="M16" s="64" t="s">
        <v>380</v>
      </c>
    </row>
    <row r="17" spans="1:13" s="1" customFormat="1" ht="71.25">
      <c r="A17" s="58">
        <v>16</v>
      </c>
      <c r="B17" s="50" t="s">
        <v>375</v>
      </c>
      <c r="C17" s="50" t="s">
        <v>385</v>
      </c>
      <c r="D17" s="60" t="s">
        <v>376</v>
      </c>
      <c r="E17" s="8" t="s">
        <v>12</v>
      </c>
      <c r="F17" s="8" t="s">
        <v>13</v>
      </c>
      <c r="G17" s="61">
        <v>43060</v>
      </c>
      <c r="H17" s="61">
        <v>43281</v>
      </c>
      <c r="I17" s="62" t="s">
        <v>377</v>
      </c>
      <c r="J17" s="63" t="s">
        <v>378</v>
      </c>
      <c r="K17" s="60" t="s">
        <v>379</v>
      </c>
      <c r="L17" s="62"/>
      <c r="M17" s="64" t="s">
        <v>384</v>
      </c>
    </row>
    <row r="18" spans="1:13" s="1" customFormat="1" ht="71.25">
      <c r="A18" s="8">
        <v>17</v>
      </c>
      <c r="B18" s="50" t="s">
        <v>408</v>
      </c>
      <c r="C18" s="9" t="s">
        <v>409</v>
      </c>
      <c r="D18" s="26" t="s">
        <v>410</v>
      </c>
      <c r="E18" s="26" t="s">
        <v>411</v>
      </c>
      <c r="F18" s="26" t="s">
        <v>412</v>
      </c>
      <c r="G18" s="7">
        <v>43101</v>
      </c>
      <c r="H18" s="7">
        <v>43465</v>
      </c>
      <c r="I18" s="6" t="s">
        <v>413</v>
      </c>
      <c r="J18" s="12" t="s">
        <v>414</v>
      </c>
      <c r="K18" s="8" t="s">
        <v>415</v>
      </c>
      <c r="L18" s="6" t="s">
        <v>416</v>
      </c>
      <c r="M18" s="47" t="s">
        <v>417</v>
      </c>
    </row>
    <row r="19" spans="1:13" s="1" customFormat="1" ht="57">
      <c r="A19" s="75">
        <v>63</v>
      </c>
      <c r="B19" s="50" t="s">
        <v>420</v>
      </c>
      <c r="C19" s="50" t="s">
        <v>421</v>
      </c>
      <c r="D19" s="60" t="s">
        <v>376</v>
      </c>
      <c r="E19" s="8" t="s">
        <v>12</v>
      </c>
      <c r="F19" s="8" t="s">
        <v>46</v>
      </c>
      <c r="G19" s="61">
        <v>43249</v>
      </c>
      <c r="H19" s="60" t="s">
        <v>26</v>
      </c>
      <c r="I19" s="62" t="s">
        <v>422</v>
      </c>
      <c r="J19" s="63" t="s">
        <v>378</v>
      </c>
      <c r="K19" s="60" t="s">
        <v>379</v>
      </c>
      <c r="L19" s="62"/>
      <c r="M19" s="64" t="s">
        <v>423</v>
      </c>
    </row>
    <row r="20" spans="1:13" ht="25.5">
      <c r="A20" s="77" t="s">
        <v>292</v>
      </c>
      <c r="B20" s="77"/>
      <c r="C20" s="77"/>
      <c r="D20" s="77"/>
      <c r="E20" s="77"/>
      <c r="F20" s="77"/>
      <c r="G20" s="77"/>
      <c r="H20" s="77"/>
      <c r="I20" s="77"/>
      <c r="J20" s="77"/>
      <c r="K20" s="77"/>
      <c r="L20" s="77"/>
      <c r="M20" s="77"/>
    </row>
  </sheetData>
  <mergeCells count="1">
    <mergeCell ref="A20:M20"/>
  </mergeCells>
  <phoneticPr fontId="3" type="noConversion"/>
  <conditionalFormatting sqref="H4">
    <cfRule type="cellIs" dxfId="7" priority="4" operator="lessThan">
      <formula>$N$1</formula>
    </cfRule>
  </conditionalFormatting>
  <conditionalFormatting sqref="H6">
    <cfRule type="cellIs" dxfId="6" priority="3" operator="lessThan">
      <formula>$N$1</formula>
    </cfRule>
  </conditionalFormatting>
  <conditionalFormatting sqref="H7">
    <cfRule type="cellIs" dxfId="5" priority="2" operator="lessThan">
      <formula>$N$1</formula>
    </cfRule>
  </conditionalFormatting>
  <conditionalFormatting sqref="H18">
    <cfRule type="cellIs" dxfId="4" priority="1" operator="lessThan">
      <formula>$N$1</formula>
    </cfRule>
  </conditionalFormatting>
  <hyperlinks>
    <hyperlink ref="M2" r:id="rId1"/>
    <hyperlink ref="M4" r:id="rId2"/>
    <hyperlink ref="M5" r:id="rId3"/>
    <hyperlink ref="M6" r:id="rId4"/>
    <hyperlink ref="M7" r:id="rId5"/>
    <hyperlink ref="M9" r:id="rId6"/>
    <hyperlink ref="M10" r:id="rId7"/>
    <hyperlink ref="M11" r:id="rId8"/>
    <hyperlink ref="M12" r:id="rId9"/>
    <hyperlink ref="M13" r:id="rId10"/>
    <hyperlink ref="M14" r:id="rId11"/>
    <hyperlink ref="M16" r:id="rId12"/>
    <hyperlink ref="M17" r:id="rId13"/>
    <hyperlink ref="M18" r:id="rId14"/>
    <hyperlink ref="M19" r:id="rId15"/>
  </hyperlinks>
  <pageMargins left="0.7" right="0.7" top="0.75" bottom="0.75" header="0.3" footer="0.3"/>
  <pageSetup paperSize="9" orientation="portrait" verticalDpi="0" r:id="rId16"/>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7"/>
  <sheetViews>
    <sheetView topLeftCell="A13" workbookViewId="0">
      <selection activeCell="C15" sqref="A1:N17"/>
    </sheetView>
  </sheetViews>
  <sheetFormatPr defaultRowHeight="16.5"/>
  <cols>
    <col min="2" max="2" width="19" bestFit="1" customWidth="1"/>
    <col min="3" max="3" width="36.75" customWidth="1"/>
    <col min="8" max="8" width="10.5" bestFit="1" customWidth="1"/>
    <col min="14" max="14" width="14.875" bestFit="1" customWidth="1"/>
  </cols>
  <sheetData>
    <row r="1" spans="1:14" s="1" customFormat="1">
      <c r="A1" s="15" t="s">
        <v>0</v>
      </c>
      <c r="B1" s="16" t="s">
        <v>1</v>
      </c>
      <c r="C1" s="16" t="s">
        <v>2</v>
      </c>
      <c r="D1" s="17" t="s">
        <v>3</v>
      </c>
      <c r="E1" s="17" t="s">
        <v>4</v>
      </c>
      <c r="F1" s="17" t="s">
        <v>5</v>
      </c>
      <c r="G1" s="17" t="s">
        <v>202</v>
      </c>
      <c r="H1" s="17" t="s">
        <v>203</v>
      </c>
      <c r="I1" s="18" t="s">
        <v>6</v>
      </c>
      <c r="J1" s="19" t="s">
        <v>196</v>
      </c>
      <c r="K1" s="17" t="s">
        <v>7</v>
      </c>
      <c r="L1" s="18" t="s">
        <v>8</v>
      </c>
      <c r="M1" s="18" t="s">
        <v>9</v>
      </c>
      <c r="N1" s="49">
        <f ca="1">TODAY()</f>
        <v>43333</v>
      </c>
    </row>
    <row r="2" spans="1:14" s="1" customFormat="1" ht="370.5">
      <c r="A2" s="8">
        <v>11</v>
      </c>
      <c r="B2" s="9" t="s">
        <v>253</v>
      </c>
      <c r="C2" s="9" t="s">
        <v>291</v>
      </c>
      <c r="D2" s="8" t="s">
        <v>254</v>
      </c>
      <c r="E2" s="8" t="s">
        <v>255</v>
      </c>
      <c r="F2" s="8" t="s">
        <v>256</v>
      </c>
      <c r="G2" s="7">
        <v>42278</v>
      </c>
      <c r="H2" s="10">
        <v>43008</v>
      </c>
      <c r="I2" s="6" t="s">
        <v>257</v>
      </c>
      <c r="J2" s="12" t="s">
        <v>258</v>
      </c>
      <c r="K2" s="8" t="s">
        <v>259</v>
      </c>
      <c r="L2" s="12" t="s">
        <v>260</v>
      </c>
      <c r="M2" s="11" t="s">
        <v>261</v>
      </c>
    </row>
    <row r="3" spans="1:14" s="1" customFormat="1" ht="142.5">
      <c r="A3" s="8">
        <v>13</v>
      </c>
      <c r="B3" s="9" t="s">
        <v>262</v>
      </c>
      <c r="C3" s="9" t="s">
        <v>263</v>
      </c>
      <c r="D3" s="8" t="s">
        <v>264</v>
      </c>
      <c r="E3" s="8" t="s">
        <v>265</v>
      </c>
      <c r="F3" s="8" t="s">
        <v>266</v>
      </c>
      <c r="G3" s="7">
        <v>42272</v>
      </c>
      <c r="H3" s="7">
        <v>43008</v>
      </c>
      <c r="I3" s="6" t="s">
        <v>267</v>
      </c>
      <c r="J3" s="12" t="s">
        <v>268</v>
      </c>
      <c r="K3" s="8" t="s">
        <v>269</v>
      </c>
      <c r="L3" s="6"/>
      <c r="M3" s="11" t="s">
        <v>270</v>
      </c>
    </row>
    <row r="4" spans="1:14" s="1" customFormat="1" ht="57">
      <c r="A4" s="8">
        <v>53</v>
      </c>
      <c r="B4" s="21" t="s">
        <v>272</v>
      </c>
      <c r="C4" s="51"/>
      <c r="D4" s="8" t="s">
        <v>273</v>
      </c>
      <c r="E4" s="12" t="s">
        <v>274</v>
      </c>
      <c r="F4" s="8" t="s">
        <v>275</v>
      </c>
      <c r="G4" s="7">
        <v>42736</v>
      </c>
      <c r="H4" s="7">
        <v>43100</v>
      </c>
      <c r="I4" s="6" t="s">
        <v>276</v>
      </c>
      <c r="J4" s="12" t="s">
        <v>277</v>
      </c>
      <c r="K4" s="8" t="s">
        <v>278</v>
      </c>
      <c r="L4" s="6" t="s">
        <v>279</v>
      </c>
      <c r="M4" s="11" t="s">
        <v>280</v>
      </c>
      <c r="N4" s="52" t="s">
        <v>281</v>
      </c>
    </row>
    <row r="5" spans="1:14" s="1" customFormat="1" ht="128.25">
      <c r="A5" s="8">
        <v>45</v>
      </c>
      <c r="B5" s="50" t="s">
        <v>285</v>
      </c>
      <c r="C5" s="9" t="s">
        <v>143</v>
      </c>
      <c r="D5" s="8" t="s">
        <v>118</v>
      </c>
      <c r="E5" s="8" t="s">
        <v>21</v>
      </c>
      <c r="F5" s="8" t="s">
        <v>13</v>
      </c>
      <c r="G5" s="7">
        <v>42662</v>
      </c>
      <c r="H5" s="7">
        <v>43027</v>
      </c>
      <c r="I5" s="6" t="s">
        <v>286</v>
      </c>
      <c r="J5" s="12" t="s">
        <v>200</v>
      </c>
      <c r="K5" s="8" t="s">
        <v>30</v>
      </c>
      <c r="L5" s="6"/>
      <c r="M5" s="25" t="s">
        <v>160</v>
      </c>
    </row>
    <row r="6" spans="1:14" s="1" customFormat="1" ht="114">
      <c r="A6" s="8">
        <v>40</v>
      </c>
      <c r="B6" s="50" t="s">
        <v>92</v>
      </c>
      <c r="C6" s="9" t="s">
        <v>93</v>
      </c>
      <c r="D6" s="8" t="s">
        <v>20</v>
      </c>
      <c r="E6" s="8" t="s">
        <v>21</v>
      </c>
      <c r="F6" s="8" t="s">
        <v>46</v>
      </c>
      <c r="G6" s="8"/>
      <c r="H6" s="8" t="s">
        <v>47</v>
      </c>
      <c r="I6" s="6" t="s">
        <v>94</v>
      </c>
      <c r="J6" s="12" t="s">
        <v>199</v>
      </c>
      <c r="K6" s="8" t="s">
        <v>30</v>
      </c>
      <c r="L6" s="6"/>
      <c r="M6" s="11" t="s">
        <v>95</v>
      </c>
    </row>
    <row r="7" spans="1:14" s="1" customFormat="1" ht="114">
      <c r="A7" s="8">
        <v>43</v>
      </c>
      <c r="B7" s="50" t="s">
        <v>59</v>
      </c>
      <c r="C7" s="9" t="s">
        <v>60</v>
      </c>
      <c r="D7" s="8" t="s">
        <v>20</v>
      </c>
      <c r="E7" s="8" t="s">
        <v>21</v>
      </c>
      <c r="F7" s="8" t="s">
        <v>46</v>
      </c>
      <c r="G7" s="8"/>
      <c r="H7" s="8" t="s">
        <v>47</v>
      </c>
      <c r="I7" s="6" t="s">
        <v>61</v>
      </c>
      <c r="J7" s="12" t="s">
        <v>199</v>
      </c>
      <c r="K7" s="8" t="s">
        <v>30</v>
      </c>
      <c r="L7" s="6"/>
      <c r="M7" s="11" t="s">
        <v>62</v>
      </c>
    </row>
    <row r="8" spans="1:14" s="1" customFormat="1" ht="85.5">
      <c r="A8" s="8">
        <v>33</v>
      </c>
      <c r="B8" s="55" t="s">
        <v>101</v>
      </c>
      <c r="C8" s="9" t="s">
        <v>102</v>
      </c>
      <c r="D8" s="8" t="s">
        <v>20</v>
      </c>
      <c r="E8" s="8" t="s">
        <v>21</v>
      </c>
      <c r="F8" s="8" t="s">
        <v>46</v>
      </c>
      <c r="G8" s="8"/>
      <c r="H8" s="8" t="s">
        <v>47</v>
      </c>
      <c r="I8" s="6" t="s">
        <v>103</v>
      </c>
      <c r="J8" s="12" t="s">
        <v>199</v>
      </c>
      <c r="K8" s="8" t="s">
        <v>30</v>
      </c>
      <c r="L8" s="6"/>
      <c r="M8" s="11" t="s">
        <v>104</v>
      </c>
    </row>
    <row r="9" spans="1:14" s="1" customFormat="1" ht="99.75">
      <c r="A9" s="8">
        <v>44</v>
      </c>
      <c r="B9" s="50" t="s">
        <v>296</v>
      </c>
      <c r="C9" s="9" t="s">
        <v>112</v>
      </c>
      <c r="D9" s="8" t="s">
        <v>11</v>
      </c>
      <c r="E9" s="8" t="s">
        <v>12</v>
      </c>
      <c r="F9" s="8" t="s">
        <v>113</v>
      </c>
      <c r="G9" s="7">
        <v>42125</v>
      </c>
      <c r="H9" s="8" t="s">
        <v>204</v>
      </c>
      <c r="I9" s="6" t="s">
        <v>114</v>
      </c>
      <c r="J9" s="12" t="s">
        <v>199</v>
      </c>
      <c r="K9" s="8" t="s">
        <v>42</v>
      </c>
      <c r="L9" s="6"/>
      <c r="M9" s="11" t="s">
        <v>115</v>
      </c>
    </row>
    <row r="10" spans="1:14" s="1" customFormat="1" ht="99.75">
      <c r="A10" s="8">
        <v>23</v>
      </c>
      <c r="B10" s="45" t="s">
        <v>314</v>
      </c>
      <c r="C10" s="9"/>
      <c r="D10" s="8" t="s">
        <v>11</v>
      </c>
      <c r="E10" s="8" t="s">
        <v>12</v>
      </c>
      <c r="F10" s="8" t="s">
        <v>13</v>
      </c>
      <c r="G10" s="7">
        <v>42716</v>
      </c>
      <c r="H10" s="8" t="s">
        <v>180</v>
      </c>
      <c r="I10" s="6" t="s">
        <v>181</v>
      </c>
      <c r="J10" s="12" t="s">
        <v>200</v>
      </c>
      <c r="K10" s="8" t="s">
        <v>30</v>
      </c>
      <c r="L10" s="6" t="s">
        <v>316</v>
      </c>
      <c r="M10" s="22" t="s">
        <v>186</v>
      </c>
    </row>
    <row r="11" spans="1:14" s="1" customFormat="1" ht="99.75">
      <c r="A11" s="8">
        <v>6</v>
      </c>
      <c r="B11" s="50" t="s">
        <v>170</v>
      </c>
      <c r="C11" s="9" t="s">
        <v>222</v>
      </c>
      <c r="D11" s="8" t="s">
        <v>162</v>
      </c>
      <c r="E11" s="8" t="s">
        <v>171</v>
      </c>
      <c r="F11" s="8" t="s">
        <v>13</v>
      </c>
      <c r="G11" s="7">
        <v>42662</v>
      </c>
      <c r="H11" s="7">
        <v>43100</v>
      </c>
      <c r="I11" s="6" t="s">
        <v>168</v>
      </c>
      <c r="J11" s="12" t="s">
        <v>200</v>
      </c>
      <c r="K11" s="8" t="s">
        <v>30</v>
      </c>
      <c r="L11" s="6" t="s">
        <v>173</v>
      </c>
      <c r="M11" s="25" t="s">
        <v>172</v>
      </c>
    </row>
    <row r="12" spans="1:14" s="1" customFormat="1" ht="171">
      <c r="A12" s="8">
        <v>41</v>
      </c>
      <c r="B12" s="50" t="s">
        <v>182</v>
      </c>
      <c r="C12" s="9" t="s">
        <v>34</v>
      </c>
      <c r="D12" s="8" t="s">
        <v>11</v>
      </c>
      <c r="E12" s="8" t="s">
        <v>35</v>
      </c>
      <c r="F12" s="8" t="s">
        <v>13</v>
      </c>
      <c r="G12" s="7">
        <v>42711</v>
      </c>
      <c r="H12" s="7">
        <v>43074</v>
      </c>
      <c r="I12" s="6" t="s">
        <v>178</v>
      </c>
      <c r="J12" s="12" t="s">
        <v>200</v>
      </c>
      <c r="K12" s="8" t="s">
        <v>30</v>
      </c>
      <c r="L12" s="24" t="s">
        <v>179</v>
      </c>
      <c r="M12" s="25" t="s">
        <v>36</v>
      </c>
    </row>
    <row r="13" spans="1:14" s="1" customFormat="1" ht="57">
      <c r="A13" s="8">
        <v>42</v>
      </c>
      <c r="B13" s="50" t="s">
        <v>174</v>
      </c>
      <c r="C13" s="9" t="s">
        <v>176</v>
      </c>
      <c r="D13" s="8" t="s">
        <v>162</v>
      </c>
      <c r="E13" s="8" t="s">
        <v>12</v>
      </c>
      <c r="F13" s="8" t="s">
        <v>13</v>
      </c>
      <c r="G13" s="7">
        <v>42735</v>
      </c>
      <c r="H13" s="7">
        <v>43100</v>
      </c>
      <c r="I13" s="6" t="s">
        <v>168</v>
      </c>
      <c r="J13" s="12" t="s">
        <v>200</v>
      </c>
      <c r="K13" s="8" t="s">
        <v>30</v>
      </c>
      <c r="L13" s="6"/>
      <c r="M13" s="25" t="s">
        <v>175</v>
      </c>
    </row>
    <row r="14" spans="1:14" ht="148.5">
      <c r="A14" s="8">
        <v>49</v>
      </c>
      <c r="B14" s="69" t="s">
        <v>302</v>
      </c>
      <c r="C14" s="35" t="s">
        <v>298</v>
      </c>
      <c r="D14" s="34" t="s">
        <v>299</v>
      </c>
      <c r="E14" s="34" t="s">
        <v>300</v>
      </c>
      <c r="F14" s="26" t="s">
        <v>13</v>
      </c>
      <c r="G14" s="57">
        <v>43040</v>
      </c>
      <c r="H14" s="7">
        <v>43100</v>
      </c>
      <c r="I14" s="34"/>
      <c r="J14" s="58" t="s">
        <v>301</v>
      </c>
      <c r="K14" s="8" t="s">
        <v>210</v>
      </c>
      <c r="L14" s="59" t="s">
        <v>304</v>
      </c>
      <c r="M14" s="68" t="s">
        <v>303</v>
      </c>
    </row>
    <row r="15" spans="1:14" s="1" customFormat="1" ht="114">
      <c r="A15" s="8">
        <v>22</v>
      </c>
      <c r="B15" s="50" t="s">
        <v>389</v>
      </c>
      <c r="C15" s="9"/>
      <c r="D15" s="8" t="s">
        <v>162</v>
      </c>
      <c r="E15" s="8" t="s">
        <v>12</v>
      </c>
      <c r="F15" s="8" t="s">
        <v>13</v>
      </c>
      <c r="G15" s="7">
        <v>43027</v>
      </c>
      <c r="H15" s="7">
        <v>43190</v>
      </c>
      <c r="I15" s="6" t="s">
        <v>388</v>
      </c>
      <c r="J15" s="12" t="s">
        <v>110</v>
      </c>
      <c r="K15" s="8" t="s">
        <v>30</v>
      </c>
      <c r="L15" s="6"/>
      <c r="M15" s="25" t="s">
        <v>169</v>
      </c>
    </row>
    <row r="16" spans="1:14" s="1" customFormat="1" ht="57">
      <c r="A16" s="8">
        <v>3</v>
      </c>
      <c r="B16" s="50" t="s">
        <v>427</v>
      </c>
      <c r="C16" s="9" t="s">
        <v>148</v>
      </c>
      <c r="D16" s="8" t="s">
        <v>145</v>
      </c>
      <c r="E16" s="8" t="s">
        <v>151</v>
      </c>
      <c r="F16" s="8" t="s">
        <v>152</v>
      </c>
      <c r="G16" s="7">
        <v>42552</v>
      </c>
      <c r="H16" s="7">
        <v>43281</v>
      </c>
      <c r="I16" s="6" t="s">
        <v>153</v>
      </c>
      <c r="J16" s="12" t="s">
        <v>198</v>
      </c>
      <c r="K16" s="8" t="s">
        <v>154</v>
      </c>
      <c r="L16" s="6"/>
      <c r="M16" s="11" t="s">
        <v>156</v>
      </c>
    </row>
    <row r="17" spans="1:13" ht="21">
      <c r="A17" s="78" t="s">
        <v>287</v>
      </c>
      <c r="B17" s="78"/>
      <c r="C17" s="78"/>
      <c r="D17" s="78"/>
      <c r="E17" s="78"/>
      <c r="F17" s="78"/>
      <c r="G17" s="78"/>
      <c r="H17" s="78"/>
      <c r="I17" s="78"/>
      <c r="J17" s="78"/>
      <c r="K17" s="78"/>
      <c r="L17" s="78"/>
      <c r="M17" s="78"/>
    </row>
  </sheetData>
  <mergeCells count="1">
    <mergeCell ref="A17:M17"/>
  </mergeCells>
  <phoneticPr fontId="3" type="noConversion"/>
  <conditionalFormatting sqref="H5">
    <cfRule type="cellIs" dxfId="3" priority="11" operator="lessThan">
      <formula>$N$1</formula>
    </cfRule>
  </conditionalFormatting>
  <conditionalFormatting sqref="H6">
    <cfRule type="cellIs" dxfId="2" priority="10" operator="lessThan">
      <formula>$N$1</formula>
    </cfRule>
  </conditionalFormatting>
  <conditionalFormatting sqref="H7">
    <cfRule type="cellIs" dxfId="1" priority="9" operator="lessThan">
      <formula>$N$1</formula>
    </cfRule>
  </conditionalFormatting>
  <conditionalFormatting sqref="H8">
    <cfRule type="cellIs" dxfId="0" priority="8" operator="lessThan">
      <formula>$N$1</formula>
    </cfRule>
  </conditionalFormatting>
  <hyperlinks>
    <hyperlink ref="M3" r:id="rId1"/>
    <hyperlink ref="M4" r:id="rId2"/>
    <hyperlink ref="M5" r:id="rId3"/>
    <hyperlink ref="M6" r:id="rId4"/>
    <hyperlink ref="M7" r:id="rId5"/>
    <hyperlink ref="M8" r:id="rId6"/>
    <hyperlink ref="M9" r:id="rId7"/>
    <hyperlink ref="M10" r:id="rId8"/>
    <hyperlink ref="M11" r:id="rId9"/>
    <hyperlink ref="M12" r:id="rId10"/>
    <hyperlink ref="M13" r:id="rId11"/>
    <hyperlink ref="M14" r:id="rId12"/>
    <hyperlink ref="M15" r:id="rId13"/>
    <hyperlink ref="M16" r:id="rId14"/>
  </hyperlinks>
  <pageMargins left="0.7" right="0.7" top="0.75" bottom="0.75" header="0.3" footer="0.3"/>
  <pageSetup paperSize="9" orientation="portrait" r:id="rId15"/>
  <legacyDrawing r:id="rId16"/>
  <extLst>
    <ext xmlns:x14="http://schemas.microsoft.com/office/spreadsheetml/2009/9/main" uri="{78C0D931-6437-407d-A8EE-F0AAD7539E65}">
      <x14:conditionalFormattings>
        <x14:conditionalFormatting xmlns:xm="http://schemas.microsoft.com/office/excel/2006/main">
          <x14:cfRule type="cellIs" priority="7" operator="lessThan" id="{0740136E-F26E-4E2D-9AE7-ACFE62635A90}">
            <xm:f>'7月可用'!$N$1</xm:f>
            <x14:dxf>
              <font>
                <color rgb="FF9C0006"/>
              </font>
              <fill>
                <patternFill>
                  <bgColor rgb="FFFFC7CE"/>
                </patternFill>
              </fill>
            </x14:dxf>
          </x14:cfRule>
          <xm:sqref>H9</xm:sqref>
        </x14:conditionalFormatting>
        <x14:conditionalFormatting xmlns:xm="http://schemas.microsoft.com/office/excel/2006/main">
          <x14:cfRule type="cellIs" priority="6" operator="lessThan" id="{D05E2E15-2F26-4A3F-93AF-C48C08AA27F5}">
            <xm:f>'7月可用'!$N$1</xm:f>
            <x14:dxf>
              <font>
                <color rgb="FF9C0006"/>
              </font>
              <fill>
                <patternFill>
                  <bgColor rgb="FFFFC7CE"/>
                </patternFill>
              </fill>
            </x14:dxf>
          </x14:cfRule>
          <xm:sqref>H10</xm:sqref>
        </x14:conditionalFormatting>
        <x14:conditionalFormatting xmlns:xm="http://schemas.microsoft.com/office/excel/2006/main">
          <x14:cfRule type="cellIs" priority="5" operator="lessThan" id="{EB7FEB6E-A441-4DDF-A9C6-049177D49899}">
            <xm:f>'7月可用'!$N$1</xm:f>
            <x14:dxf>
              <font>
                <color rgb="FF9C0006"/>
              </font>
              <fill>
                <patternFill>
                  <bgColor rgb="FFFFC7CE"/>
                </patternFill>
              </fill>
            </x14:dxf>
          </x14:cfRule>
          <xm:sqref>H11</xm:sqref>
        </x14:conditionalFormatting>
        <x14:conditionalFormatting xmlns:xm="http://schemas.microsoft.com/office/excel/2006/main">
          <x14:cfRule type="cellIs" priority="4" operator="lessThan" id="{C90F3202-866C-4072-8645-CDAC31033EF3}">
            <xm:f>'7月可用'!$N$1</xm:f>
            <x14:dxf>
              <font>
                <color rgb="FF9C0006"/>
              </font>
              <fill>
                <patternFill>
                  <bgColor rgb="FFFFC7CE"/>
                </patternFill>
              </fill>
            </x14:dxf>
          </x14:cfRule>
          <xm:sqref>H12:H13</xm:sqref>
        </x14:conditionalFormatting>
        <x14:conditionalFormatting xmlns:xm="http://schemas.microsoft.com/office/excel/2006/main">
          <x14:cfRule type="cellIs" priority="3" operator="lessThan" id="{A273BC6B-37C6-4D55-9F58-6D6C57A2BA32}">
            <xm:f>'7月可用'!$N$1</xm:f>
            <x14:dxf>
              <font>
                <color rgb="FF9C0006"/>
              </font>
              <fill>
                <patternFill>
                  <bgColor rgb="FFFFC7CE"/>
                </patternFill>
              </fill>
            </x14:dxf>
          </x14:cfRule>
          <xm:sqref>H14</xm:sqref>
        </x14:conditionalFormatting>
        <x14:conditionalFormatting xmlns:xm="http://schemas.microsoft.com/office/excel/2006/main">
          <x14:cfRule type="cellIs" priority="2" operator="lessThan" id="{DC6CDCF3-E36A-4680-839B-388963B91EE3}">
            <xm:f>'7月可用'!$N$1</xm:f>
            <x14:dxf>
              <font>
                <color rgb="FF9C0006"/>
              </font>
              <fill>
                <patternFill>
                  <bgColor rgb="FFFFC7CE"/>
                </patternFill>
              </fill>
            </x14:dxf>
          </x14:cfRule>
          <xm:sqref>H15</xm:sqref>
        </x14:conditionalFormatting>
        <x14:conditionalFormatting xmlns:xm="http://schemas.microsoft.com/office/excel/2006/main">
          <x14:cfRule type="cellIs" priority="1" operator="lessThan" id="{3BB9DAB0-89DB-4F98-809F-366CD62F2169}">
            <xm:f>'7月可用'!$N$1</xm:f>
            <x14:dxf>
              <font>
                <color rgb="FF9C0006"/>
              </font>
              <fill>
                <patternFill>
                  <bgColor rgb="FFFFC7CE"/>
                </patternFill>
              </fill>
            </x14:dxf>
          </x14:cfRule>
          <xm:sqref>H16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election activeCell="B15" sqref="A1:C17"/>
    </sheetView>
  </sheetViews>
  <sheetFormatPr defaultColWidth="9" defaultRowHeight="16.5"/>
  <cols>
    <col min="1" max="1" width="29.125" style="36" customWidth="1"/>
    <col min="2" max="2" width="17" style="36" customWidth="1"/>
    <col min="3" max="3" width="22.125" style="36" customWidth="1"/>
    <col min="4" max="16384" width="9" style="36"/>
  </cols>
  <sheetData>
    <row r="1" spans="1:3">
      <c r="A1" s="38" t="s">
        <v>231</v>
      </c>
      <c r="B1" s="38" t="s">
        <v>232</v>
      </c>
      <c r="C1" s="38" t="s">
        <v>233</v>
      </c>
    </row>
    <row r="2" spans="1:3">
      <c r="A2" s="35" t="s">
        <v>234</v>
      </c>
      <c r="B2" s="33">
        <v>5347</v>
      </c>
      <c r="C2" s="34" t="s">
        <v>245</v>
      </c>
    </row>
    <row r="3" spans="1:3">
      <c r="A3" s="42" t="s">
        <v>235</v>
      </c>
      <c r="B3" s="43">
        <v>8126</v>
      </c>
      <c r="C3" s="34" t="s">
        <v>245</v>
      </c>
    </row>
    <row r="4" spans="1:3">
      <c r="A4" s="34" t="s">
        <v>236</v>
      </c>
      <c r="B4" s="43">
        <v>1</v>
      </c>
      <c r="C4" s="39"/>
    </row>
    <row r="5" spans="1:3" ht="33">
      <c r="A5" s="42" t="s">
        <v>237</v>
      </c>
      <c r="B5" s="43">
        <v>6</v>
      </c>
      <c r="C5" s="76" t="s">
        <v>425</v>
      </c>
    </row>
    <row r="6" spans="1:3" ht="49.5">
      <c r="A6" s="42" t="s">
        <v>244</v>
      </c>
      <c r="B6" s="43">
        <v>3</v>
      </c>
      <c r="C6" s="42" t="s">
        <v>246</v>
      </c>
    </row>
    <row r="7" spans="1:3">
      <c r="A7" s="37" t="s">
        <v>238</v>
      </c>
      <c r="B7" s="40">
        <f>SUM(B2:B6)</f>
        <v>13483</v>
      </c>
      <c r="C7" s="39"/>
    </row>
    <row r="8" spans="1:3">
      <c r="A8" s="35" t="s">
        <v>239</v>
      </c>
      <c r="B8" s="44">
        <v>6640</v>
      </c>
      <c r="C8" s="34" t="s">
        <v>245</v>
      </c>
    </row>
    <row r="9" spans="1:3">
      <c r="A9" s="35" t="s">
        <v>240</v>
      </c>
      <c r="B9" s="44">
        <v>2694</v>
      </c>
      <c r="C9" s="44" t="s">
        <v>245</v>
      </c>
    </row>
    <row r="10" spans="1:3">
      <c r="A10" s="42" t="s">
        <v>241</v>
      </c>
      <c r="B10" s="44">
        <v>1105</v>
      </c>
      <c r="C10" s="34" t="s">
        <v>245</v>
      </c>
    </row>
    <row r="11" spans="1:3">
      <c r="A11" s="34" t="s">
        <v>242</v>
      </c>
      <c r="B11" s="44">
        <v>1141</v>
      </c>
      <c r="C11" s="34" t="s">
        <v>245</v>
      </c>
    </row>
    <row r="12" spans="1:3">
      <c r="A12" s="34" t="s">
        <v>247</v>
      </c>
      <c r="B12" s="44">
        <v>83</v>
      </c>
      <c r="C12" s="34" t="s">
        <v>245</v>
      </c>
    </row>
    <row r="13" spans="1:3" ht="33">
      <c r="A13" s="35" t="s">
        <v>397</v>
      </c>
      <c r="B13" s="44">
        <v>635</v>
      </c>
      <c r="C13" s="79" t="s">
        <v>405</v>
      </c>
    </row>
    <row r="14" spans="1:3" ht="33">
      <c r="A14" s="35" t="s">
        <v>399</v>
      </c>
      <c r="B14" s="44">
        <v>1</v>
      </c>
      <c r="C14" s="80"/>
    </row>
    <row r="15" spans="1:3" ht="33">
      <c r="A15" s="35" t="s">
        <v>402</v>
      </c>
      <c r="B15" s="74">
        <v>259</v>
      </c>
      <c r="C15" s="80"/>
    </row>
    <row r="16" spans="1:3">
      <c r="A16" s="35" t="s">
        <v>404</v>
      </c>
      <c r="B16" s="74">
        <v>71</v>
      </c>
      <c r="C16" s="81"/>
    </row>
    <row r="17" spans="1:3">
      <c r="A17" s="37" t="s">
        <v>243</v>
      </c>
      <c r="B17" s="73">
        <f>SUM(B8:B16)</f>
        <v>12629</v>
      </c>
      <c r="C17" s="41"/>
    </row>
  </sheetData>
  <mergeCells count="1">
    <mergeCell ref="C13:C16"/>
  </mergeCells>
  <phoneticPr fontId="3" type="noConversion"/>
  <hyperlinks>
    <hyperlink ref="C13"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已命名的範圍</vt:lpstr>
      </vt:variant>
      <vt:variant>
        <vt:i4>1</vt:i4>
      </vt:variant>
    </vt:vector>
  </HeadingPairs>
  <TitlesOfParts>
    <vt:vector size="6" baseType="lpstr">
      <vt:lpstr>工作表1</vt:lpstr>
      <vt:lpstr>7月可用</vt:lpstr>
      <vt:lpstr>新增資料庫</vt:lpstr>
      <vt:lpstr>下架資料庫</vt:lpstr>
      <vt:lpstr>電子期刊數量統計</vt:lpstr>
      <vt:lpstr>'7月可用'!TOP</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2017-12-01T02:26:18Z</cp:lastPrinted>
  <dcterms:created xsi:type="dcterms:W3CDTF">2016-05-09T02:56:36Z</dcterms:created>
  <dcterms:modified xsi:type="dcterms:W3CDTF">2018-08-21T01:54:35Z</dcterms:modified>
</cp:coreProperties>
</file>