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85" windowWidth="16290" windowHeight="6675" activeTab="1"/>
  </bookViews>
  <sheets>
    <sheet name="統計" sheetId="32" r:id="rId1"/>
    <sheet name="2019年09月可用" sheetId="31" r:id="rId2"/>
    <sheet name="新增資料庫" sheetId="5" r:id="rId3"/>
    <sheet name="下架資料庫" sheetId="4" r:id="rId4"/>
    <sheet name="電子期刊數量統計" sheetId="3" r:id="rId5"/>
  </sheets>
  <calcPr calcId="145621"/>
  <pivotCaches>
    <pivotCache cacheId="2" r:id="rId6"/>
  </pivotCaches>
</workbook>
</file>

<file path=xl/calcChain.xml><?xml version="1.0" encoding="utf-8"?>
<calcChain xmlns="http://schemas.openxmlformats.org/spreadsheetml/2006/main">
  <c r="N1" i="31" l="1"/>
  <c r="B17" i="3" l="1"/>
  <c r="N1" i="4" l="1"/>
  <c r="B7" i="3" l="1"/>
</calcChain>
</file>

<file path=xl/comments1.xml><?xml version="1.0" encoding="utf-8"?>
<comments xmlns="http://schemas.openxmlformats.org/spreadsheetml/2006/main">
  <authors>
    <author>user</author>
  </authors>
  <commentList>
    <comment ref="I3"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<sst xmlns="http://schemas.openxmlformats.org/spreadsheetml/2006/main" count="670" uniqueCount="298">
  <si>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</si>
  <si>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</si>
  <si>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</si>
  <si>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</si>
  <si>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</si>
  <si>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</si>
  <si>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</si>
  <si>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</si>
  <si>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</si>
  <si>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</si>
  <si>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</si>
  <si>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</si>
  <si>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</si>
  <si>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</si>
  <si>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</si>
  <si>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</si>
  <si>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</si>
  <si>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</si>
  <si>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</si>
  <si>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</si>
  <si>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</si>
  <si>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</si>
  <si>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</si>
  <si>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</si>
  <si>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</si>
  <si>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</si>
  <si>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</si>
  <si>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</si>
  <si>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</si>
  <si>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</si>
  <si>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</si>
  <si>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</si>
  <si>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</si>
  <si>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</si>
  <si>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</si>
  <si>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</si>
  <si>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</si>
  <si>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</si>
  <si>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</si>
  <si>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</si>
  <si>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</si>
  <si>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</si>
  <si>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</si>
  <si>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</si>
  <si>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</si>
  <si>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</si>
  <si>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</si>
  <si>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</si>
  <si>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</si>
  <si>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</si>
  <si>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</si>
  <si>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</si>
  <si>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</si>
  <si>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</si>
  <si>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</si>
  <si>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</si>
  <si>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</si>
  <si>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</si>
  <si>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</si>
  <si>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</si>
  <si>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</si>
  <si>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</si>
  <si>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</si>
  <si>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</si>
  <si>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</si>
  <si>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</si>
  <si>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</si>
  <si>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</si>
  <si>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</si>
  <si>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</si>
  <si>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</si>
  <si>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</si>
  <si>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</si>
  <si>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</si>
  <si>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</si>
  <si>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</si>
  <si>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</si>
  <si>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</si>
  <si>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</si>
  <si>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</si>
  <si>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</si>
  <si>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</si>
  <si>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</si>
  <si>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</si>
  <si>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</si>
  <si>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</si>
  <si>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</si>
  <si>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</si>
  <si>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</si>
  <si>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</si>
  <si>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</si>
  <si>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</si>
  <si>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</si>
  <si>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</si>
  <si>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</si>
  <si>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</si>
  <si>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</si>
  <si>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</si>
  <si>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</si>
  <si>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</si>
  <si>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http://search.proquest.com/pqdt?accountid=8092</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</si>
  <si>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</si>
  <si>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</si>
  <si>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</si>
  <si>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</si>
  <si>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</si>
  <si>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</si>
  <si>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</si>
  <si>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</si>
  <si>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</si>
  <si>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</si>
  <si>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</si>
  <si>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</si>
  <si>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</si>
  <si>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http://udndata.com/public/fullpage</t>
    <phoneticPr fontId="3" type="noConversion"/>
  </si>
  <si>
    <t>只能在圖書館2樓柱子的電腦看</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</si>
  <si>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</si>
  <si>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</si>
  <si>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</si>
  <si>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</si>
  <si>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</si>
  <si>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</si>
  <si>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</si>
  <si>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</si>
  <si>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</si>
  <si>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</si>
  <si>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</si>
  <si>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</si>
  <si>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</si>
  <si>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</si>
  <si>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</si>
  <si>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</si>
  <si>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</si>
  <si>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</si>
  <si>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</si>
  <si>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</si>
  <si>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</si>
  <si>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</si>
  <si>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</si>
  <si>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</si>
  <si>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</si>
  <si>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</si>
  <si>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</si>
  <si>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</si>
  <si>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</si>
  <si>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</si>
  <si>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</si>
  <si>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</si>
  <si>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</si>
  <si>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</si>
  <si>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</si>
  <si>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</si>
  <si>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依照廠商提供清單</t>
    <phoneticPr fontId="3" type="noConversion"/>
  </si>
  <si>
    <t>http://www.nature.com/</t>
    <phoneticPr fontId="3" type="noConversion"/>
  </si>
  <si>
    <t>Nature Archive: 1987-1996</t>
    <phoneticPr fontId="3" type="noConversion"/>
  </si>
  <si>
    <t>提供美加地區410多萬篇博碩士論文索引摘要(1637- )，其中可免費瀏覽1997 年後已數位化之論文的前24 頁。
包括理、工、醫、農及人文社會等各類學科。</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</si>
  <si>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</si>
  <si>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</si>
  <si>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</si>
  <si>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</si>
  <si>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</si>
  <si>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</si>
  <si>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</si>
  <si>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</si>
  <si>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</si>
  <si>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</si>
  <si>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</si>
  <si>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</si>
  <si>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</si>
  <si>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原版報紙資料庫定點公播版</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</si>
  <si>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</si>
  <si>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</si>
  <si>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</si>
  <si>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</si>
  <si>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</si>
  <si>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</si>
  <si>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</si>
  <si>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</si>
  <si>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</si>
  <si>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</si>
  <si>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</si>
  <si>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</si>
  <si>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</si>
  <si>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</si>
  <si>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</si>
  <si>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</si>
  <si>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</si>
  <si>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</si>
  <si>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</si>
  <si>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</si>
  <si>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</si>
  <si>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</si>
  <si>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</si>
  <si>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</si>
  <si>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</si>
  <si>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</si>
  <si>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</si>
  <si>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</si>
  <si>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</si>
  <si>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</si>
  <si>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</si>
  <si>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</si>
  <si>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</si>
  <si>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</si>
  <si>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</si>
  <si>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</si>
  <si>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</si>
  <si>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</si>
  <si>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</si>
  <si>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</si>
  <si>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</si>
  <si>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</si>
  <si>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</si>
  <si>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</si>
  <si>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</si>
  <si>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</si>
  <si>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</si>
  <si>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</si>
  <si>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</si>
  <si>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</si>
  <si>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</si>
  <si>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</si>
  <si>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</si>
  <si>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</si>
  <si>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</si>
  <si>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</si>
  <si>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</si>
  <si>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僅提供索引與摘要</t>
    <phoneticPr fontId="3" type="noConversion"/>
  </si>
  <si>
    <t>http://firstsearch.oclc.org/dbname=ECO;fsip</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</si>
  <si>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</si>
  <si>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</si>
  <si>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</si>
  <si>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</si>
  <si>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</si>
  <si>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</si>
  <si>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</si>
  <si>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</si>
  <si>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</si>
  <si>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設計學院</t>
    <phoneticPr fontId="3" type="noConversion"/>
  </si>
  <si>
    <t>107年度教育部獎補助</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</si>
  <si>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</si>
  <si>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</si>
  <si>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t>105教育部獎補助
107教育部獎補助</t>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</si>
  <si>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</si>
  <si>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</si>
  <si>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</si>
  <si>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</si>
  <si>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t>
    </r>
    <phoneticPr fontId="3" type="noConversion"/>
  </si>
  <si>
    <t>連線網址：http://jcr.incites.thomsonreuters.com/</t>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</si>
  <si>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t>
    </r>
    <phoneticPr fontId="3" type="noConversion"/>
  </si>
  <si>
    <r>
      <t xml:space="preserve">教育部106年度「臺灣學術電子資源永續發展計畫」
廠商願意提供延長使用至2018/12/31
</t>
    </r>
    <r>
      <rPr>
        <sz val="10"/>
        <color rgb="FFFF0000"/>
        <rFont val="新細明體"/>
        <family val="1"/>
        <charset val="136"/>
        <scheme val="minor"/>
      </rPr>
      <t>教育部107年度「臺灣學術電子資源永續發展計畫」(2019/1/1~2019/12/31)</t>
    </r>
    <phoneticPr fontId="3" type="noConversion"/>
  </si>
  <si>
    <t xml:space="preserve">日治時期圖書全文影像系統 </t>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</si>
  <si>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 (~219/10/17)</t>
    </r>
    <phoneticPr fontId="3" type="noConversion"/>
  </si>
  <si>
    <t>依照廠商提供清單(2018/10)</t>
    <phoneticPr fontId="3" type="noConversion"/>
  </si>
  <si>
    <r>
      <t xml:space="preserve">107年全國學術電子資訊資源共享聯盟 CONCERT
</t>
    </r>
    <r>
      <rPr>
        <sz val="10"/>
        <color rgb="FFFF0000"/>
        <rFont val="新細明體"/>
        <family val="1"/>
        <charset val="136"/>
        <scheme val="minor"/>
      </rPr>
      <t>108年全國學術電子資訊資源共享聯盟 CONCERT</t>
    </r>
    <r>
      <rPr>
        <sz val="10"/>
        <rFont val="新細明體"/>
        <family val="1"/>
        <charset val="136"/>
        <scheme val="minor"/>
      </rPr>
      <t xml:space="preserve">
</t>
    </r>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</si>
  <si>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</si>
  <si>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Dissertations &amp; Theses (PQDT)</t>
    <phoneticPr fontId="3" type="noConversion"/>
  </si>
  <si>
    <t>Intelex_Past Master 法語資料庫</t>
    <phoneticPr fontId="3" type="noConversion"/>
  </si>
  <si>
    <t>Journal Citation Report (JCR)</t>
    <phoneticPr fontId="3" type="noConversion"/>
  </si>
  <si>
    <t xml:space="preserve">Kafkas Werke </t>
    <phoneticPr fontId="3" type="noConversion"/>
  </si>
  <si>
    <t>Nature</t>
    <phoneticPr fontId="3" type="noConversion"/>
  </si>
  <si>
    <t xml:space="preserve">OCLC WorldCat Discovery Services ArticleFirst </t>
    <phoneticPr fontId="3" type="noConversion"/>
  </si>
  <si>
    <t>OCLC FirstSearch ECO (A &amp; I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</si>
  <si>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</si>
  <si>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</si>
  <si>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</si>
  <si>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農業委員會特有生物研究保育中心(建置)                康乃爾大學鳥類研究室     中華民國野鳥學會</t>
    <phoneticPr fontId="3" type="noConversion"/>
  </si>
  <si>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</si>
  <si>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</si>
  <si>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</si>
  <si>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</si>
  <si>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Acer Walking Library電子雜誌出版服務平台</t>
  </si>
  <si>
    <t>綜合</t>
  </si>
  <si>
    <t>鎖校園IP</t>
  </si>
  <si>
    <t>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t>
  </si>
  <si>
    <t>新訂</t>
  </si>
  <si>
    <t>訂</t>
  </si>
  <si>
    <t>108年度教育部獎勵補助款</t>
  </si>
  <si>
    <t>整體書櫃 http://211.79.206.4/innotive/content/ocp_content.jsp</t>
    <phoneticPr fontId="3" type="noConversion"/>
  </si>
  <si>
    <t>HyRead台灣全文資料庫</t>
  </si>
  <si>
    <t>HyRead台灣全文資料庫由凌網科技建置，於2009年正式上線營運，為專屬台灣的電子期刊資料庫，收錄的內容以國內學術電子全文為主，共分為綜合、人文、社會、自然、應用與生醫六大主題。</t>
  </si>
  <si>
    <t xml:space="preserve"> Acer Walking Library電子雜誌線上版：商業周刊、數位時代、天下雜誌、Cheers快樂工作人、科技時尚誌、Design設計雜誌、台灣光華雜誌(中英文版)、遠見特刊(2014-2015年) 。</t>
    <phoneticPr fontId="3" type="noConversion"/>
  </si>
  <si>
    <t>http://www.hyread.com.tw/hyreadnew/</t>
  </si>
  <si>
    <t>無</t>
    <phoneticPr fontId="3" type="noConversion"/>
  </si>
  <si>
    <t>動腦雜誌知識庫</t>
    <phoneticPr fontId="3" type="noConversion"/>
  </si>
  <si>
    <t>Nature.com</t>
    <phoneticPr fontId="3" type="noConversion"/>
  </si>
  <si>
    <t>依照廠商提供清單</t>
    <phoneticPr fontId="3" type="noConversion"/>
  </si>
  <si>
    <t>依照廠商提供清單(2019/07)</t>
    <phoneticPr fontId="3" type="noConversion"/>
  </si>
  <si>
    <t>華藝線上圖書館-AL</t>
    <phoneticPr fontId="3" type="noConversion"/>
  </si>
  <si>
    <t>全民英語通</t>
    <phoneticPr fontId="3" type="noConversion"/>
  </si>
  <si>
    <t>2019聯合知識庫 : 原版報紙資料庫</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</si>
  <si>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</si>
  <si>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</si>
  <si>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 xml:space="preserve">2020/10/31
</t>
    <phoneticPr fontId="3" type="noConversion"/>
  </si>
  <si>
    <t xml:space="preserve">雲林科技大學圖書館高教深耕 -【聯合圖書資源共享平台計畫】
</t>
    <phoneticPr fontId="3" type="noConversion"/>
  </si>
  <si>
    <t>http://tlrcctlib.yuntech.edu.tw/</t>
    <phoneticPr fontId="3" type="noConversion"/>
  </si>
  <si>
    <t>依照廠商提供清單(2019/08)</t>
    <phoneticPr fontId="3" type="noConversion"/>
  </si>
  <si>
    <t>贈</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</si>
</sst>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2"/>
      <color rgb="FF404040"/>
      <name val="新細明體"/>
      <family val="1"/>
      <charset val="136"/>
    </font>
    <font>
      <sz val="10"/>
      <color rgb="FF404040"/>
      <name val="新細明體"/>
      <family val="1"/>
      <charset val="136"/>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82">
    <xf numFmtId="0" fontId="0" fillId="0" borderId="0" xfId="0"/>
    <xf numFmtId="0" fontId="2" fillId="0" borderId="0" xfId="0" applyFont="1" applyFill="1"/>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vertical="center"/>
    </xf>
    <xf numFmtId="0" fontId="12" fillId="2" borderId="1" xfId="1" applyFont="1" applyFill="1" applyBorder="1" applyAlignment="1" applyProtection="1">
      <alignment horizontal="left" vertical="center" wrapText="1"/>
    </xf>
    <xf numFmtId="0" fontId="5" fillId="2" borderId="1"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5" fillId="2" borderId="1" xfId="1" applyFont="1" applyFill="1" applyBorder="1" applyAlignment="1" applyProtection="1">
      <alignment vertical="center"/>
    </xf>
    <xf numFmtId="0" fontId="7" fillId="2" borderId="1" xfId="0" applyFont="1" applyFill="1" applyBorder="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3" fillId="0" borderId="1" xfId="0" applyFont="1" applyBorder="1" applyAlignment="1">
      <alignment vertical="center"/>
    </xf>
    <xf numFmtId="0" fontId="13" fillId="4" borderId="1" xfId="0" applyFont="1" applyFill="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4" fillId="2" borderId="1" xfId="1" applyFill="1" applyBorder="1" applyAlignment="1" applyProtection="1">
      <alignment horizontal="left" vertical="center" wrapText="1"/>
    </xf>
    <xf numFmtId="0" fontId="7" fillId="2" borderId="1" xfId="0" applyFont="1" applyFill="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0" xfId="0" applyFont="1" applyFill="1" applyAlignment="1">
      <alignment vertical="center"/>
    </xf>
    <xf numFmtId="0" fontId="7" fillId="2"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2" fillId="2" borderId="1" xfId="1" applyFont="1" applyFill="1" applyBorder="1" applyAlignment="1" applyProtection="1">
      <alignment vertical="center" wrapText="1"/>
    </xf>
    <xf numFmtId="0" fontId="7" fillId="2" borderId="1" xfId="0" applyFont="1" applyFill="1" applyBorder="1" applyAlignment="1">
      <alignment horizontal="left"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13" fillId="4" borderId="2" xfId="0" applyFont="1" applyFill="1" applyBorder="1" applyAlignment="1">
      <alignment vertical="center"/>
    </xf>
    <xf numFmtId="0" fontId="0" fillId="0" borderId="2" xfId="0" applyFont="1" applyBorder="1" applyAlignment="1">
      <alignment vertical="center"/>
    </xf>
    <xf numFmtId="0" fontId="4" fillId="0" borderId="1" xfId="1" applyFill="1" applyBorder="1" applyAlignment="1" applyProtection="1">
      <alignment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righ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0" xfId="0" applyFont="1" applyFill="1" applyAlignment="1">
      <alignment wrapText="1"/>
    </xf>
    <xf numFmtId="0" fontId="23" fillId="0" borderId="1" xfId="0" applyFont="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14" fontId="24" fillId="2" borderId="1" xfId="0" applyNumberFormat="1" applyFont="1" applyFill="1" applyBorder="1" applyAlignment="1">
      <alignment horizontal="center" vertical="center" wrapText="1"/>
    </xf>
    <xf numFmtId="14" fontId="23" fillId="0" borderId="1" xfId="0" applyNumberFormat="1" applyFont="1" applyBorder="1" applyAlignment="1">
      <alignment horizontal="center" vertical="center" wrapText="1"/>
    </xf>
    <xf numFmtId="0" fontId="23" fillId="0" borderId="1" xfId="0" applyFont="1" applyBorder="1" applyAlignment="1">
      <alignment vertical="center" wrapText="1"/>
    </xf>
    <xf numFmtId="0" fontId="5" fillId="0" borderId="1" xfId="1" applyFont="1" applyFill="1" applyBorder="1" applyAlignment="1" applyProtection="1">
      <alignment vertical="center" wrapText="1"/>
    </xf>
    <xf numFmtId="3" fontId="13" fillId="0" borderId="1" xfId="0" applyNumberFormat="1" applyFont="1" applyBorder="1" applyAlignment="1">
      <alignment horizontal="right" vertical="center"/>
    </xf>
    <xf numFmtId="0" fontId="0"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4" fillId="0" borderId="1" xfId="1" applyBorder="1" applyAlignment="1" applyProtection="1">
      <alignment vertical="center" wrapText="1"/>
    </xf>
    <xf numFmtId="0" fontId="0" fillId="0" borderId="0" xfId="0" applyAlignment="1">
      <alignment horizontal="left" indent="1"/>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5">
    <cellStyle name="一般" xfId="0" builtinId="0"/>
    <cellStyle name="一般 2" xfId="2"/>
    <cellStyle name="一般 2 2" xfId="3"/>
    <cellStyle name="超連結" xfId="1" builtinId="8"/>
    <cellStyle name="超連結 2"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739.415623726854" createdVersion="4" refreshedVersion="4" minRefreshableVersion="3" recordCount="62">
  <cacheSource type="worksheet">
    <worksheetSource ref="A1:N63" sheet="2019年09月可用"/>
  </cacheSource>
  <cacheFields count="14">
    <cacheField name="序號" numFmtId="0">
      <sharedItems containsSemiMixedTypes="0" containsString="0" containsNumber="1" containsInteger="1" minValue="2" maxValue="67"/>
    </cacheField>
    <cacheField name="資料庫/電子書平台名稱" numFmtId="0">
      <sharedItems count="62">
        <s v="Airiti Library華藝線上圖書館 "/>
        <s v="CJTD中文學術期刊暨學位論文全文資料庫_x000a_CJTD中國大陸學術期刊暨學位論文全文資料庫"/>
        <s v="Dissertations &amp; Theses (PQDT)"/>
        <s v="Intelex_Past Master 法語資料庫"/>
        <s v="iRead eBook華藝電子書"/>
        <s v="Journal Citation Report (JCR)"/>
        <s v="Kafkas Werke "/>
        <s v="Nature"/>
        <s v="OCLC WorldCat Discovery Services ArticleFirst "/>
        <s v="OCLC WorldCat Discovery Services PapersFirst "/>
        <s v="OCLC WorldCat Discovery Services ProceedingsFirst"/>
        <s v="OCLC FirstSearch ECO (A &amp; I )"/>
        <s v="Oxford Journals Archives (OJA)"/>
        <s v="ProQuest Research Library"/>
        <s v="Schillers Werke"/>
        <s v="TAO臺灣學智慧藏電子書"/>
        <s v="udn數位閱讀電子書"/>
        <s v="Web of Science"/>
        <s v="中區技職校院聯合電子書共用平台"/>
        <s v="中國西南少數民族資料庫"/>
        <s v="中華民國主計法規及相關規定"/>
        <s v="中華民國統計資訊網"/>
        <s v="中華百科全書"/>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
        <s v="原版報紙資料庫定點公播版"/>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Alexander Fashion Studies Online = 亞歷山大影音資料庫:時尚在線影音館"/>
        <s v="eBird Taiwan : 線上賞鳥紀錄資料庫 "/>
        <s v="Acer Walking Library電子雜誌出版服務平台"/>
        <s v="HyRead台灣全文資料庫"/>
        <s v="2019聯合知識庫 : 原版報紙資料庫"/>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9-07-02T00:00:00"/>
    </cacheField>
    <cacheField name="到期日期" numFmtId="0">
      <sharedItems containsDate="1" containsMixedTypes="1" minDate="2019-10-17T00:00:00" maxDate="2021-07-01T00:00:00"/>
    </cacheField>
    <cacheField name="來源" numFmtId="0">
      <sharedItems containsBlank="1"/>
    </cacheField>
    <cacheField name="續訂情況" numFmtId="0">
      <sharedItems containsBlank="1"/>
    </cacheField>
    <cacheField name="訂/贈" numFmtId="0">
      <sharedItems count="2">
        <s v="訂"/>
        <s v="贈"/>
      </sharedItems>
    </cacheField>
    <cacheField name="備註" numFmtId="0">
      <sharedItems containsBlank="1"/>
    </cacheField>
    <cacheField name="網址" numFmtId="0">
      <sharedItems/>
    </cacheField>
    <cacheField name="2019/10/1"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
  <r>
    <n v="2"/>
    <x v="0"/>
    <m/>
    <x v="0"/>
    <s v="綜合"/>
    <s v="鎖校園IP"/>
    <s v="2012-"/>
    <d v="2020-11-20T00:00:00"/>
    <s v="101年度教育部獎補助_x000a_103年度教育部獎補助_x000a_104年度教育部獎補助_x000a_105年度教育部獎補助_x000a_106年度教育部獎補助_x000a_107年度教育部獎補助"/>
    <s v="續訂"/>
    <x v="0"/>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m/>
  </r>
  <r>
    <n v="3"/>
    <x v="1"/>
    <m/>
    <x v="0"/>
    <s v="綜合"/>
    <s v="鎖校園IP"/>
    <d v="2017-11-14T00:00:00"/>
    <d v="2019-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s v="續贈"/>
    <x v="1"/>
    <s v="續贈"/>
    <s v="http://www.airitilibrary.com"/>
    <m/>
  </r>
  <r>
    <n v="4"/>
    <x v="2"/>
    <s v="提供美加地區410多萬篇博碩士論文索引摘要(1637- )，其中可免費瀏覽1997 年後已數位化之論文的前24 頁。_x000a_包括理、工、醫、農及人文社會等各類學科。"/>
    <x v="1"/>
    <s v="綜合"/>
    <s v="鎖校園IP"/>
    <d v="2018-01-01T00:00:00"/>
    <d v="2019-12-31T00:00:00"/>
    <s v="107年全國學術電子資訊資源共享聯盟 CONCERT_x000a_108年全國學術電子資訊資源共享聯盟 CONCERT_x000a_"/>
    <s v="續贈"/>
    <x v="1"/>
    <s v="CONCERT"/>
    <s v="http://search.proquest.com/pqdt?accountid=8092"/>
    <m/>
  </r>
  <r>
    <n v="6"/>
    <x v="3"/>
    <m/>
    <x v="1"/>
    <s v="綜合"/>
    <m/>
    <m/>
    <s v="買斷"/>
    <s v="國科會法語研究計畫"/>
    <s v="續贈"/>
    <x v="1"/>
    <m/>
    <s v="  http://pm.nlx.com/xtf/search?browse-collections=true    _x000a_ "/>
    <m/>
  </r>
  <r>
    <n v="7"/>
    <x v="4"/>
    <m/>
    <x v="0"/>
    <s v="綜合"/>
    <s v="鎖校園IP"/>
    <s v="2010-"/>
    <s v="買斷"/>
    <s v="99年度教育部獎補助_x000a_ 103年度教育部獎補助 _x000a_104年度教育部獎補助_x000a_105年度教育部獎補助_x000a_106年度教育部獎補助_x000a_107年度教育部獎補助"/>
    <s v="續訂"/>
    <x v="0"/>
    <s v="原&quot;華藝中文電子書&quot;_x000a_2016買斷1363本(2016/11/30啟用)_x000a_2017買斷1126本(2017/9/18啟用)_x000a_2018買斷1062本(1002為聯盟書+自購60本)(2018/7/19啟用)"/>
    <s v="http://www.airitibooks.com/"/>
    <m/>
  </r>
  <r>
    <n v="8"/>
    <x v="5"/>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8-10-16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s v="續贈"/>
    <x v="1"/>
    <s v="續贈"/>
    <s v="連線網址：http://jcr.incites.thomsonreuters.com/"/>
    <m/>
  </r>
  <r>
    <n v="9"/>
    <x v="6"/>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x v="1"/>
    <s v="續贈"/>
    <s v="  http://kafka.chadwyck.co.uk/   _x000a_ _x000a_ "/>
    <m/>
  </r>
  <r>
    <n v="10"/>
    <x v="7"/>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健康學院_x000a_觀光學院"/>
    <s v="鎖校園IP"/>
    <d v="2018-01-01T00:00:00"/>
    <d v="2019-12-31T00:00:00"/>
    <s v="107年全國學術電子資訊資源共享聯盟 CONCERT_x000a_108年全國學術電子資訊資源共享聯盟 CONCERT_x000a_"/>
    <s v="續贈"/>
    <x v="1"/>
    <s v="Nature Archive: 1987-1996"/>
    <s v="http://www.nature.com/"/>
    <m/>
  </r>
  <r>
    <n v="11"/>
    <x v="8"/>
    <s v="ArticleFirst (1990- ) 內容：提供近 16,000 種期刊之文章索引、摘要 。主題：商業、科學、人文學、社會科學、醫藥、技術、通俗文化等 。_x000a_"/>
    <x v="1"/>
    <s v="綜合"/>
    <s v="鎖校園IP"/>
    <d v="2018-01-01T00:00:00"/>
    <d v="2019-12-31T00:00:00"/>
    <s v="107年全國學術電子資訊資源共享聯盟 CONCERT_x000a_108年全國學術電子資訊資源共享聯盟 CONCERT_x000a_"/>
    <s v="續贈"/>
    <x v="1"/>
    <m/>
    <s v="http://firstsearch.oclc.org/dbname=ArticleFirst;fsip   "/>
    <m/>
  </r>
  <r>
    <n v="12"/>
    <x v="9"/>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8-01-01T00:00:00"/>
    <d v="2019-12-31T00:00:00"/>
    <s v="107年全國學術電子資訊資源共享聯盟 CONCERT_x000a_108年全國學術電子資訊資源共享聯盟 CONCERT_x000a_"/>
    <s v="續贈"/>
    <x v="1"/>
    <m/>
    <s v="http://firstsearch.oclc.org/dbname=PapersFirst;fsip   _x000a_"/>
    <m/>
  </r>
  <r>
    <n v="13"/>
    <x v="10"/>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8-01-01T00:00:00"/>
    <d v="2019-12-31T00:00:00"/>
    <s v="107年全國學術電子資訊資源共享聯盟 CONCERT_x000a_108年全國學術電子資訊資源共享聯盟 CONCERT_x000a_"/>
    <s v="續贈"/>
    <x v="1"/>
    <m/>
    <s v="http://firstsearch.oclc.org/dbname=Proceedings;fsip   "/>
    <m/>
  </r>
  <r>
    <n v="14"/>
    <x v="11"/>
    <s v="提供 OCLC Electronic Collections Online 資料庫中 5,000 種期刊之文章索引、摘要_x000a_主題： 農業、圖書館學、人類學、文學、商業、醫藥、經濟學、哲學、教育、政治科學、美術、心理學、地理、宗教、歷史、科學語言、社會科學、法律、技術等"/>
    <x v="1"/>
    <s v="綜合"/>
    <s v="鎖校園IP"/>
    <d v="2018-01-01T00:00:00"/>
    <d v="2019-12-31T00:00:00"/>
    <s v="107年全國學術電子資訊資源共享聯盟 CONCERT_x000a_108年全國學術電子資訊資源共享聯盟 CONCERT_x000a_"/>
    <s v="續贈"/>
    <x v="1"/>
    <s v="僅提供索引與摘要"/>
    <s v="http://firstsearch.oclc.org/dbname=ECO;fsip"/>
    <m/>
  </r>
  <r>
    <n v="15"/>
    <x v="12"/>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x v="1"/>
    <m/>
    <s v="http://huso.stpi.narl.org.tw/husoc/husokm?!!FUNC210"/>
    <m/>
  </r>
  <r>
    <n v="16"/>
    <x v="13"/>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s v="續訂"/>
    <x v="0"/>
    <m/>
    <s v="http://search.proquest.com/pqrl?accountid=8092"/>
    <m/>
  </r>
  <r>
    <n v="17"/>
    <x v="14"/>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x v="1"/>
    <m/>
    <s v=" http://schiller.chadwyck.co.uk/   _x000a_"/>
    <m/>
  </r>
  <r>
    <n v="18"/>
    <x v="15"/>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x v="1"/>
    <s v="中區技職校院區域教學資源中心TAO書籍庫專區"/>
    <s v="http://tao.wordpedia.com/is_tlrcct.aspx"/>
    <m/>
  </r>
  <r>
    <n v="19"/>
    <x v="16"/>
    <m/>
    <x v="0"/>
    <s v="綜合"/>
    <m/>
    <m/>
    <s v="買斷"/>
    <s v="99年教育部獎補助款"/>
    <m/>
    <x v="0"/>
    <m/>
    <s v="http://reading.udn.com/libnew/Index.do?U_ID=tit_x000a_http://reading.udn.com/lib/tit "/>
    <m/>
  </r>
  <r>
    <n v="20"/>
    <x v="17"/>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s v="續贈"/>
    <x v="1"/>
    <m/>
    <s v=" 連線網址：http://webofknowledge.com/WOS"/>
    <m/>
  </r>
  <r>
    <n v="21"/>
    <x v="18"/>
    <m/>
    <x v="0"/>
    <s v="綜合"/>
    <s v="鎖校園IP"/>
    <n v="2012"/>
    <s v="永久使用"/>
    <s v="102中區技職校院區域教學資源中心聯合圖書資源共享平台計畫"/>
    <s v="續贈"/>
    <x v="1"/>
    <s v="2012授權使用工研院產經中心60冊"/>
    <s v="http://twu.ebook.hyread.com.tw/index.jsp"/>
    <m/>
  </r>
  <r>
    <n v="22"/>
    <x v="19"/>
    <m/>
    <x v="0"/>
    <s v="通識"/>
    <m/>
    <m/>
    <s v="免費授權"/>
    <s v="免費授權使用"/>
    <s v="續贈"/>
    <x v="1"/>
    <m/>
    <s v="http://ndweb.iis.sinica.edu.tw/race_public/index.htm"/>
    <m/>
  </r>
  <r>
    <n v="23"/>
    <x v="20"/>
    <s v="中華民國主計處提供主計相關法規與判例、解釋。"/>
    <x v="0"/>
    <s v="法律"/>
    <s v="無限制"/>
    <m/>
    <s v="永久"/>
    <s v="行政院主計總處"/>
    <s v="續贈"/>
    <x v="1"/>
    <m/>
    <s v="http://law.dgbas.gov.tw/"/>
    <m/>
  </r>
  <r>
    <n v="24"/>
    <x v="21"/>
    <s v="行政院主計處，提供全國性之各項重要統計資料及經濟指標，提供國人參考運用。_x000a_"/>
    <x v="0"/>
    <s v="綜合"/>
    <s v="無限制"/>
    <m/>
    <s v="永久"/>
    <s v="行政院主計總處"/>
    <s v="續贈"/>
    <x v="1"/>
    <m/>
    <s v="http://www1.stat.gov.tw/mp.asp?mp=3  "/>
    <m/>
  </r>
  <r>
    <n v="25"/>
    <x v="22"/>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x v="1"/>
    <m/>
    <s v="http://ap6.pccu.edu.tw/Encyclopedia/index.asp"/>
    <m/>
  </r>
  <r>
    <n v="26"/>
    <x v="23"/>
    <s v="由台灣證卷交易所彙整之國內上市櫃之基本資料、各項統計報表、股權異動等資訊，提供國內投資人參考運用"/>
    <x v="0"/>
    <s v="商管類_x000a_"/>
    <s v="無限制"/>
    <m/>
    <s v="永久"/>
    <s v="台灣證卷交易所"/>
    <s v="續贈"/>
    <x v="1"/>
    <m/>
    <s v="http://mops.twse.com.tw/mops/web/index"/>
    <m/>
  </r>
  <r>
    <n v="27"/>
    <x v="24"/>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x v="1"/>
    <s v="國立臺灣圖書館"/>
    <s v="http://stfj.ntl.edu.tw/"/>
    <m/>
  </r>
  <r>
    <n v="28"/>
    <x v="25"/>
    <m/>
    <x v="0"/>
    <s v="綜合"/>
    <m/>
    <m/>
    <s v="買斷"/>
    <s v="教育部獎補助款"/>
    <m/>
    <x v="0"/>
    <s v="更名&quot;中華數字書苑&quot;"/>
    <s v="http://cec.lib.apabi.com/List.asp?lang=big5&amp;DocGroupID=2"/>
    <m/>
  </r>
  <r>
    <n v="29"/>
    <x v="26"/>
    <m/>
    <x v="0"/>
    <s v="綜合"/>
    <m/>
    <m/>
    <s v="免費授權"/>
    <s v="免費授權使用"/>
    <s v="續贈"/>
    <x v="1"/>
    <m/>
    <s v="http://ebooks.lib.ntu.edu.tw/Home/ListBooks"/>
    <m/>
  </r>
  <r>
    <n v="30"/>
    <x v="27"/>
    <m/>
    <x v="0"/>
    <s v="綜合"/>
    <s v="鎖校園IP"/>
    <m/>
    <s v="買斷"/>
    <s v="100年度教育部獎補助"/>
    <m/>
    <x v="0"/>
    <m/>
    <s v=" http://140.130.161.198/eng/ "/>
    <m/>
  </r>
  <r>
    <n v="31"/>
    <x v="28"/>
    <s v="為考試院所綜整建置之全國人事法規資料庫，內容包含法律、法律命令、行政規則及法規名稱中英文對照等資訊"/>
    <x v="0"/>
    <s v="法律"/>
    <s v="無限制"/>
    <m/>
    <s v="永久"/>
    <s v="考試院"/>
    <s v="續贈"/>
    <x v="1"/>
    <m/>
    <s v="http://weblaw.exam.gov.tw/"/>
    <m/>
  </r>
  <r>
    <n v="32"/>
    <x v="29"/>
    <s v="提供全國各類刑法規檢索，內容包括法規類別、判例檢索、兩岸協議等資源，為全國最完之法規資料庫。_x000a_"/>
    <x v="0"/>
    <s v="綜合"/>
    <s v="無限制"/>
    <m/>
    <s v="永久"/>
    <s v="法務部全國法規資料庫工作小組"/>
    <s v="續贈"/>
    <x v="1"/>
    <m/>
    <s v="http://law.moj.gov.tw/"/>
    <m/>
  </r>
  <r>
    <n v="33"/>
    <x v="30"/>
    <m/>
    <x v="0"/>
    <s v="通識"/>
    <m/>
    <m/>
    <s v="免費//授權"/>
    <s v="免費授權使用"/>
    <s v="續贈"/>
    <x v="1"/>
    <m/>
    <s v="http://archeodata.sinica.edu.tw/index.html"/>
    <m/>
  </r>
  <r>
    <n v="34"/>
    <x v="31"/>
    <m/>
    <x v="0"/>
    <s v="通識"/>
    <m/>
    <m/>
    <s v="免費授權"/>
    <s v="免費授權使用"/>
    <s v="續贈"/>
    <x v="1"/>
    <m/>
    <s v="http://rub.ihp.sinica.edu.tw/"/>
    <m/>
  </r>
  <r>
    <n v="35"/>
    <x v="32"/>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36"/>
    <x v="33"/>
    <m/>
    <x v="0"/>
    <s v="綜合"/>
    <s v="鎖校園IP"/>
    <d v="2018-06-01T00:00:00"/>
    <d v="2020-05-31T00:00:00"/>
    <s v="105教育部獎補助_x000a_107教育部獎補助"/>
    <s v="續訂"/>
    <x v="0"/>
    <s v="只能在圖書館2樓柱子的電腦看"/>
    <s v="http://udndata.com/public/fullpage"/>
    <m/>
  </r>
  <r>
    <n v="37"/>
    <x v="34"/>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s v="續訂"/>
    <x v="0"/>
    <m/>
    <s v=" http://hunteq.com/brain.htm"/>
    <m/>
  </r>
  <r>
    <n v="38"/>
    <x v="35"/>
    <m/>
    <x v="0"/>
    <s v="通識"/>
    <m/>
    <m/>
    <s v="免費授權"/>
    <s v="免費授權使用"/>
    <s v="續贈"/>
    <x v="1"/>
    <m/>
    <s v="http://npmhost.npm.gov.tw/tts/npmmeta/RB/RB.html"/>
    <m/>
  </r>
  <r>
    <n v="39"/>
    <x v="36"/>
    <m/>
    <x v="0"/>
    <s v="綜合"/>
    <m/>
    <m/>
    <s v="免費授權"/>
    <s v="南華大學免費授權使用"/>
    <s v="續贈"/>
    <x v="1"/>
    <m/>
    <s v="http://libibmap.nhu.edu.tw/citesys/"/>
    <m/>
  </r>
  <r>
    <n v="40"/>
    <x v="37"/>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x v="1"/>
    <m/>
    <s v="http://hanchi.ihp.sinica.edu.tw/ihp/hanji.htm"/>
    <m/>
  </r>
  <r>
    <n v="41"/>
    <x v="38"/>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x v="1"/>
    <m/>
    <s v="http://tci.ncl.edu.tw/cgi-bin/gs32/gsweb.cgi/ccd=hGvlpy/tcisearch_opt1?Geticket=1"/>
    <m/>
  </r>
  <r>
    <n v="42"/>
    <x v="39"/>
    <m/>
    <x v="0"/>
    <s v="通識"/>
    <m/>
    <m/>
    <s v="免費授權"/>
    <s v="國科會經費補助"/>
    <s v="續贈"/>
    <x v="1"/>
    <m/>
    <s v="http://tcsd.lib.ntu.edu.tw/"/>
    <m/>
  </r>
  <r>
    <n v="43"/>
    <x v="40"/>
    <m/>
    <x v="0"/>
    <s v="通識"/>
    <m/>
    <m/>
    <s v="免費授權"/>
    <s v="國科會經費補助"/>
    <s v="續贈"/>
    <x v="1"/>
    <m/>
    <s v="http://tadels.law.ntu.edu.tw/"/>
    <m/>
  </r>
  <r>
    <n v="44"/>
    <x v="41"/>
    <m/>
    <x v="1"/>
    <s v="綜合"/>
    <s v="鎖校園IP"/>
    <m/>
    <s v="買斷(2017)"/>
    <s v="99教育部獎補助款訂購_x000a_103年教育部獎勵補助_x000a_106年教育部獎勵補助"/>
    <s v="續訂"/>
    <x v="0"/>
    <s v="106年新增200筆"/>
    <s v="http://www.pqdd.sinica.edu.tw/"/>
    <m/>
  </r>
  <r>
    <n v="46"/>
    <x v="42"/>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x v="1"/>
    <m/>
    <s v="http://www.selaw.com.tw/   "/>
    <m/>
  </r>
  <r>
    <n v="47"/>
    <x v="43"/>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x v="1"/>
    <m/>
    <s v="http://penews.ntupes.edu.tw/cgi-bin/gs32/gsweb.cgi/login?o=dwebmge&amp;cache=1510220027585"/>
    <m/>
  </r>
  <r>
    <n v="49"/>
    <x v="44"/>
    <s v="協助全國學子認識國父，瞭解我國立國精神。內容包含「三民主義全文檢索系統」及《國父全集》與《國父年譜》電子書"/>
    <x v="0"/>
    <s v="總類"/>
    <s v="無限制"/>
    <d v="2017-11-01T00:00:00"/>
    <s v="永久"/>
    <m/>
    <s v="新贈"/>
    <x v="1"/>
    <m/>
    <s v="http://sunology.yatsen.gov.tw   "/>
    <m/>
  </r>
  <r>
    <n v="50"/>
    <x v="45"/>
    <s v="典藏為數可觀的日治時期孤本圖書，包含產業、政治、經濟、社會、醫學、歷史、宗教等方面之圖書，提供讀者利用_x000a_"/>
    <x v="0"/>
    <s v="總類"/>
    <s v="無限制"/>
    <d v="2017-11-01T00:00:00"/>
    <s v="永久"/>
    <m/>
    <s v="新贈"/>
    <x v="1"/>
    <m/>
    <s v="http://stfb.ntl.edu.tw/cgi-bin/gs32/gsweb.cgi/login?o=dwebmge   "/>
    <m/>
  </r>
  <r>
    <n v="51"/>
    <x v="46"/>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x v="1"/>
    <m/>
    <s v="SOJA http://huso.stpi.narl.org.tw/husoc/husokm?!!FUNC470"/>
    <m/>
  </r>
  <r>
    <n v="52"/>
    <x v="47"/>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x v="1"/>
    <m/>
    <s v="http://huso.stpi.narl.org.tw/husoc/husokm?000EF3030001000100000000000021C00000001E000000000"/>
    <m/>
  </r>
  <r>
    <n v="53"/>
    <x v="48"/>
    <s v="收錄1843-2003年間，所有出版的Economist期刊全文。收錄550,000頁以上。_x000a_政治、經濟、科學、科技及文化等領域。_x000a_"/>
    <x v="1"/>
    <s v="管理學院"/>
    <m/>
    <d v="2017-01-01T00:00:00"/>
    <s v="永久使用"/>
    <s v="國科會人文處全國學術版"/>
    <s v="續贈"/>
    <x v="1"/>
    <m/>
    <s v="http://huso.stpi.narl.org.tw/husoc/husokm?000EF3030001000100000000000023000000001E000000000"/>
    <m/>
  </r>
  <r>
    <n v="54"/>
    <x v="49"/>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x v="1"/>
    <m/>
    <s v="http://huso.stpi.narl.org.tw/husoc/husokm?!!FUNC310"/>
    <m/>
  </r>
  <r>
    <n v="55"/>
    <x v="50"/>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x v="1"/>
    <m/>
    <s v="http://huso.stpi.narl.org.tw/husoc/husokm?!!FUNC400"/>
    <m/>
  </r>
  <r>
    <n v="56"/>
    <x v="51"/>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x v="1"/>
    <m/>
    <s v="http://huso.stpi.narl.org.tw/husoc/husokm?0027C6AF000100010000000000001A400000001E000000000"/>
    <m/>
  </r>
  <r>
    <n v="57"/>
    <x v="52"/>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x v="1"/>
    <m/>
    <s v="http://huso.stpi.narl.org.tw/husoc/husokm?!!FUNC440"/>
    <m/>
  </r>
  <r>
    <n v="58"/>
    <x v="53"/>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x v="1"/>
    <m/>
    <s v="http://huso.stpi.narl.org.tw/husoc/husokm?!!FUNC270"/>
    <m/>
  </r>
  <r>
    <n v="59"/>
    <x v="54"/>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x v="1"/>
    <m/>
    <s v="http://huso.stpi.narl.org.tw/husoc/husokm?!!FUNC340"/>
    <m/>
  </r>
  <r>
    <n v="60"/>
    <x v="55"/>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7-11-21T00:00:00"/>
    <d v="2019-12-31T00:00:00"/>
    <s v="教育部106年度「臺灣學術電子資源永續發展計畫」_x000a_廠商願意提供延長使用至2018/12/31_x000a_教育部107年度「臺灣學術電子資源永續發展計畫」(2019/1/1~2019/12/31)"/>
    <s v="新贈"/>
    <x v="1"/>
    <m/>
    <s v="http://www.airitiplagchecker.com/"/>
    <m/>
  </r>
  <r>
    <n v="61"/>
    <x v="56"/>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x v="1"/>
    <m/>
    <s v="https://gpss.tipo.gov.tw/"/>
    <m/>
  </r>
  <r>
    <n v="62"/>
    <x v="57"/>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s v="新訂"/>
    <x v="0"/>
    <m/>
    <s v="https://search.alexanderstreet.com/fash"/>
    <m/>
  </r>
  <r>
    <n v="64"/>
    <x v="58"/>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x v="1"/>
    <m/>
    <s v="https://ebird.org/taiwan/home"/>
    <m/>
  </r>
  <r>
    <n v="65"/>
    <x v="59"/>
    <s v=" Acer Walking Library電子雜誌線上版：商業周刊、數位時代、天下雜誌、Cheers快樂工作人、科技時尚誌、Design設計雜誌、台灣光華雜誌(中英文版)、遠見特刊(2014-2015年) 。"/>
    <x v="0"/>
    <s v="綜合"/>
    <s v="鎖校園IP"/>
    <d v="2019-07-01T00:00:00"/>
    <d v="2021-06-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s v="新訂"/>
    <x v="0"/>
    <s v="108年度教育部獎勵補助款"/>
    <s v="整體書櫃 http://211.79.206.4/innotive/content/ocp_content.jsp"/>
    <m/>
  </r>
  <r>
    <n v="66"/>
    <x v="60"/>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m/>
    <s v="新訂"/>
    <x v="0"/>
    <s v="108年度教育部獎勵補助款"/>
    <s v="http://www.hyread.com.tw/hyreadnew/"/>
    <m/>
  </r>
  <r>
    <n v="67"/>
    <x v="61"/>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0/10/31_x000a_"/>
    <s v="雲林科技大學圖書館高教深耕 -【聯合圖書資源共享平台計畫】_x000a_"/>
    <s v="新贈"/>
    <x v="1"/>
    <m/>
    <s v="http://tlrcctlib.yuntech.edu.tw/"/>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2"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10" firstHeaderRow="1" firstDataRow="1" firstDataCol="1"/>
  <pivotFields count="14">
    <pivotField showAll="0"/>
    <pivotField dataField="1" showAll="0">
      <items count="63">
        <item x="61"/>
        <item x="59"/>
        <item x="0"/>
        <item x="57"/>
        <item x="52"/>
        <item x="1"/>
        <item x="2"/>
        <item x="54"/>
        <item x="58"/>
        <item x="53"/>
        <item x="60"/>
        <item x="3"/>
        <item x="4"/>
        <item x="5"/>
        <item x="6"/>
        <item x="7"/>
        <item x="11"/>
        <item x="8"/>
        <item x="9"/>
        <item x="10"/>
        <item x="12"/>
        <item x="49"/>
        <item x="13"/>
        <item x="14"/>
        <item x="46"/>
        <item x="15"/>
        <item x="48"/>
        <item x="47"/>
        <item x="50"/>
        <item x="51"/>
        <item x="16"/>
        <item x="17"/>
        <item x="44"/>
        <item x="18"/>
        <item x="19"/>
        <item x="20"/>
        <item x="21"/>
        <item x="22"/>
        <item x="23"/>
        <item x="55"/>
        <item x="24"/>
        <item x="45"/>
        <item x="25"/>
        <item x="27"/>
        <item x="28"/>
        <item x="29"/>
        <item x="56"/>
        <item x="30"/>
        <item x="31"/>
        <item x="32"/>
        <item x="33"/>
        <item x="34"/>
        <item x="35"/>
        <item x="36"/>
        <item x="37"/>
        <item x="26"/>
        <item x="38"/>
        <item x="39"/>
        <item x="40"/>
        <item x="41"/>
        <item x="42"/>
        <item x="43"/>
        <item t="default"/>
      </items>
    </pivotField>
    <pivotField showAll="0"/>
    <pivotField axis="axisRow" showAll="0">
      <items count="3">
        <item x="0"/>
        <item x="1"/>
        <item t="default"/>
      </items>
    </pivotField>
    <pivotField showAll="0"/>
    <pivotField showAll="0"/>
    <pivotField showAll="0"/>
    <pivotField showAll="0"/>
    <pivotField showAll="0"/>
    <pivotField showAll="0"/>
    <pivotField axis="axisRow" showAll="0">
      <items count="3">
        <item x="0"/>
        <item x="1"/>
        <item t="default"/>
      </items>
    </pivotField>
    <pivotField showAll="0"/>
    <pivotField showAll="0"/>
    <pivotField showAll="0"/>
  </pivotFields>
  <rowFields count="2">
    <field x="10"/>
    <field x="3"/>
  </rowFields>
  <rowItems count="7">
    <i>
      <x/>
    </i>
    <i r="1">
      <x/>
    </i>
    <i r="1">
      <x v="1"/>
    </i>
    <i>
      <x v="1"/>
    </i>
    <i r="1">
      <x/>
    </i>
    <i r="1">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earch.proquest.com/pqdt?accountid=8092" TargetMode="External"/><Relationship Id="rId18" Type="http://schemas.openxmlformats.org/officeDocument/2006/relationships/hyperlink" Target="http://tadels.law.ntu.edu.tw/" TargetMode="External"/><Relationship Id="rId26" Type="http://schemas.openxmlformats.org/officeDocument/2006/relationships/hyperlink" Target="http://tao.wordpedia.com/is_tlrcct.aspx" TargetMode="External"/><Relationship Id="rId39" Type="http://schemas.openxmlformats.org/officeDocument/2006/relationships/hyperlink" Target="http://sunology.yatsen.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rub.ihp.sinica.edu.tw/" TargetMode="External"/><Relationship Id="rId34" Type="http://schemas.openxmlformats.org/officeDocument/2006/relationships/hyperlink" Target="http://udndata.com/public/fullpage" TargetMode="External"/><Relationship Id="rId42" Type="http://schemas.openxmlformats.org/officeDocument/2006/relationships/hyperlink" Target="http://huso.stpi.narl.org.tw/husoc/husokm?000EF3030001000100000000000023000000001E000000000" TargetMode="External"/><Relationship Id="rId47" Type="http://schemas.openxmlformats.org/officeDocument/2006/relationships/hyperlink" Target="http://huso.stpi.narl.org.tw/husoc/husokm?!!FUNC340" TargetMode="External"/><Relationship Id="rId50" Type="http://schemas.openxmlformats.org/officeDocument/2006/relationships/hyperlink" Target="https://gpss.tipo.gov.tw/" TargetMode="Externa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libibmap.nhu.edu.tw/citesys/" TargetMode="External"/><Relationship Id="rId25" Type="http://schemas.openxmlformats.org/officeDocument/2006/relationships/hyperlink" Target="http://www.airitilibrary.com/" TargetMode="External"/><Relationship Id="rId33" Type="http://schemas.openxmlformats.org/officeDocument/2006/relationships/hyperlink" Target="http://firstsearch.oclc.org/dbname=Proceedings;fsip" TargetMode="External"/><Relationship Id="rId38" Type="http://schemas.openxmlformats.org/officeDocument/2006/relationships/hyperlink" Target="http://penews.ntupes.edu.tw/cgi-bin/gs32/gsweb.cgi/login?o=dwebmge&amp;cache=1510220027585" TargetMode="External"/><Relationship Id="rId46" Type="http://schemas.openxmlformats.org/officeDocument/2006/relationships/hyperlink" Target="http://huso.stpi.narl.org.tw/husoc/husokm?!!FUNC44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search.proquest.com/pqrl?accountid=8092" TargetMode="External"/><Relationship Id="rId20" Type="http://schemas.openxmlformats.org/officeDocument/2006/relationships/hyperlink" Target="http://npmhost.npm.gov.tw/tts/npmmeta/RB/RB.html" TargetMode="External"/><Relationship Id="rId29" Type="http://schemas.openxmlformats.org/officeDocument/2006/relationships/hyperlink" Target="http://www.pqdd.sinica.edu.tw/" TargetMode="External"/><Relationship Id="rId41" Type="http://schemas.openxmlformats.org/officeDocument/2006/relationships/hyperlink" Target="http://huso.stpi.narl.org.tw/husoc/husokm?000EF3030001000100000000000021C00000001E000000000" TargetMode="External"/><Relationship Id="rId54" Type="http://schemas.openxmlformats.org/officeDocument/2006/relationships/comments" Target="../comments1.xm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ccs3.webenglish.tv/" TargetMode="External"/><Relationship Id="rId32" Type="http://schemas.openxmlformats.org/officeDocument/2006/relationships/hyperlink" Target="http://firstsearch.oclc.org/dbname=PapersFirst;fsip" TargetMode="External"/><Relationship Id="rId37" Type="http://schemas.openxmlformats.org/officeDocument/2006/relationships/hyperlink" Target="http://www.nature.com/" TargetMode="External"/><Relationship Id="rId40" Type="http://schemas.openxmlformats.org/officeDocument/2006/relationships/hyperlink" Target="http://stfb.ntl.edu.tw/cgi-bin/gs32/gsweb.cgi/login?o=dwebmge" TargetMode="External"/><Relationship Id="rId45" Type="http://schemas.openxmlformats.org/officeDocument/2006/relationships/hyperlink" Target="http://huso.stpi.narl.org.tw/husoc/husokm?0027C6AF000100010000000000001A400000001E000000000" TargetMode="External"/><Relationship Id="rId53" Type="http://schemas.openxmlformats.org/officeDocument/2006/relationships/vmlDrawing" Target="../drawings/vmlDrawing1.vml"/><Relationship Id="rId5" Type="http://schemas.openxmlformats.org/officeDocument/2006/relationships/hyperlink" Target="http://law.dgbas.gov.tw/" TargetMode="External"/><Relationship Id="rId15" Type="http://schemas.openxmlformats.org/officeDocument/2006/relationships/hyperlink" Target="http://huso.stpi.narl.org.tw/husoc/husokm?!!FUNC210" TargetMode="External"/><Relationship Id="rId23" Type="http://schemas.openxmlformats.org/officeDocument/2006/relationships/hyperlink" Target="http://hanchi.ihp.sinica.edu.tw/ihp/hanji.htm" TargetMode="External"/><Relationship Id="rId28" Type="http://schemas.openxmlformats.org/officeDocument/2006/relationships/hyperlink" Target="http://archeodata.sinica.edu.tw/index.html" TargetMode="External"/><Relationship Id="rId36" Type="http://schemas.openxmlformats.org/officeDocument/2006/relationships/hyperlink" Target="http://twu.ebook.hyread.com.tw/index.jsp" TargetMode="External"/><Relationship Id="rId49" Type="http://schemas.openxmlformats.org/officeDocument/2006/relationships/hyperlink" Target="http://firstsearch.oclc.org/dbname=ECO;fsip" TargetMode="External"/><Relationship Id="rId10" Type="http://schemas.openxmlformats.org/officeDocument/2006/relationships/hyperlink" Target="http://law.moj.gov.tw/" TargetMode="External"/><Relationship Id="rId19" Type="http://schemas.openxmlformats.org/officeDocument/2006/relationships/hyperlink" Target="http://tcsd.lib.ntu.edu.tw/" TargetMode="External"/><Relationship Id="rId31" Type="http://schemas.openxmlformats.org/officeDocument/2006/relationships/hyperlink" Target="http://firstsearch.oclc.org/dbname=ArticleFirst;fsip" TargetMode="External"/><Relationship Id="rId44" Type="http://schemas.openxmlformats.org/officeDocument/2006/relationships/hyperlink" Target="http://huso.stpi.narl.org.tw/husoc/husokm?!!FUNC400" TargetMode="External"/><Relationship Id="rId52" Type="http://schemas.openxmlformats.org/officeDocument/2006/relationships/hyperlink" Target="https://ebird.org/taiwan/home"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ebooks.lib.ntu.edu.tw/Home/ListBooks" TargetMode="External"/><Relationship Id="rId22" Type="http://schemas.openxmlformats.org/officeDocument/2006/relationships/hyperlink" Target="http://ndweb.iis.sinica.edu.tw/race_public/index.htm" TargetMode="External"/><Relationship Id="rId27" Type="http://schemas.openxmlformats.org/officeDocument/2006/relationships/hyperlink" Target="http://stfj.ntl.edu.tw/" TargetMode="External"/><Relationship Id="rId30" Type="http://schemas.openxmlformats.org/officeDocument/2006/relationships/hyperlink" Target="http://www.airitilibrary.com/" TargetMode="External"/><Relationship Id="rId35" Type="http://schemas.openxmlformats.org/officeDocument/2006/relationships/hyperlink" Target="http://www.airitibooks.com/" TargetMode="External"/><Relationship Id="rId43" Type="http://schemas.openxmlformats.org/officeDocument/2006/relationships/hyperlink" Target="http://huso.stpi.narl.org.tw/husoc/husokm?!!FUNC310" TargetMode="External"/><Relationship Id="rId48" Type="http://schemas.openxmlformats.org/officeDocument/2006/relationships/hyperlink" Target="http://www.airitiplagchecker.com/" TargetMode="External"/><Relationship Id="rId8" Type="http://schemas.openxmlformats.org/officeDocument/2006/relationships/hyperlink" Target="http://www.selaw.com.tw/" TargetMode="External"/><Relationship Id="rId51" Type="http://schemas.openxmlformats.org/officeDocument/2006/relationships/hyperlink" Target="https://search.alexanderstreet.com/fas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lrcctlib.yuntech.edu.tw/"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
  <sheetViews>
    <sheetView workbookViewId="0">
      <selection activeCell="A3" sqref="A3"/>
    </sheetView>
  </sheetViews>
  <sheetFormatPr defaultRowHeight="16.5"/>
  <cols>
    <col min="1" max="1" width="10.125" bestFit="1" customWidth="1"/>
    <col min="2" max="2" width="32" bestFit="1" customWidth="1"/>
  </cols>
  <sheetData>
    <row r="3" spans="1:2">
      <c r="A3" s="19" t="s">
        <v>137</v>
      </c>
      <c r="B3" t="s">
        <v>140</v>
      </c>
    </row>
    <row r="4" spans="1:2">
      <c r="A4" s="20" t="s">
        <v>276</v>
      </c>
      <c r="B4" s="21">
        <v>12</v>
      </c>
    </row>
    <row r="5" spans="1:2">
      <c r="A5" s="76" t="s">
        <v>138</v>
      </c>
      <c r="B5" s="21">
        <v>9</v>
      </c>
    </row>
    <row r="6" spans="1:2">
      <c r="A6" s="76" t="s">
        <v>139</v>
      </c>
      <c r="B6" s="21">
        <v>3</v>
      </c>
    </row>
    <row r="7" spans="1:2">
      <c r="A7" s="20" t="s">
        <v>297</v>
      </c>
      <c r="B7" s="21">
        <v>50</v>
      </c>
    </row>
    <row r="8" spans="1:2">
      <c r="A8" s="76" t="s">
        <v>138</v>
      </c>
      <c r="B8" s="21">
        <v>29</v>
      </c>
    </row>
    <row r="9" spans="1:2">
      <c r="A9" s="76" t="s">
        <v>139</v>
      </c>
      <c r="B9" s="21">
        <v>21</v>
      </c>
    </row>
    <row r="10" spans="1:2">
      <c r="A10" s="20" t="s">
        <v>136</v>
      </c>
      <c r="B10" s="21">
        <v>62</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3"/>
  <sheetViews>
    <sheetView tabSelected="1" workbookViewId="0">
      <selection activeCell="N4" sqref="N4"/>
    </sheetView>
  </sheetViews>
  <sheetFormatPr defaultRowHeight="16.5"/>
  <cols>
    <col min="1" max="1" width="6.625" customWidth="1"/>
    <col min="2" max="2" width="28.875" customWidth="1"/>
    <col min="3" max="3" width="37.75" customWidth="1"/>
    <col min="4" max="4" width="6.375" bestFit="1" customWidth="1"/>
    <col min="5" max="5" width="10.25" customWidth="1"/>
    <col min="6" max="6" width="12.25" customWidth="1"/>
    <col min="7" max="7" width="12" bestFit="1" customWidth="1"/>
    <col min="8" max="8" width="15.5" bestFit="1" customWidth="1"/>
    <col min="9" max="9" width="20.875" customWidth="1"/>
    <col min="10" max="10" width="10.875" customWidth="1"/>
    <col min="11" max="11" width="8.5" customWidth="1"/>
    <col min="12" max="12" width="27.5" customWidth="1"/>
    <col min="13" max="13" width="14.625" customWidth="1"/>
  </cols>
  <sheetData>
    <row r="1" spans="1:14">
      <c r="A1" s="54" t="s">
        <v>0</v>
      </c>
      <c r="B1" s="59" t="s">
        <v>1</v>
      </c>
      <c r="C1" s="55" t="s">
        <v>2</v>
      </c>
      <c r="D1" s="54" t="s">
        <v>3</v>
      </c>
      <c r="E1" s="54" t="s">
        <v>4</v>
      </c>
      <c r="F1" s="54" t="s">
        <v>5</v>
      </c>
      <c r="G1" s="54" t="s">
        <v>125</v>
      </c>
      <c r="H1" s="54" t="s">
        <v>126</v>
      </c>
      <c r="I1" s="55" t="s">
        <v>6</v>
      </c>
      <c r="J1" s="56" t="s">
        <v>123</v>
      </c>
      <c r="K1" s="54" t="s">
        <v>7</v>
      </c>
      <c r="L1" s="55" t="s">
        <v>8</v>
      </c>
      <c r="M1" s="55" t="s">
        <v>9</v>
      </c>
      <c r="N1" s="35">
        <f ca="1">TODAY()</f>
        <v>43741</v>
      </c>
    </row>
    <row r="2" spans="1:14" ht="99.75">
      <c r="A2" s="4">
        <v>2</v>
      </c>
      <c r="B2" s="36" t="s">
        <v>17</v>
      </c>
      <c r="C2" s="11"/>
      <c r="D2" s="4" t="s">
        <v>10</v>
      </c>
      <c r="E2" s="4" t="s">
        <v>11</v>
      </c>
      <c r="F2" s="4" t="s">
        <v>12</v>
      </c>
      <c r="G2" s="3" t="s">
        <v>132</v>
      </c>
      <c r="H2" s="3">
        <v>44155</v>
      </c>
      <c r="I2" s="2" t="s">
        <v>243</v>
      </c>
      <c r="J2" s="8" t="s">
        <v>124</v>
      </c>
      <c r="K2" s="4" t="s">
        <v>15</v>
      </c>
      <c r="L2" s="10" t="s">
        <v>244</v>
      </c>
      <c r="M2" s="7" t="s">
        <v>18</v>
      </c>
      <c r="N2" s="1"/>
    </row>
    <row r="3" spans="1:14" ht="156.75">
      <c r="A3" s="4">
        <v>3</v>
      </c>
      <c r="B3" s="36" t="s">
        <v>210</v>
      </c>
      <c r="C3" s="5"/>
      <c r="D3" s="8" t="s">
        <v>10</v>
      </c>
      <c r="E3" s="8" t="s">
        <v>11</v>
      </c>
      <c r="F3" s="4" t="s">
        <v>12</v>
      </c>
      <c r="G3" s="3">
        <v>43053</v>
      </c>
      <c r="H3" s="6">
        <v>43830</v>
      </c>
      <c r="I3" s="2" t="s">
        <v>249</v>
      </c>
      <c r="J3" s="8" t="s">
        <v>90</v>
      </c>
      <c r="K3" s="8" t="s">
        <v>27</v>
      </c>
      <c r="L3" s="2" t="s">
        <v>90</v>
      </c>
      <c r="M3" s="7" t="s">
        <v>91</v>
      </c>
      <c r="N3" s="1"/>
    </row>
    <row r="4" spans="1:14" ht="71.25">
      <c r="A4" s="4">
        <v>4</v>
      </c>
      <c r="B4" s="36" t="s">
        <v>256</v>
      </c>
      <c r="C4" s="5" t="s">
        <v>155</v>
      </c>
      <c r="D4" s="8" t="s">
        <v>94</v>
      </c>
      <c r="E4" s="8" t="s">
        <v>11</v>
      </c>
      <c r="F4" s="4" t="s">
        <v>12</v>
      </c>
      <c r="G4" s="3">
        <v>43101</v>
      </c>
      <c r="H4" s="3">
        <v>43830</v>
      </c>
      <c r="I4" s="2" t="s">
        <v>254</v>
      </c>
      <c r="J4" s="8" t="s">
        <v>90</v>
      </c>
      <c r="K4" s="8" t="s">
        <v>27</v>
      </c>
      <c r="L4" s="2" t="s">
        <v>99</v>
      </c>
      <c r="M4" s="7" t="s">
        <v>100</v>
      </c>
      <c r="N4" s="1"/>
    </row>
    <row r="5" spans="1:14" ht="71.25">
      <c r="A5" s="4">
        <v>6</v>
      </c>
      <c r="B5" s="68" t="s">
        <v>257</v>
      </c>
      <c r="C5" s="17"/>
      <c r="D5" s="4" t="s">
        <v>94</v>
      </c>
      <c r="E5" s="4" t="s">
        <v>11</v>
      </c>
      <c r="F5" s="4"/>
      <c r="G5" s="4"/>
      <c r="H5" s="4" t="s">
        <v>13</v>
      </c>
      <c r="I5" s="2" t="s">
        <v>111</v>
      </c>
      <c r="J5" s="8" t="s">
        <v>90</v>
      </c>
      <c r="K5" s="4" t="s">
        <v>27</v>
      </c>
      <c r="L5" s="2"/>
      <c r="M5" s="7" t="s">
        <v>135</v>
      </c>
      <c r="N5" s="1"/>
    </row>
    <row r="6" spans="1:14" ht="85.5">
      <c r="A6" s="4">
        <v>7</v>
      </c>
      <c r="B6" s="36" t="s">
        <v>175</v>
      </c>
      <c r="C6" s="5"/>
      <c r="D6" s="4" t="s">
        <v>10</v>
      </c>
      <c r="E6" s="4" t="s">
        <v>11</v>
      </c>
      <c r="F6" s="4" t="s">
        <v>12</v>
      </c>
      <c r="G6" s="3" t="s">
        <v>133</v>
      </c>
      <c r="H6" s="4" t="s">
        <v>13</v>
      </c>
      <c r="I6" s="2" t="s">
        <v>246</v>
      </c>
      <c r="J6" s="8" t="s">
        <v>124</v>
      </c>
      <c r="K6" s="4" t="s">
        <v>15</v>
      </c>
      <c r="L6" s="2" t="s">
        <v>235</v>
      </c>
      <c r="M6" s="14" t="s">
        <v>116</v>
      </c>
      <c r="N6" s="1"/>
    </row>
    <row r="7" spans="1:14" ht="199.5">
      <c r="A7" s="4">
        <v>8</v>
      </c>
      <c r="B7" s="36" t="s">
        <v>258</v>
      </c>
      <c r="C7" s="5" t="s">
        <v>245</v>
      </c>
      <c r="D7" s="4" t="s">
        <v>94</v>
      </c>
      <c r="E7" s="4" t="s">
        <v>11</v>
      </c>
      <c r="F7" s="4" t="s">
        <v>12</v>
      </c>
      <c r="G7" s="3">
        <v>43389</v>
      </c>
      <c r="H7" s="3">
        <v>43755</v>
      </c>
      <c r="I7" s="2" t="s">
        <v>247</v>
      </c>
      <c r="J7" s="8" t="s">
        <v>90</v>
      </c>
      <c r="K7" s="4" t="s">
        <v>27</v>
      </c>
      <c r="L7" s="2" t="s">
        <v>90</v>
      </c>
      <c r="M7" s="7" t="s">
        <v>248</v>
      </c>
      <c r="N7" s="1"/>
    </row>
    <row r="8" spans="1:14" ht="114">
      <c r="A8" s="4">
        <v>9</v>
      </c>
      <c r="B8" s="68" t="s">
        <v>259</v>
      </c>
      <c r="C8" s="44" t="s">
        <v>180</v>
      </c>
      <c r="D8" s="4" t="s">
        <v>94</v>
      </c>
      <c r="E8" s="4" t="s">
        <v>11</v>
      </c>
      <c r="F8" s="4"/>
      <c r="G8" s="4" t="s">
        <v>40</v>
      </c>
      <c r="H8" s="3" t="s">
        <v>13</v>
      </c>
      <c r="I8" s="2" t="s">
        <v>107</v>
      </c>
      <c r="J8" s="8" t="s">
        <v>90</v>
      </c>
      <c r="K8" s="4" t="s">
        <v>27</v>
      </c>
      <c r="L8" s="2" t="s">
        <v>90</v>
      </c>
      <c r="M8" s="7" t="s">
        <v>108</v>
      </c>
      <c r="N8" s="1"/>
    </row>
    <row r="9" spans="1:14" ht="199.5">
      <c r="A9" s="4">
        <v>10</v>
      </c>
      <c r="B9" s="36" t="s">
        <v>260</v>
      </c>
      <c r="C9" s="5" t="s">
        <v>255</v>
      </c>
      <c r="D9" s="15" t="s">
        <v>94</v>
      </c>
      <c r="E9" s="8" t="s">
        <v>98</v>
      </c>
      <c r="F9" s="15" t="s">
        <v>12</v>
      </c>
      <c r="G9" s="16">
        <v>43101</v>
      </c>
      <c r="H9" s="3">
        <v>43830</v>
      </c>
      <c r="I9" s="2" t="s">
        <v>254</v>
      </c>
      <c r="J9" s="8" t="s">
        <v>90</v>
      </c>
      <c r="K9" s="4" t="s">
        <v>27</v>
      </c>
      <c r="L9" s="2" t="s">
        <v>154</v>
      </c>
      <c r="M9" s="33" t="s">
        <v>153</v>
      </c>
      <c r="N9" s="1"/>
    </row>
    <row r="10" spans="1:14" ht="71.25">
      <c r="A10" s="4">
        <v>11</v>
      </c>
      <c r="B10" s="36" t="s">
        <v>261</v>
      </c>
      <c r="C10" s="5" t="s">
        <v>101</v>
      </c>
      <c r="D10" s="15" t="s">
        <v>94</v>
      </c>
      <c r="E10" s="15" t="s">
        <v>11</v>
      </c>
      <c r="F10" s="15" t="s">
        <v>12</v>
      </c>
      <c r="G10" s="3">
        <v>43101</v>
      </c>
      <c r="H10" s="3">
        <v>43830</v>
      </c>
      <c r="I10" s="2" t="s">
        <v>254</v>
      </c>
      <c r="J10" s="8" t="s">
        <v>90</v>
      </c>
      <c r="K10" s="4" t="s">
        <v>27</v>
      </c>
      <c r="L10" s="2"/>
      <c r="M10" s="33" t="s">
        <v>102</v>
      </c>
      <c r="N10" s="1"/>
    </row>
    <row r="11" spans="1:14" ht="71.25">
      <c r="A11" s="4">
        <v>12</v>
      </c>
      <c r="B11" s="36" t="s">
        <v>184</v>
      </c>
      <c r="C11" s="5" t="s">
        <v>103</v>
      </c>
      <c r="D11" s="15" t="s">
        <v>94</v>
      </c>
      <c r="E11" s="15" t="s">
        <v>11</v>
      </c>
      <c r="F11" s="15" t="s">
        <v>12</v>
      </c>
      <c r="G11" s="3">
        <v>43101</v>
      </c>
      <c r="H11" s="3">
        <v>43830</v>
      </c>
      <c r="I11" s="2" t="s">
        <v>254</v>
      </c>
      <c r="J11" s="8" t="s">
        <v>90</v>
      </c>
      <c r="K11" s="4" t="s">
        <v>27</v>
      </c>
      <c r="L11" s="2"/>
      <c r="M11" s="33" t="s">
        <v>104</v>
      </c>
      <c r="N11" s="1"/>
    </row>
    <row r="12" spans="1:14" ht="85.5">
      <c r="A12" s="4">
        <v>13</v>
      </c>
      <c r="B12" s="36" t="s">
        <v>185</v>
      </c>
      <c r="C12" s="5" t="s">
        <v>105</v>
      </c>
      <c r="D12" s="15" t="s">
        <v>94</v>
      </c>
      <c r="E12" s="15" t="s">
        <v>11</v>
      </c>
      <c r="F12" s="15" t="s">
        <v>12</v>
      </c>
      <c r="G12" s="3">
        <v>43101</v>
      </c>
      <c r="H12" s="3">
        <v>43830</v>
      </c>
      <c r="I12" s="2" t="s">
        <v>254</v>
      </c>
      <c r="J12" s="8" t="s">
        <v>90</v>
      </c>
      <c r="K12" s="4" t="s">
        <v>27</v>
      </c>
      <c r="L12" s="2"/>
      <c r="M12" s="14" t="s">
        <v>106</v>
      </c>
      <c r="N12" s="1"/>
    </row>
    <row r="13" spans="1:14" ht="85.5">
      <c r="A13" s="4">
        <v>14</v>
      </c>
      <c r="B13" s="36" t="s">
        <v>262</v>
      </c>
      <c r="C13" s="5" t="s">
        <v>226</v>
      </c>
      <c r="D13" s="15" t="s">
        <v>94</v>
      </c>
      <c r="E13" s="15" t="s">
        <v>11</v>
      </c>
      <c r="F13" s="15" t="s">
        <v>12</v>
      </c>
      <c r="G13" s="3">
        <v>43101</v>
      </c>
      <c r="H13" s="3">
        <v>43830</v>
      </c>
      <c r="I13" s="2" t="s">
        <v>254</v>
      </c>
      <c r="J13" s="8" t="s">
        <v>90</v>
      </c>
      <c r="K13" s="4" t="s">
        <v>27</v>
      </c>
      <c r="L13" s="2" t="s">
        <v>227</v>
      </c>
      <c r="M13" s="33" t="s">
        <v>228</v>
      </c>
      <c r="N13" s="1"/>
    </row>
    <row r="14" spans="1:14" ht="85.5">
      <c r="A14" s="4">
        <v>15</v>
      </c>
      <c r="B14" s="36" t="s">
        <v>223</v>
      </c>
      <c r="C14" s="5" t="s">
        <v>181</v>
      </c>
      <c r="D14" s="4" t="s">
        <v>94</v>
      </c>
      <c r="E14" s="4" t="s">
        <v>11</v>
      </c>
      <c r="F14" s="4"/>
      <c r="G14" s="3">
        <v>42370</v>
      </c>
      <c r="H14" s="3" t="s">
        <v>13</v>
      </c>
      <c r="I14" s="2" t="s">
        <v>110</v>
      </c>
      <c r="J14" s="8" t="s">
        <v>90</v>
      </c>
      <c r="K14" s="4" t="s">
        <v>27</v>
      </c>
      <c r="L14" s="2"/>
      <c r="M14" s="33" t="s">
        <v>182</v>
      </c>
      <c r="N14" s="1"/>
    </row>
    <row r="15" spans="1:14" ht="71.25">
      <c r="A15" s="4">
        <v>16</v>
      </c>
      <c r="B15" s="36" t="s">
        <v>92</v>
      </c>
      <c r="C15" s="5" t="s">
        <v>93</v>
      </c>
      <c r="D15" s="4" t="s">
        <v>94</v>
      </c>
      <c r="E15" s="4" t="s">
        <v>11</v>
      </c>
      <c r="F15" s="4" t="s">
        <v>12</v>
      </c>
      <c r="G15" s="3">
        <v>42675</v>
      </c>
      <c r="H15" s="6">
        <v>44135</v>
      </c>
      <c r="I15" s="2" t="s">
        <v>241</v>
      </c>
      <c r="J15" s="8" t="s">
        <v>124</v>
      </c>
      <c r="K15" s="4" t="s">
        <v>15</v>
      </c>
      <c r="L15" s="2"/>
      <c r="M15" s="7" t="s">
        <v>95</v>
      </c>
      <c r="N15" s="1"/>
    </row>
    <row r="16" spans="1:14" ht="71.25">
      <c r="A16" s="4">
        <v>17</v>
      </c>
      <c r="B16" s="68" t="s">
        <v>263</v>
      </c>
      <c r="C16" s="44" t="s">
        <v>179</v>
      </c>
      <c r="D16" s="4" t="s">
        <v>94</v>
      </c>
      <c r="E16" s="4" t="s">
        <v>11</v>
      </c>
      <c r="F16" s="34" t="s">
        <v>12</v>
      </c>
      <c r="G16" s="4" t="s">
        <v>40</v>
      </c>
      <c r="H16" s="4" t="s">
        <v>13</v>
      </c>
      <c r="I16" s="2" t="s">
        <v>107</v>
      </c>
      <c r="J16" s="8" t="s">
        <v>90</v>
      </c>
      <c r="K16" s="4" t="s">
        <v>27</v>
      </c>
      <c r="L16" s="2"/>
      <c r="M16" s="7" t="s">
        <v>109</v>
      </c>
      <c r="N16" s="1"/>
    </row>
    <row r="17" spans="1:14" ht="142.5">
      <c r="A17" s="4">
        <v>18</v>
      </c>
      <c r="B17" s="36" t="s">
        <v>174</v>
      </c>
      <c r="C17" s="5" t="s">
        <v>29</v>
      </c>
      <c r="D17" s="4" t="s">
        <v>10</v>
      </c>
      <c r="E17" s="4" t="s">
        <v>11</v>
      </c>
      <c r="F17" s="4" t="s">
        <v>12</v>
      </c>
      <c r="G17" s="4"/>
      <c r="H17" s="4" t="s">
        <v>23</v>
      </c>
      <c r="I17" s="2" t="s">
        <v>118</v>
      </c>
      <c r="J17" s="8" t="s">
        <v>90</v>
      </c>
      <c r="K17" s="4" t="s">
        <v>27</v>
      </c>
      <c r="L17" s="9" t="s">
        <v>119</v>
      </c>
      <c r="M17" s="7" t="s">
        <v>30</v>
      </c>
      <c r="N17" s="1"/>
    </row>
    <row r="18" spans="1:14" ht="71.25">
      <c r="A18" s="4">
        <v>19</v>
      </c>
      <c r="B18" s="36" t="s">
        <v>160</v>
      </c>
      <c r="C18" s="17"/>
      <c r="D18" s="4" t="s">
        <v>10</v>
      </c>
      <c r="E18" s="4" t="s">
        <v>11</v>
      </c>
      <c r="F18" s="4"/>
      <c r="G18" s="4"/>
      <c r="H18" s="4" t="s">
        <v>13</v>
      </c>
      <c r="I18" s="2" t="s">
        <v>22</v>
      </c>
      <c r="J18" s="8"/>
      <c r="K18" s="4" t="s">
        <v>15</v>
      </c>
      <c r="L18" s="2"/>
      <c r="M18" s="7" t="s">
        <v>117</v>
      </c>
      <c r="N18" s="1"/>
    </row>
    <row r="19" spans="1:14" ht="185.25">
      <c r="A19" s="4">
        <v>20</v>
      </c>
      <c r="B19" s="36" t="s">
        <v>157</v>
      </c>
      <c r="C19" s="38" t="s">
        <v>156</v>
      </c>
      <c r="D19" s="15" t="s">
        <v>94</v>
      </c>
      <c r="E19" s="15" t="s">
        <v>11</v>
      </c>
      <c r="F19" s="34" t="s">
        <v>12</v>
      </c>
      <c r="G19" s="3">
        <v>43027</v>
      </c>
      <c r="H19" s="3">
        <v>43755</v>
      </c>
      <c r="I19" s="2" t="s">
        <v>252</v>
      </c>
      <c r="J19" s="8" t="s">
        <v>90</v>
      </c>
      <c r="K19" s="4" t="s">
        <v>27</v>
      </c>
      <c r="L19" s="18"/>
      <c r="M19" s="45" t="s">
        <v>112</v>
      </c>
    </row>
    <row r="20" spans="1:14" ht="42.75">
      <c r="A20" s="4">
        <v>21</v>
      </c>
      <c r="B20" s="36" t="s">
        <v>168</v>
      </c>
      <c r="C20" s="5"/>
      <c r="D20" s="4" t="s">
        <v>10</v>
      </c>
      <c r="E20" s="4" t="s">
        <v>11</v>
      </c>
      <c r="F20" s="4" t="s">
        <v>12</v>
      </c>
      <c r="G20" s="4">
        <v>2012</v>
      </c>
      <c r="H20" s="4" t="s">
        <v>23</v>
      </c>
      <c r="I20" s="2" t="s">
        <v>26</v>
      </c>
      <c r="J20" s="8" t="s">
        <v>90</v>
      </c>
      <c r="K20" s="4" t="s">
        <v>27</v>
      </c>
      <c r="L20" s="2" t="s">
        <v>28</v>
      </c>
      <c r="M20" s="12" t="s">
        <v>128</v>
      </c>
      <c r="N20" s="1"/>
    </row>
    <row r="21" spans="1:14" ht="42.75">
      <c r="A21" s="4">
        <v>22</v>
      </c>
      <c r="B21" s="36" t="s">
        <v>63</v>
      </c>
      <c r="C21" s="11"/>
      <c r="D21" s="4" t="s">
        <v>10</v>
      </c>
      <c r="E21" s="4" t="s">
        <v>33</v>
      </c>
      <c r="F21" s="4"/>
      <c r="G21" s="4"/>
      <c r="H21" s="3" t="s">
        <v>34</v>
      </c>
      <c r="I21" s="2" t="s">
        <v>59</v>
      </c>
      <c r="J21" s="8" t="s">
        <v>90</v>
      </c>
      <c r="K21" s="4" t="s">
        <v>27</v>
      </c>
      <c r="L21" s="2"/>
      <c r="M21" s="7" t="s">
        <v>64</v>
      </c>
      <c r="N21" s="1"/>
    </row>
    <row r="22" spans="1:14" ht="28.5">
      <c r="A22" s="4">
        <v>23</v>
      </c>
      <c r="B22" s="36" t="s">
        <v>55</v>
      </c>
      <c r="C22" s="5" t="s">
        <v>56</v>
      </c>
      <c r="D22" s="4" t="s">
        <v>10</v>
      </c>
      <c r="E22" s="4" t="s">
        <v>48</v>
      </c>
      <c r="F22" s="4" t="s">
        <v>39</v>
      </c>
      <c r="G22" s="4"/>
      <c r="H22" s="4" t="s">
        <v>40</v>
      </c>
      <c r="I22" s="2" t="s">
        <v>53</v>
      </c>
      <c r="J22" s="8" t="s">
        <v>90</v>
      </c>
      <c r="K22" s="4" t="s">
        <v>27</v>
      </c>
      <c r="L22" s="2"/>
      <c r="M22" s="12" t="s">
        <v>120</v>
      </c>
      <c r="N22" s="1"/>
    </row>
    <row r="23" spans="1:14" ht="42.75">
      <c r="A23" s="4">
        <v>24</v>
      </c>
      <c r="B23" s="36" t="s">
        <v>51</v>
      </c>
      <c r="C23" s="5" t="s">
        <v>52</v>
      </c>
      <c r="D23" s="4" t="s">
        <v>10</v>
      </c>
      <c r="E23" s="4" t="s">
        <v>11</v>
      </c>
      <c r="F23" s="4" t="s">
        <v>39</v>
      </c>
      <c r="G23" s="4"/>
      <c r="H23" s="4" t="s">
        <v>40</v>
      </c>
      <c r="I23" s="2" t="s">
        <v>53</v>
      </c>
      <c r="J23" s="8" t="s">
        <v>90</v>
      </c>
      <c r="K23" s="4" t="s">
        <v>27</v>
      </c>
      <c r="L23" s="2"/>
      <c r="M23" s="7" t="s">
        <v>54</v>
      </c>
      <c r="N23" s="1"/>
    </row>
    <row r="24" spans="1:14" ht="99.75">
      <c r="A24" s="4">
        <v>25</v>
      </c>
      <c r="B24" s="36" t="s">
        <v>37</v>
      </c>
      <c r="C24" s="5" t="s">
        <v>38</v>
      </c>
      <c r="D24" s="4" t="s">
        <v>10</v>
      </c>
      <c r="E24" s="4" t="s">
        <v>11</v>
      </c>
      <c r="F24" s="4" t="s">
        <v>39</v>
      </c>
      <c r="G24" s="4"/>
      <c r="H24" s="4" t="s">
        <v>40</v>
      </c>
      <c r="I24" s="2" t="s">
        <v>41</v>
      </c>
      <c r="J24" s="8" t="s">
        <v>90</v>
      </c>
      <c r="K24" s="4" t="s">
        <v>27</v>
      </c>
      <c r="L24" s="2"/>
      <c r="M24" s="7" t="s">
        <v>42</v>
      </c>
      <c r="N24" s="1"/>
    </row>
    <row r="25" spans="1:14" ht="42.75">
      <c r="A25" s="4">
        <v>26</v>
      </c>
      <c r="B25" s="36" t="s">
        <v>161</v>
      </c>
      <c r="C25" s="5" t="s">
        <v>43</v>
      </c>
      <c r="D25" s="4" t="s">
        <v>10</v>
      </c>
      <c r="E25" s="8" t="s">
        <v>44</v>
      </c>
      <c r="F25" s="4" t="s">
        <v>39</v>
      </c>
      <c r="G25" s="4"/>
      <c r="H25" s="4" t="s">
        <v>40</v>
      </c>
      <c r="I25" s="2" t="s">
        <v>45</v>
      </c>
      <c r="J25" s="8" t="s">
        <v>90</v>
      </c>
      <c r="K25" s="4" t="s">
        <v>27</v>
      </c>
      <c r="L25" s="2"/>
      <c r="M25" s="7" t="s">
        <v>46</v>
      </c>
      <c r="N25" s="1"/>
    </row>
    <row r="26" spans="1:14" ht="185.25">
      <c r="A26" s="4">
        <v>27</v>
      </c>
      <c r="B26" s="36" t="s">
        <v>57</v>
      </c>
      <c r="C26" s="5" t="s">
        <v>58</v>
      </c>
      <c r="D26" s="4" t="s">
        <v>10</v>
      </c>
      <c r="E26" s="4" t="s">
        <v>33</v>
      </c>
      <c r="F26" s="4" t="s">
        <v>39</v>
      </c>
      <c r="G26" s="4"/>
      <c r="H26" s="3" t="s">
        <v>34</v>
      </c>
      <c r="I26" s="2" t="s">
        <v>59</v>
      </c>
      <c r="J26" s="8" t="s">
        <v>90</v>
      </c>
      <c r="K26" s="4" t="s">
        <v>27</v>
      </c>
      <c r="L26" s="2" t="s">
        <v>60</v>
      </c>
      <c r="M26" s="7" t="s">
        <v>61</v>
      </c>
      <c r="N26" s="1"/>
    </row>
    <row r="27" spans="1:14" ht="42.75">
      <c r="A27" s="4">
        <v>28</v>
      </c>
      <c r="B27" s="36" t="s">
        <v>216</v>
      </c>
      <c r="C27" s="17"/>
      <c r="D27" s="4" t="s">
        <v>10</v>
      </c>
      <c r="E27" s="4" t="s">
        <v>11</v>
      </c>
      <c r="F27" s="4"/>
      <c r="G27" s="4"/>
      <c r="H27" s="4" t="s">
        <v>13</v>
      </c>
      <c r="I27" s="2" t="s">
        <v>24</v>
      </c>
      <c r="J27" s="8"/>
      <c r="K27" s="4" t="s">
        <v>15</v>
      </c>
      <c r="L27" s="2" t="s">
        <v>134</v>
      </c>
      <c r="M27" s="7" t="s">
        <v>25</v>
      </c>
      <c r="N27" s="1"/>
    </row>
    <row r="28" spans="1:14" ht="28.5">
      <c r="A28" s="4">
        <v>29</v>
      </c>
      <c r="B28" s="36" t="s">
        <v>269</v>
      </c>
      <c r="C28" s="17"/>
      <c r="D28" s="4" t="s">
        <v>10</v>
      </c>
      <c r="E28" s="4" t="s">
        <v>11</v>
      </c>
      <c r="F28" s="4"/>
      <c r="G28" s="4"/>
      <c r="H28" s="3" t="s">
        <v>34</v>
      </c>
      <c r="I28" s="2" t="s">
        <v>59</v>
      </c>
      <c r="J28" s="8" t="s">
        <v>90</v>
      </c>
      <c r="K28" s="4" t="s">
        <v>27</v>
      </c>
      <c r="L28" s="2"/>
      <c r="M28" s="7" t="s">
        <v>68</v>
      </c>
      <c r="N28" s="1"/>
    </row>
    <row r="29" spans="1:14" ht="42.75">
      <c r="A29" s="4">
        <v>30</v>
      </c>
      <c r="B29" s="36" t="s">
        <v>289</v>
      </c>
      <c r="C29" s="11"/>
      <c r="D29" s="4" t="s">
        <v>10</v>
      </c>
      <c r="E29" s="4" t="s">
        <v>11</v>
      </c>
      <c r="F29" s="4" t="s">
        <v>12</v>
      </c>
      <c r="G29" s="4"/>
      <c r="H29" s="3" t="s">
        <v>13</v>
      </c>
      <c r="I29" s="2" t="s">
        <v>14</v>
      </c>
      <c r="J29" s="8"/>
      <c r="K29" s="4" t="s">
        <v>15</v>
      </c>
      <c r="L29" s="2"/>
      <c r="M29" s="7" t="s">
        <v>16</v>
      </c>
      <c r="N29" s="1"/>
    </row>
    <row r="30" spans="1:14" ht="42.75">
      <c r="A30" s="4">
        <v>31</v>
      </c>
      <c r="B30" s="36" t="s">
        <v>270</v>
      </c>
      <c r="C30" s="5" t="s">
        <v>47</v>
      </c>
      <c r="D30" s="4" t="s">
        <v>10</v>
      </c>
      <c r="E30" s="4" t="s">
        <v>48</v>
      </c>
      <c r="F30" s="4" t="s">
        <v>39</v>
      </c>
      <c r="G30" s="4"/>
      <c r="H30" s="4" t="s">
        <v>40</v>
      </c>
      <c r="I30" s="2" t="s">
        <v>49</v>
      </c>
      <c r="J30" s="8" t="s">
        <v>90</v>
      </c>
      <c r="K30" s="4" t="s">
        <v>27</v>
      </c>
      <c r="L30" s="2"/>
      <c r="M30" s="7" t="s">
        <v>50</v>
      </c>
      <c r="N30" s="1"/>
    </row>
    <row r="31" spans="1:14" ht="57">
      <c r="A31" s="4">
        <v>32</v>
      </c>
      <c r="B31" s="36" t="s">
        <v>69</v>
      </c>
      <c r="C31" s="5" t="s">
        <v>70</v>
      </c>
      <c r="D31" s="4" t="s">
        <v>10</v>
      </c>
      <c r="E31" s="4" t="s">
        <v>11</v>
      </c>
      <c r="F31" s="4" t="s">
        <v>39</v>
      </c>
      <c r="G31" s="4"/>
      <c r="H31" s="4" t="s">
        <v>40</v>
      </c>
      <c r="I31" s="2" t="s">
        <v>71</v>
      </c>
      <c r="J31" s="8" t="s">
        <v>90</v>
      </c>
      <c r="K31" s="4" t="s">
        <v>27</v>
      </c>
      <c r="L31" s="2"/>
      <c r="M31" s="7" t="s">
        <v>72</v>
      </c>
      <c r="N31" s="1"/>
    </row>
    <row r="32" spans="1:14" ht="28.5">
      <c r="A32" s="4">
        <v>33</v>
      </c>
      <c r="B32" s="36" t="s">
        <v>176</v>
      </c>
      <c r="C32" s="11"/>
      <c r="D32" s="4" t="s">
        <v>10</v>
      </c>
      <c r="E32" s="4" t="s">
        <v>33</v>
      </c>
      <c r="F32" s="4"/>
      <c r="G32" s="4"/>
      <c r="H32" s="3" t="s">
        <v>62</v>
      </c>
      <c r="I32" s="2" t="s">
        <v>59</v>
      </c>
      <c r="J32" s="8" t="s">
        <v>90</v>
      </c>
      <c r="K32" s="4" t="s">
        <v>27</v>
      </c>
      <c r="L32" s="2"/>
      <c r="M32" s="12" t="s">
        <v>121</v>
      </c>
      <c r="N32" s="1"/>
    </row>
    <row r="33" spans="1:14" ht="28.5">
      <c r="A33" s="4">
        <v>34</v>
      </c>
      <c r="B33" s="36" t="s">
        <v>65</v>
      </c>
      <c r="C33" s="11"/>
      <c r="D33" s="4" t="s">
        <v>10</v>
      </c>
      <c r="E33" s="4" t="s">
        <v>33</v>
      </c>
      <c r="F33" s="4"/>
      <c r="G33" s="4"/>
      <c r="H33" s="3" t="s">
        <v>34</v>
      </c>
      <c r="I33" s="2" t="s">
        <v>59</v>
      </c>
      <c r="J33" s="8" t="s">
        <v>90</v>
      </c>
      <c r="K33" s="4" t="s">
        <v>27</v>
      </c>
      <c r="L33" s="2"/>
      <c r="M33" s="7" t="s">
        <v>66</v>
      </c>
      <c r="N33" s="1"/>
    </row>
    <row r="34" spans="1:14" ht="142.5">
      <c r="A34" s="4">
        <v>35</v>
      </c>
      <c r="B34" s="36" t="s">
        <v>212</v>
      </c>
      <c r="C34" s="13"/>
      <c r="D34" s="4" t="s">
        <v>10</v>
      </c>
      <c r="E34" s="4" t="s">
        <v>11</v>
      </c>
      <c r="F34" s="4" t="s">
        <v>12</v>
      </c>
      <c r="G34" s="3">
        <v>42668</v>
      </c>
      <c r="H34" s="3" t="s">
        <v>13</v>
      </c>
      <c r="I34" s="2" t="s">
        <v>211</v>
      </c>
      <c r="J34" s="8" t="s">
        <v>90</v>
      </c>
      <c r="K34" s="4" t="s">
        <v>27</v>
      </c>
      <c r="L34" s="2" t="s">
        <v>113</v>
      </c>
      <c r="M34" s="7" t="s">
        <v>89</v>
      </c>
      <c r="N34" s="1"/>
    </row>
    <row r="35" spans="1:14" ht="28.5">
      <c r="A35" s="4">
        <v>36</v>
      </c>
      <c r="B35" s="36" t="s">
        <v>169</v>
      </c>
      <c r="C35" s="5"/>
      <c r="D35" s="4" t="s">
        <v>10</v>
      </c>
      <c r="E35" s="4" t="s">
        <v>11</v>
      </c>
      <c r="F35" s="4" t="s">
        <v>12</v>
      </c>
      <c r="G35" s="3">
        <v>43252</v>
      </c>
      <c r="H35" s="3">
        <v>43982</v>
      </c>
      <c r="I35" s="2" t="s">
        <v>242</v>
      </c>
      <c r="J35" s="8" t="s">
        <v>124</v>
      </c>
      <c r="K35" s="4" t="s">
        <v>15</v>
      </c>
      <c r="L35" s="2" t="s">
        <v>115</v>
      </c>
      <c r="M35" s="14" t="s">
        <v>114</v>
      </c>
      <c r="N35" s="1"/>
    </row>
    <row r="36" spans="1:14" ht="156.75">
      <c r="A36" s="4">
        <v>37</v>
      </c>
      <c r="B36" s="36" t="s">
        <v>19</v>
      </c>
      <c r="C36" s="5" t="s">
        <v>20</v>
      </c>
      <c r="D36" s="4" t="s">
        <v>10</v>
      </c>
      <c r="E36" s="4" t="s">
        <v>11</v>
      </c>
      <c r="F36" s="4" t="s">
        <v>12</v>
      </c>
      <c r="G36" s="4"/>
      <c r="H36" s="5" t="s">
        <v>234</v>
      </c>
      <c r="I36" s="2" t="s">
        <v>233</v>
      </c>
      <c r="J36" s="8" t="s">
        <v>124</v>
      </c>
      <c r="K36" s="4" t="s">
        <v>15</v>
      </c>
      <c r="L36" s="2"/>
      <c r="M36" s="7" t="s">
        <v>21</v>
      </c>
      <c r="N36" s="1"/>
    </row>
    <row r="37" spans="1:14" ht="42.75">
      <c r="A37" s="4">
        <v>38</v>
      </c>
      <c r="B37" s="36" t="s">
        <v>67</v>
      </c>
      <c r="C37" s="11"/>
      <c r="D37" s="4" t="s">
        <v>10</v>
      </c>
      <c r="E37" s="4" t="s">
        <v>33</v>
      </c>
      <c r="F37" s="4"/>
      <c r="G37" s="4"/>
      <c r="H37" s="3" t="s">
        <v>34</v>
      </c>
      <c r="I37" s="2" t="s">
        <v>59</v>
      </c>
      <c r="J37" s="8" t="s">
        <v>90</v>
      </c>
      <c r="K37" s="4" t="s">
        <v>27</v>
      </c>
      <c r="L37" s="2"/>
      <c r="M37" s="12" t="s">
        <v>122</v>
      </c>
      <c r="N37" s="1"/>
    </row>
    <row r="38" spans="1:14" ht="28.5">
      <c r="A38" s="4">
        <v>39</v>
      </c>
      <c r="B38" s="36" t="s">
        <v>77</v>
      </c>
      <c r="C38" s="11"/>
      <c r="D38" s="4" t="s">
        <v>10</v>
      </c>
      <c r="E38" s="4" t="s">
        <v>11</v>
      </c>
      <c r="F38" s="4"/>
      <c r="G38" s="4"/>
      <c r="H38" s="3" t="s">
        <v>34</v>
      </c>
      <c r="I38" s="2" t="s">
        <v>78</v>
      </c>
      <c r="J38" s="8" t="s">
        <v>90</v>
      </c>
      <c r="K38" s="4" t="s">
        <v>27</v>
      </c>
      <c r="L38" s="7"/>
      <c r="M38" s="7" t="s">
        <v>79</v>
      </c>
      <c r="N38" s="1"/>
    </row>
    <row r="39" spans="1:14" ht="171">
      <c r="A39" s="4">
        <v>40</v>
      </c>
      <c r="B39" s="36" t="s">
        <v>31</v>
      </c>
      <c r="C39" s="5" t="s">
        <v>32</v>
      </c>
      <c r="D39" s="4" t="s">
        <v>10</v>
      </c>
      <c r="E39" s="4" t="s">
        <v>33</v>
      </c>
      <c r="F39" s="4"/>
      <c r="G39" s="4"/>
      <c r="H39" s="3" t="s">
        <v>34</v>
      </c>
      <c r="I39" s="2" t="s">
        <v>35</v>
      </c>
      <c r="J39" s="8" t="s">
        <v>90</v>
      </c>
      <c r="K39" s="4" t="s">
        <v>27</v>
      </c>
      <c r="L39" s="2"/>
      <c r="M39" s="7" t="s">
        <v>36</v>
      </c>
      <c r="N39" s="1"/>
    </row>
    <row r="40" spans="1:14" ht="213.75">
      <c r="A40" s="4">
        <v>41</v>
      </c>
      <c r="B40" s="36" t="s">
        <v>85</v>
      </c>
      <c r="C40" s="5" t="s">
        <v>86</v>
      </c>
      <c r="D40" s="4" t="s">
        <v>10</v>
      </c>
      <c r="E40" s="4" t="s">
        <v>11</v>
      </c>
      <c r="F40" s="4" t="s">
        <v>39</v>
      </c>
      <c r="G40" s="4"/>
      <c r="H40" s="4" t="s">
        <v>40</v>
      </c>
      <c r="I40" s="2" t="s">
        <v>87</v>
      </c>
      <c r="J40" s="8" t="s">
        <v>90</v>
      </c>
      <c r="K40" s="4" t="s">
        <v>27</v>
      </c>
      <c r="L40" s="2"/>
      <c r="M40" s="7" t="s">
        <v>88</v>
      </c>
      <c r="N40" s="1"/>
    </row>
    <row r="41" spans="1:14" ht="28.5">
      <c r="A41" s="4">
        <v>42</v>
      </c>
      <c r="B41" s="36" t="s">
        <v>80</v>
      </c>
      <c r="C41" s="11"/>
      <c r="D41" s="4" t="s">
        <v>10</v>
      </c>
      <c r="E41" s="4" t="s">
        <v>33</v>
      </c>
      <c r="F41" s="4"/>
      <c r="G41" s="4"/>
      <c r="H41" s="3" t="s">
        <v>34</v>
      </c>
      <c r="I41" s="2" t="s">
        <v>81</v>
      </c>
      <c r="J41" s="8" t="s">
        <v>90</v>
      </c>
      <c r="K41" s="4" t="s">
        <v>27</v>
      </c>
      <c r="L41" s="2"/>
      <c r="M41" s="7" t="s">
        <v>82</v>
      </c>
      <c r="N41" s="1"/>
    </row>
    <row r="42" spans="1:14" ht="28.5">
      <c r="A42" s="4">
        <v>43</v>
      </c>
      <c r="B42" s="36" t="s">
        <v>83</v>
      </c>
      <c r="C42" s="11"/>
      <c r="D42" s="4" t="s">
        <v>10</v>
      </c>
      <c r="E42" s="4" t="s">
        <v>33</v>
      </c>
      <c r="F42" s="4"/>
      <c r="G42" s="4"/>
      <c r="H42" s="3" t="s">
        <v>34</v>
      </c>
      <c r="I42" s="2" t="s">
        <v>81</v>
      </c>
      <c r="J42" s="8" t="s">
        <v>90</v>
      </c>
      <c r="K42" s="4" t="s">
        <v>27</v>
      </c>
      <c r="L42" s="2"/>
      <c r="M42" s="7" t="s">
        <v>84</v>
      </c>
      <c r="N42" s="1"/>
    </row>
    <row r="43" spans="1:14" ht="42.75">
      <c r="A43" s="4">
        <v>44</v>
      </c>
      <c r="B43" s="36" t="s">
        <v>96</v>
      </c>
      <c r="C43" s="11"/>
      <c r="D43" s="4" t="s">
        <v>94</v>
      </c>
      <c r="E43" s="4" t="s">
        <v>11</v>
      </c>
      <c r="F43" s="4" t="s">
        <v>12</v>
      </c>
      <c r="G43" s="4"/>
      <c r="H43" s="3" t="s">
        <v>131</v>
      </c>
      <c r="I43" s="2" t="s">
        <v>129</v>
      </c>
      <c r="J43" s="8" t="s">
        <v>124</v>
      </c>
      <c r="K43" s="4" t="s">
        <v>15</v>
      </c>
      <c r="L43" s="2" t="s">
        <v>130</v>
      </c>
      <c r="M43" s="7" t="s">
        <v>97</v>
      </c>
      <c r="N43" s="1"/>
    </row>
    <row r="44" spans="1:14" ht="71.25">
      <c r="A44" s="4">
        <v>46</v>
      </c>
      <c r="B44" s="36" t="s">
        <v>73</v>
      </c>
      <c r="C44" s="5" t="s">
        <v>74</v>
      </c>
      <c r="D44" s="4" t="s">
        <v>10</v>
      </c>
      <c r="E44" s="4" t="s">
        <v>48</v>
      </c>
      <c r="F44" s="4" t="s">
        <v>39</v>
      </c>
      <c r="G44" s="4"/>
      <c r="H44" s="4" t="s">
        <v>40</v>
      </c>
      <c r="I44" s="2" t="s">
        <v>75</v>
      </c>
      <c r="J44" s="8" t="s">
        <v>90</v>
      </c>
      <c r="K44" s="4" t="s">
        <v>27</v>
      </c>
      <c r="L44" s="2"/>
      <c r="M44" s="7" t="s">
        <v>76</v>
      </c>
      <c r="N44" s="1"/>
    </row>
    <row r="45" spans="1:14" ht="128.25">
      <c r="A45" s="4">
        <v>47</v>
      </c>
      <c r="B45" s="36" t="s">
        <v>162</v>
      </c>
      <c r="C45" s="47" t="s">
        <v>163</v>
      </c>
      <c r="D45" s="52" t="s">
        <v>10</v>
      </c>
      <c r="E45" s="39" t="s">
        <v>164</v>
      </c>
      <c r="F45" s="4" t="s">
        <v>39</v>
      </c>
      <c r="G45" s="40">
        <v>43040</v>
      </c>
      <c r="H45" s="4" t="s">
        <v>40</v>
      </c>
      <c r="I45" s="41" t="s">
        <v>165</v>
      </c>
      <c r="J45" s="42" t="s">
        <v>166</v>
      </c>
      <c r="K45" s="39" t="s">
        <v>27</v>
      </c>
      <c r="L45" s="41"/>
      <c r="M45" s="43" t="s">
        <v>167</v>
      </c>
      <c r="N45" s="1"/>
    </row>
    <row r="46" spans="1:14" ht="42.75">
      <c r="A46" s="4">
        <v>49</v>
      </c>
      <c r="B46" s="36" t="s">
        <v>170</v>
      </c>
      <c r="C46" s="36" t="s">
        <v>171</v>
      </c>
      <c r="D46" s="52" t="s">
        <v>10</v>
      </c>
      <c r="E46" s="39" t="s">
        <v>172</v>
      </c>
      <c r="F46" s="4" t="s">
        <v>39</v>
      </c>
      <c r="G46" s="40">
        <v>43040</v>
      </c>
      <c r="H46" s="4" t="s">
        <v>40</v>
      </c>
      <c r="I46" s="41"/>
      <c r="J46" s="42" t="s">
        <v>166</v>
      </c>
      <c r="K46" s="39" t="s">
        <v>27</v>
      </c>
      <c r="L46" s="41"/>
      <c r="M46" s="43" t="s">
        <v>173</v>
      </c>
      <c r="N46" s="1"/>
    </row>
    <row r="47" spans="1:14" ht="82.5">
      <c r="A47" s="4">
        <v>50</v>
      </c>
      <c r="B47" s="36" t="s">
        <v>251</v>
      </c>
      <c r="C47" s="36" t="s">
        <v>177</v>
      </c>
      <c r="D47" s="52" t="s">
        <v>10</v>
      </c>
      <c r="E47" s="39" t="s">
        <v>172</v>
      </c>
      <c r="F47" s="4" t="s">
        <v>39</v>
      </c>
      <c r="G47" s="40">
        <v>43040</v>
      </c>
      <c r="H47" s="4" t="s">
        <v>40</v>
      </c>
      <c r="I47" s="41"/>
      <c r="J47" s="42" t="s">
        <v>166</v>
      </c>
      <c r="K47" s="39" t="s">
        <v>27</v>
      </c>
      <c r="L47" s="41"/>
      <c r="M47" s="43" t="s">
        <v>178</v>
      </c>
      <c r="N47" s="37"/>
    </row>
    <row r="48" spans="1:14" ht="85.5">
      <c r="A48" s="4">
        <v>51</v>
      </c>
      <c r="B48" s="36" t="s">
        <v>221</v>
      </c>
      <c r="C48" s="36" t="s">
        <v>183</v>
      </c>
      <c r="D48" s="4" t="s">
        <v>94</v>
      </c>
      <c r="E48" s="4" t="s">
        <v>11</v>
      </c>
      <c r="F48" s="4" t="s">
        <v>12</v>
      </c>
      <c r="G48" s="40">
        <v>42736</v>
      </c>
      <c r="H48" s="39" t="s">
        <v>23</v>
      </c>
      <c r="I48" s="2" t="s">
        <v>107</v>
      </c>
      <c r="J48" s="8" t="s">
        <v>90</v>
      </c>
      <c r="K48" s="4" t="s">
        <v>27</v>
      </c>
      <c r="L48" s="41"/>
      <c r="M48" s="41" t="s">
        <v>186</v>
      </c>
      <c r="N48" s="1"/>
    </row>
    <row r="49" spans="1:14" ht="128.25">
      <c r="A49" s="4">
        <v>52</v>
      </c>
      <c r="B49" s="36" t="s">
        <v>187</v>
      </c>
      <c r="C49" s="36" t="s">
        <v>188</v>
      </c>
      <c r="D49" s="4" t="s">
        <v>94</v>
      </c>
      <c r="E49" s="39" t="s">
        <v>33</v>
      </c>
      <c r="F49" s="39"/>
      <c r="G49" s="40">
        <v>42736</v>
      </c>
      <c r="H49" s="39" t="s">
        <v>23</v>
      </c>
      <c r="I49" s="2" t="s">
        <v>107</v>
      </c>
      <c r="J49" s="8" t="s">
        <v>90</v>
      </c>
      <c r="K49" s="4" t="s">
        <v>27</v>
      </c>
      <c r="L49" s="41"/>
      <c r="M49" s="43" t="s">
        <v>189</v>
      </c>
      <c r="N49" s="1"/>
    </row>
    <row r="50" spans="1:14" ht="115.5">
      <c r="A50" s="4">
        <v>53</v>
      </c>
      <c r="B50" s="36" t="s">
        <v>218</v>
      </c>
      <c r="C50" s="36" t="s">
        <v>190</v>
      </c>
      <c r="D50" s="4" t="s">
        <v>94</v>
      </c>
      <c r="E50" s="39" t="s">
        <v>191</v>
      </c>
      <c r="F50" s="39"/>
      <c r="G50" s="40">
        <v>42736</v>
      </c>
      <c r="H50" s="39" t="s">
        <v>23</v>
      </c>
      <c r="I50" s="2" t="s">
        <v>107</v>
      </c>
      <c r="J50" s="8" t="s">
        <v>90</v>
      </c>
      <c r="K50" s="4" t="s">
        <v>27</v>
      </c>
      <c r="L50" s="41"/>
      <c r="M50" s="43" t="s">
        <v>192</v>
      </c>
      <c r="N50" s="1"/>
    </row>
    <row r="51" spans="1:14" ht="85.5">
      <c r="A51" s="4">
        <v>54</v>
      </c>
      <c r="B51" s="36" t="s">
        <v>217</v>
      </c>
      <c r="C51" s="36" t="s">
        <v>220</v>
      </c>
      <c r="D51" s="4" t="s">
        <v>94</v>
      </c>
      <c r="E51" s="4" t="s">
        <v>11</v>
      </c>
      <c r="F51" s="39"/>
      <c r="G51" s="40">
        <v>42736</v>
      </c>
      <c r="H51" s="39" t="s">
        <v>23</v>
      </c>
      <c r="I51" s="2" t="s">
        <v>107</v>
      </c>
      <c r="J51" s="8" t="s">
        <v>90</v>
      </c>
      <c r="K51" s="4" t="s">
        <v>27</v>
      </c>
      <c r="L51" s="41"/>
      <c r="M51" s="43" t="s">
        <v>193</v>
      </c>
      <c r="N51" s="1"/>
    </row>
    <row r="52" spans="1:14" ht="99.75">
      <c r="A52" s="4">
        <v>55</v>
      </c>
      <c r="B52" s="36" t="s">
        <v>194</v>
      </c>
      <c r="C52" s="36" t="s">
        <v>195</v>
      </c>
      <c r="D52" s="4" t="s">
        <v>94</v>
      </c>
      <c r="E52" s="4" t="s">
        <v>11</v>
      </c>
      <c r="F52" s="39"/>
      <c r="G52" s="40">
        <v>42736</v>
      </c>
      <c r="H52" s="39" t="s">
        <v>23</v>
      </c>
      <c r="I52" s="2" t="s">
        <v>107</v>
      </c>
      <c r="J52" s="8" t="s">
        <v>90</v>
      </c>
      <c r="K52" s="4" t="s">
        <v>27</v>
      </c>
      <c r="L52" s="41"/>
      <c r="M52" s="43" t="s">
        <v>196</v>
      </c>
      <c r="N52" s="1"/>
    </row>
    <row r="53" spans="1:14" ht="156.75">
      <c r="A53" s="4">
        <v>56</v>
      </c>
      <c r="B53" s="36" t="s">
        <v>197</v>
      </c>
      <c r="C53" s="47" t="s">
        <v>203</v>
      </c>
      <c r="D53" s="4" t="s">
        <v>94</v>
      </c>
      <c r="E53" s="4" t="s">
        <v>11</v>
      </c>
      <c r="F53" s="39"/>
      <c r="G53" s="40">
        <v>42736</v>
      </c>
      <c r="H53" s="39" t="s">
        <v>23</v>
      </c>
      <c r="I53" s="2" t="s">
        <v>107</v>
      </c>
      <c r="J53" s="8" t="s">
        <v>90</v>
      </c>
      <c r="K53" s="4" t="s">
        <v>27</v>
      </c>
      <c r="L53" s="41"/>
      <c r="M53" s="43" t="s">
        <v>198</v>
      </c>
      <c r="N53" s="1"/>
    </row>
    <row r="54" spans="1:14" ht="71.25">
      <c r="A54" s="4">
        <v>57</v>
      </c>
      <c r="B54" s="36" t="s">
        <v>199</v>
      </c>
      <c r="C54" s="36" t="s">
        <v>200</v>
      </c>
      <c r="D54" s="4" t="s">
        <v>94</v>
      </c>
      <c r="E54" s="4" t="s">
        <v>202</v>
      </c>
      <c r="F54" s="39"/>
      <c r="G54" s="40">
        <v>42736</v>
      </c>
      <c r="H54" s="39" t="s">
        <v>23</v>
      </c>
      <c r="I54" s="2" t="s">
        <v>107</v>
      </c>
      <c r="J54" s="8" t="s">
        <v>90</v>
      </c>
      <c r="K54" s="4" t="s">
        <v>27</v>
      </c>
      <c r="L54" s="41"/>
      <c r="M54" s="43" t="s">
        <v>201</v>
      </c>
      <c r="N54" s="1"/>
    </row>
    <row r="55" spans="1:14" ht="99.75">
      <c r="A55" s="4">
        <v>58</v>
      </c>
      <c r="B55" s="36" t="s">
        <v>205</v>
      </c>
      <c r="C55" s="36" t="s">
        <v>206</v>
      </c>
      <c r="D55" s="4" t="s">
        <v>94</v>
      </c>
      <c r="E55" s="4" t="s">
        <v>11</v>
      </c>
      <c r="F55" s="39"/>
      <c r="G55" s="40">
        <v>42736</v>
      </c>
      <c r="H55" s="39" t="s">
        <v>23</v>
      </c>
      <c r="I55" s="2" t="s">
        <v>107</v>
      </c>
      <c r="J55" s="8" t="s">
        <v>90</v>
      </c>
      <c r="K55" s="4" t="s">
        <v>27</v>
      </c>
      <c r="L55" s="41"/>
      <c r="M55" s="23" t="s">
        <v>204</v>
      </c>
      <c r="N55" s="1"/>
    </row>
    <row r="56" spans="1:14" ht="85.5">
      <c r="A56" s="4">
        <v>59</v>
      </c>
      <c r="B56" s="36" t="s">
        <v>213</v>
      </c>
      <c r="C56" s="36" t="s">
        <v>214</v>
      </c>
      <c r="D56" s="4" t="s">
        <v>94</v>
      </c>
      <c r="E56" s="4" t="s">
        <v>202</v>
      </c>
      <c r="F56" s="4"/>
      <c r="G56" s="40">
        <v>42736</v>
      </c>
      <c r="H56" s="39" t="s">
        <v>23</v>
      </c>
      <c r="I56" s="2" t="s">
        <v>107</v>
      </c>
      <c r="J56" s="8" t="s">
        <v>90</v>
      </c>
      <c r="K56" s="4" t="s">
        <v>27</v>
      </c>
      <c r="L56" s="41"/>
      <c r="M56" s="43" t="s">
        <v>207</v>
      </c>
      <c r="N56" s="1"/>
    </row>
    <row r="57" spans="1:14" ht="99.75">
      <c r="A57" s="4">
        <v>60</v>
      </c>
      <c r="B57" s="36" t="s">
        <v>215</v>
      </c>
      <c r="C57" s="36" t="s">
        <v>209</v>
      </c>
      <c r="D57" s="39" t="s">
        <v>10</v>
      </c>
      <c r="E57" s="4" t="s">
        <v>11</v>
      </c>
      <c r="F57" s="4" t="s">
        <v>12</v>
      </c>
      <c r="G57" s="40">
        <v>43060</v>
      </c>
      <c r="H57" s="40">
        <v>43830</v>
      </c>
      <c r="I57" s="41" t="s">
        <v>250</v>
      </c>
      <c r="J57" s="42" t="s">
        <v>166</v>
      </c>
      <c r="K57" s="39" t="s">
        <v>27</v>
      </c>
      <c r="L57" s="41"/>
      <c r="M57" s="43" t="s">
        <v>208</v>
      </c>
      <c r="N57" s="1"/>
    </row>
    <row r="58" spans="1:14" ht="71.25">
      <c r="A58" s="4">
        <v>61</v>
      </c>
      <c r="B58" s="36" t="s">
        <v>229</v>
      </c>
      <c r="C58" s="36" t="s">
        <v>230</v>
      </c>
      <c r="D58" s="39" t="s">
        <v>10</v>
      </c>
      <c r="E58" s="4" t="s">
        <v>11</v>
      </c>
      <c r="F58" s="4" t="s">
        <v>39</v>
      </c>
      <c r="G58" s="40">
        <v>43249</v>
      </c>
      <c r="H58" s="39" t="s">
        <v>23</v>
      </c>
      <c r="I58" s="41" t="s">
        <v>231</v>
      </c>
      <c r="J58" s="42" t="s">
        <v>166</v>
      </c>
      <c r="K58" s="39" t="s">
        <v>27</v>
      </c>
      <c r="L58" s="41"/>
      <c r="M58" s="43" t="s">
        <v>232</v>
      </c>
      <c r="N58" s="1"/>
    </row>
    <row r="59" spans="1:14" ht="114">
      <c r="A59" s="4">
        <v>62</v>
      </c>
      <c r="B59" s="36" t="s">
        <v>236</v>
      </c>
      <c r="C59" s="36" t="s">
        <v>237</v>
      </c>
      <c r="D59" s="51" t="s">
        <v>94</v>
      </c>
      <c r="E59" s="51" t="s">
        <v>238</v>
      </c>
      <c r="F59" s="51" t="s">
        <v>39</v>
      </c>
      <c r="G59" s="40">
        <v>43344</v>
      </c>
      <c r="H59" s="40">
        <v>44074</v>
      </c>
      <c r="I59" s="36" t="s">
        <v>239</v>
      </c>
      <c r="J59" s="51" t="s">
        <v>127</v>
      </c>
      <c r="K59" s="51" t="s">
        <v>15</v>
      </c>
      <c r="L59" s="36"/>
      <c r="M59" s="50" t="s">
        <v>240</v>
      </c>
      <c r="N59" s="1"/>
    </row>
    <row r="60" spans="1:14" ht="99.75">
      <c r="A60" s="39">
        <v>64</v>
      </c>
      <c r="B60" s="36" t="s">
        <v>264</v>
      </c>
      <c r="C60" s="36" t="s">
        <v>265</v>
      </c>
      <c r="D60" s="39" t="s">
        <v>10</v>
      </c>
      <c r="E60" s="4" t="s">
        <v>11</v>
      </c>
      <c r="F60" s="4" t="s">
        <v>268</v>
      </c>
      <c r="G60" s="40">
        <v>43469</v>
      </c>
      <c r="H60" s="39" t="s">
        <v>23</v>
      </c>
      <c r="I60" s="41" t="s">
        <v>266</v>
      </c>
      <c r="J60" s="42" t="s">
        <v>166</v>
      </c>
      <c r="K60" s="39" t="s">
        <v>27</v>
      </c>
      <c r="L60" s="41"/>
      <c r="M60" s="43" t="s">
        <v>267</v>
      </c>
      <c r="N60" s="1"/>
    </row>
    <row r="61" spans="1:14" ht="189">
      <c r="A61" s="8">
        <v>65</v>
      </c>
      <c r="B61" s="62" t="s">
        <v>271</v>
      </c>
      <c r="C61" s="61" t="s">
        <v>281</v>
      </c>
      <c r="D61" s="63" t="s">
        <v>138</v>
      </c>
      <c r="E61" s="64" t="s">
        <v>272</v>
      </c>
      <c r="F61" s="63" t="s">
        <v>273</v>
      </c>
      <c r="G61" s="65">
        <v>43647</v>
      </c>
      <c r="H61" s="66">
        <v>44377</v>
      </c>
      <c r="I61" s="64" t="s">
        <v>274</v>
      </c>
      <c r="J61" s="64" t="s">
        <v>275</v>
      </c>
      <c r="K61" s="64" t="s">
        <v>276</v>
      </c>
      <c r="L61" s="67" t="s">
        <v>277</v>
      </c>
      <c r="M61" s="67" t="s">
        <v>278</v>
      </c>
    </row>
    <row r="62" spans="1:14" ht="78.75">
      <c r="A62" s="8">
        <v>66</v>
      </c>
      <c r="B62" s="62" t="s">
        <v>279</v>
      </c>
      <c r="C62" s="61" t="s">
        <v>280</v>
      </c>
      <c r="D62" s="63" t="s">
        <v>138</v>
      </c>
      <c r="E62" s="64" t="s">
        <v>272</v>
      </c>
      <c r="F62" s="63" t="s">
        <v>273</v>
      </c>
      <c r="G62" s="65">
        <v>43647</v>
      </c>
      <c r="H62" s="66">
        <v>44377</v>
      </c>
      <c r="I62" s="64"/>
      <c r="J62" s="64" t="s">
        <v>275</v>
      </c>
      <c r="K62" s="64" t="s">
        <v>276</v>
      </c>
      <c r="L62" s="67" t="s">
        <v>277</v>
      </c>
      <c r="M62" s="67" t="s">
        <v>282</v>
      </c>
    </row>
    <row r="63" spans="1:14" ht="110.25">
      <c r="A63" s="8">
        <v>67</v>
      </c>
      <c r="B63" s="36" t="s">
        <v>290</v>
      </c>
      <c r="C63" s="67" t="s">
        <v>291</v>
      </c>
      <c r="D63" s="63" t="s">
        <v>138</v>
      </c>
      <c r="E63" s="64" t="s">
        <v>272</v>
      </c>
      <c r="F63" s="63" t="s">
        <v>273</v>
      </c>
      <c r="G63" s="70" t="s">
        <v>292</v>
      </c>
      <c r="H63" s="71" t="s">
        <v>293</v>
      </c>
      <c r="I63" s="23" t="s">
        <v>294</v>
      </c>
      <c r="J63" s="42" t="s">
        <v>166</v>
      </c>
      <c r="K63" s="51" t="s">
        <v>27</v>
      </c>
      <c r="L63" s="23"/>
      <c r="M63" s="23" t="s">
        <v>295</v>
      </c>
    </row>
  </sheetData>
  <phoneticPr fontId="3" type="noConversion"/>
  <conditionalFormatting sqref="H2:H12 H14:H44">
    <cfRule type="cellIs" priority="5" operator="lessThan">
      <formula>#REF!</formula>
    </cfRule>
  </conditionalFormatting>
  <conditionalFormatting sqref="H45">
    <cfRule type="cellIs" priority="4" operator="lessThan">
      <formula>#REF!</formula>
    </cfRule>
  </conditionalFormatting>
  <conditionalFormatting sqref="H46">
    <cfRule type="cellIs" priority="3" operator="lessThan">
      <formula>#REF!</formula>
    </cfRule>
  </conditionalFormatting>
  <conditionalFormatting sqref="H47">
    <cfRule type="cellIs" priority="2" operator="lessThan">
      <formula>#REF!</formula>
    </cfRule>
  </conditionalFormatting>
  <conditionalFormatting sqref="H13">
    <cfRule type="cellIs" dxfId="1" priority="1" operator="lessThan">
      <formula>#REF!</formula>
    </cfRule>
  </conditionalFormatting>
  <hyperlinks>
    <hyperlink ref="B8" r:id="rId1" display="http://140.130.161.195:8080/cgi-bin/fs/auth.cgi?o=16501"/>
    <hyperlink ref="B16" r:id="rId2" display="http://140.130.161.195:8080/cgi-bin/fs/auth.cgi?o=16701"/>
    <hyperlink ref="B5" r:id="rId3" display="http://140.130.161.195:8080/cgi-bin/fs/auth.cgi?o=17201"/>
    <hyperlink ref="M27" r:id="rId4"/>
    <hyperlink ref="M22" r:id="rId5"/>
    <hyperlink ref="M40" r:id="rId6"/>
    <hyperlink ref="M30" r:id="rId7"/>
    <hyperlink ref="M44" r:id="rId8"/>
    <hyperlink ref="M25" r:id="rId9"/>
    <hyperlink ref="M31" r:id="rId10"/>
    <hyperlink ref="M23" r:id="rId11"/>
    <hyperlink ref="M24" r:id="rId12"/>
    <hyperlink ref="M4" r:id="rId13"/>
    <hyperlink ref="M28" r:id="rId14"/>
    <hyperlink ref="M14" r:id="rId15"/>
    <hyperlink ref="M15" r:id="rId16"/>
    <hyperlink ref="M38" r:id="rId17"/>
    <hyperlink ref="M42" r:id="rId18"/>
    <hyperlink ref="M41" r:id="rId19"/>
    <hyperlink ref="M37" r:id="rId20"/>
    <hyperlink ref="M33" r:id="rId21"/>
    <hyperlink ref="M21" r:id="rId22"/>
    <hyperlink ref="M39" r:id="rId23"/>
    <hyperlink ref="M34" r:id="rId24"/>
    <hyperlink ref="M2" r:id="rId25"/>
    <hyperlink ref="M17" r:id="rId26"/>
    <hyperlink ref="M26" r:id="rId27"/>
    <hyperlink ref="M32" r:id="rId28"/>
    <hyperlink ref="M43" r:id="rId29"/>
    <hyperlink ref="M3" r:id="rId30"/>
    <hyperlink ref="M10" r:id="rId31"/>
    <hyperlink ref="M11" r:id="rId32"/>
    <hyperlink ref="M12" r:id="rId33"/>
    <hyperlink ref="M35" r:id="rId34"/>
    <hyperlink ref="M6" r:id="rId35"/>
    <hyperlink ref="M20" r:id="rId36"/>
    <hyperlink ref="M9" r:id="rId37"/>
    <hyperlink ref="M45" r:id="rId38"/>
    <hyperlink ref="M46" r:id="rId39"/>
    <hyperlink ref="M47" r:id="rId40"/>
    <hyperlink ref="M49" r:id="rId41"/>
    <hyperlink ref="M50" r:id="rId42"/>
    <hyperlink ref="M51" r:id="rId43"/>
    <hyperlink ref="M52" r:id="rId44"/>
    <hyperlink ref="M53" r:id="rId45"/>
    <hyperlink ref="M54" r:id="rId46"/>
    <hyperlink ref="M56" r:id="rId47"/>
    <hyperlink ref="M57" r:id="rId48"/>
    <hyperlink ref="M13" r:id="rId49"/>
    <hyperlink ref="M58" r:id="rId50"/>
    <hyperlink ref="M59" r:id="rId51"/>
    <hyperlink ref="M60" r:id="rId52"/>
  </hyperlinks>
  <pageMargins left="0.7" right="0.7" top="0.75" bottom="0.75" header="0.3" footer="0.3"/>
  <legacyDrawing r:id="rId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C23" sqref="C23"/>
    </sheetView>
  </sheetViews>
  <sheetFormatPr defaultRowHeight="16.5"/>
  <cols>
    <col min="1" max="1" width="4.75" style="46" bestFit="1" customWidth="1"/>
    <col min="2" max="2" width="23.25" customWidth="1"/>
    <col min="3" max="3" width="31.125" customWidth="1"/>
    <col min="4" max="5" width="9.75" customWidth="1"/>
    <col min="6" max="8" width="11.25" customWidth="1"/>
    <col min="9" max="9" width="21.75" customWidth="1"/>
    <col min="10" max="10" width="10.75" customWidth="1"/>
    <col min="12" max="12" width="19.125" customWidth="1"/>
    <col min="13" max="13" width="19.5" customWidth="1"/>
  </cols>
  <sheetData>
    <row r="1" spans="1:13" s="1" customFormat="1" ht="37.9" customHeight="1">
      <c r="A1" s="57" t="s">
        <v>0</v>
      </c>
      <c r="B1" s="58" t="s">
        <v>1</v>
      </c>
      <c r="C1" s="58" t="s">
        <v>2</v>
      </c>
      <c r="D1" s="57" t="s">
        <v>3</v>
      </c>
      <c r="E1" s="57" t="s">
        <v>4</v>
      </c>
      <c r="F1" s="57" t="s">
        <v>5</v>
      </c>
      <c r="G1" s="57" t="s">
        <v>125</v>
      </c>
      <c r="H1" s="57" t="s">
        <v>126</v>
      </c>
      <c r="I1" s="58" t="s">
        <v>6</v>
      </c>
      <c r="J1" s="58" t="s">
        <v>123</v>
      </c>
      <c r="K1" s="57" t="s">
        <v>7</v>
      </c>
      <c r="L1" s="58" t="s">
        <v>8</v>
      </c>
      <c r="M1" s="58" t="s">
        <v>9</v>
      </c>
    </row>
    <row r="2" spans="1:13" s="60" customFormat="1" ht="138.6" customHeight="1">
      <c r="A2" s="8">
        <v>67</v>
      </c>
      <c r="B2" s="36" t="s">
        <v>290</v>
      </c>
      <c r="C2" s="72" t="s">
        <v>291</v>
      </c>
      <c r="D2" s="51" t="s">
        <v>138</v>
      </c>
      <c r="E2" s="8" t="s">
        <v>272</v>
      </c>
      <c r="F2" s="51" t="s">
        <v>273</v>
      </c>
      <c r="G2" s="73" t="s">
        <v>292</v>
      </c>
      <c r="H2" s="74" t="s">
        <v>293</v>
      </c>
      <c r="I2" s="72" t="s">
        <v>294</v>
      </c>
      <c r="J2" s="51" t="s">
        <v>166</v>
      </c>
      <c r="K2" s="51" t="s">
        <v>27</v>
      </c>
      <c r="L2" s="72"/>
      <c r="M2" s="75" t="s">
        <v>295</v>
      </c>
    </row>
    <row r="3" spans="1:13" ht="69" customHeight="1">
      <c r="A3" s="77" t="s">
        <v>159</v>
      </c>
      <c r="B3" s="77"/>
      <c r="C3" s="77"/>
      <c r="D3" s="77"/>
      <c r="E3" s="77"/>
      <c r="F3" s="77"/>
      <c r="G3" s="77"/>
      <c r="H3" s="77"/>
      <c r="I3" s="77"/>
      <c r="J3" s="77"/>
      <c r="K3" s="77"/>
      <c r="L3" s="77"/>
      <c r="M3" s="77"/>
    </row>
  </sheetData>
  <mergeCells count="1">
    <mergeCell ref="A3:M3"/>
  </mergeCells>
  <phoneticPr fontId="3" type="noConversion"/>
  <hyperlinks>
    <hyperlink ref="M2" r:id="rId1"/>
  </hyperlinks>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sqref="A1:M3"/>
    </sheetView>
  </sheetViews>
  <sheetFormatPr defaultRowHeight="16.5"/>
  <cols>
    <col min="2" max="2" width="23.125" customWidth="1"/>
    <col min="3" max="3" width="36.75" customWidth="1"/>
    <col min="4" max="8" width="12.125" customWidth="1"/>
    <col min="9" max="9" width="28.25" customWidth="1"/>
    <col min="10" max="10" width="10.125" customWidth="1"/>
    <col min="12" max="12" width="16.5" customWidth="1"/>
    <col min="14" max="14" width="14.875" bestFit="1" customWidth="1"/>
  </cols>
  <sheetData>
    <row r="1" spans="1:14" s="1" customFormat="1" ht="15.75">
      <c r="A1" s="57" t="s">
        <v>0</v>
      </c>
      <c r="B1" s="58" t="s">
        <v>1</v>
      </c>
      <c r="C1" s="58" t="s">
        <v>2</v>
      </c>
      <c r="D1" s="57" t="s">
        <v>3</v>
      </c>
      <c r="E1" s="57" t="s">
        <v>4</v>
      </c>
      <c r="F1" s="57" t="s">
        <v>5</v>
      </c>
      <c r="G1" s="57" t="s">
        <v>125</v>
      </c>
      <c r="H1" s="57" t="s">
        <v>126</v>
      </c>
      <c r="I1" s="58" t="s">
        <v>6</v>
      </c>
      <c r="J1" s="58" t="s">
        <v>123</v>
      </c>
      <c r="K1" s="57" t="s">
        <v>7</v>
      </c>
      <c r="L1" s="58" t="s">
        <v>8</v>
      </c>
      <c r="M1" s="58" t="s">
        <v>9</v>
      </c>
      <c r="N1" s="35">
        <f ca="1">TODAY()</f>
        <v>43741</v>
      </c>
    </row>
    <row r="2" spans="1:14" s="1" customFormat="1" ht="96" customHeight="1">
      <c r="A2" s="4"/>
      <c r="B2" s="36" t="s">
        <v>283</v>
      </c>
      <c r="C2" s="5"/>
      <c r="D2" s="4"/>
      <c r="E2" s="4"/>
      <c r="F2" s="4"/>
      <c r="G2" s="3"/>
      <c r="H2" s="4"/>
      <c r="I2" s="2"/>
      <c r="J2" s="8"/>
      <c r="K2" s="4"/>
      <c r="L2" s="2"/>
      <c r="M2" s="12"/>
    </row>
    <row r="3" spans="1:14" ht="21">
      <c r="A3" s="78" t="s">
        <v>158</v>
      </c>
      <c r="B3" s="78"/>
      <c r="C3" s="78"/>
      <c r="D3" s="78"/>
      <c r="E3" s="78"/>
      <c r="F3" s="78"/>
      <c r="G3" s="78"/>
      <c r="H3" s="78"/>
      <c r="I3" s="78"/>
      <c r="J3" s="78"/>
      <c r="K3" s="78"/>
      <c r="L3" s="78"/>
      <c r="M3" s="78"/>
    </row>
  </sheetData>
  <mergeCells count="1">
    <mergeCell ref="A3:M3"/>
  </mergeCells>
  <phoneticPr fontId="3" type="noConversion"/>
  <conditionalFormatting sqref="H2">
    <cfRule type="cellIs" dxfId="0" priority="1"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E25" sqref="E25"/>
    </sheetView>
  </sheetViews>
  <sheetFormatPr defaultColWidth="9" defaultRowHeight="16.5"/>
  <cols>
    <col min="1" max="1" width="29.125" style="24" customWidth="1"/>
    <col min="2" max="2" width="17" style="24" customWidth="1"/>
    <col min="3" max="3" width="28.5" style="24" customWidth="1"/>
    <col min="4" max="16384" width="9" style="24"/>
  </cols>
  <sheetData>
    <row r="1" spans="1:3">
      <c r="A1" s="26" t="s">
        <v>141</v>
      </c>
      <c r="B1" s="26" t="s">
        <v>142</v>
      </c>
      <c r="C1" s="26" t="s">
        <v>143</v>
      </c>
    </row>
    <row r="2" spans="1:3">
      <c r="A2" s="30" t="s">
        <v>144</v>
      </c>
      <c r="B2" s="53">
        <v>11542</v>
      </c>
      <c r="C2" s="22" t="s">
        <v>296</v>
      </c>
    </row>
    <row r="3" spans="1:3">
      <c r="A3" s="30" t="s">
        <v>288</v>
      </c>
      <c r="B3" s="53">
        <v>28239</v>
      </c>
      <c r="C3" s="22"/>
    </row>
    <row r="4" spans="1:3">
      <c r="A4" s="22" t="s">
        <v>284</v>
      </c>
      <c r="B4" s="31">
        <v>1</v>
      </c>
      <c r="C4" s="22" t="s">
        <v>152</v>
      </c>
    </row>
    <row r="5" spans="1:3" ht="33">
      <c r="A5" s="30" t="s">
        <v>145</v>
      </c>
      <c r="B5" s="53">
        <v>50</v>
      </c>
      <c r="C5" s="22" t="s">
        <v>287</v>
      </c>
    </row>
    <row r="6" spans="1:3">
      <c r="A6" s="30" t="s">
        <v>279</v>
      </c>
      <c r="B6" s="69">
        <v>1811</v>
      </c>
      <c r="C6" s="22" t="s">
        <v>286</v>
      </c>
    </row>
    <row r="7" spans="1:3">
      <c r="A7" s="25" t="s">
        <v>146</v>
      </c>
      <c r="B7" s="28">
        <f>SUM(B2:B5)</f>
        <v>39832</v>
      </c>
      <c r="C7" s="27"/>
    </row>
    <row r="8" spans="1:3">
      <c r="A8" s="23" t="s">
        <v>147</v>
      </c>
      <c r="B8" s="32">
        <v>6819</v>
      </c>
      <c r="C8" s="22" t="s">
        <v>253</v>
      </c>
    </row>
    <row r="9" spans="1:3">
      <c r="A9" s="23" t="s">
        <v>148</v>
      </c>
      <c r="B9" s="32">
        <v>2969</v>
      </c>
      <c r="C9" s="32" t="s">
        <v>253</v>
      </c>
    </row>
    <row r="10" spans="1:3">
      <c r="A10" s="30" t="s">
        <v>149</v>
      </c>
      <c r="B10" s="32">
        <v>1105</v>
      </c>
      <c r="C10" s="22" t="s">
        <v>152</v>
      </c>
    </row>
    <row r="11" spans="1:3">
      <c r="A11" s="22" t="s">
        <v>150</v>
      </c>
      <c r="B11" s="32">
        <v>1141</v>
      </c>
      <c r="C11" s="22" t="s">
        <v>152</v>
      </c>
    </row>
    <row r="12" spans="1:3">
      <c r="A12" s="22" t="s">
        <v>285</v>
      </c>
      <c r="B12" s="32">
        <v>83</v>
      </c>
      <c r="C12" s="22" t="s">
        <v>152</v>
      </c>
    </row>
    <row r="13" spans="1:3" ht="33">
      <c r="A13" s="23" t="s">
        <v>217</v>
      </c>
      <c r="B13" s="32">
        <v>635</v>
      </c>
      <c r="C13" s="79" t="s">
        <v>225</v>
      </c>
    </row>
    <row r="14" spans="1:3" ht="33">
      <c r="A14" s="23" t="s">
        <v>219</v>
      </c>
      <c r="B14" s="32">
        <v>1</v>
      </c>
      <c r="C14" s="80"/>
    </row>
    <row r="15" spans="1:3" ht="33">
      <c r="A15" s="23" t="s">
        <v>222</v>
      </c>
      <c r="B15" s="49">
        <v>259</v>
      </c>
      <c r="C15" s="80"/>
    </row>
    <row r="16" spans="1:3">
      <c r="A16" s="23" t="s">
        <v>224</v>
      </c>
      <c r="B16" s="49">
        <v>71</v>
      </c>
      <c r="C16" s="81"/>
    </row>
    <row r="17" spans="1:3">
      <c r="A17" s="25" t="s">
        <v>151</v>
      </c>
      <c r="B17" s="48">
        <f>SUM(B8:B16)</f>
        <v>13083</v>
      </c>
      <c r="C17" s="29"/>
    </row>
  </sheetData>
  <mergeCells count="1">
    <mergeCell ref="C13:C16"/>
  </mergeCells>
  <phoneticPr fontId="3" type="noConversion"/>
  <hyperlinks>
    <hyperlink ref="C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統計</vt:lpstr>
      <vt:lpstr>2019年09月可用</vt:lpstr>
      <vt:lpstr>新增資料庫</vt:lpstr>
      <vt:lpstr>下架資料庫</vt:lpstr>
      <vt:lpstr>電子期刊數量統計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2019-10-03T02:43:54Z</dcterms:modified>
</cp:coreProperties>
</file>