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02103\202103電子\"/>
    </mc:Choice>
  </mc:AlternateContent>
  <bookViews>
    <workbookView xWindow="11604" yWindow="468" windowWidth="11448" windowHeight="9108" activeTab="1"/>
  </bookViews>
  <sheets>
    <sheet name="工作表3" sheetId="70" r:id="rId1"/>
    <sheet name="2021年03月可用" sheetId="69" r:id="rId2"/>
    <sheet name="新增資料庫" sheetId="5" r:id="rId3"/>
    <sheet name="下架資料庫" sheetId="4" r:id="rId4"/>
    <sheet name="電子期刊數量統計" sheetId="3" r:id="rId5"/>
    <sheet name="電子書數量統計" sheetId="59" r:id="rId6"/>
  </sheets>
  <definedNames>
    <definedName name="_xlnm._FilterDatabase" localSheetId="1" hidden="1">'2021年03月可用'!$A$1:$M$85</definedName>
  </definedNames>
  <calcPr calcId="162913"/>
  <pivotCaches>
    <pivotCache cacheId="7" r:id="rId7"/>
  </pivotCaches>
</workbook>
</file>

<file path=xl/calcChain.xml><?xml version="1.0" encoding="utf-8"?>
<calcChain xmlns="http://schemas.openxmlformats.org/spreadsheetml/2006/main">
  <c r="B8" i="3" l="1"/>
  <c r="B15" i="3"/>
  <c r="S13" i="59" l="1"/>
  <c r="S12" i="59"/>
  <c r="S11" i="59"/>
  <c r="S10" i="59"/>
  <c r="S9" i="59"/>
  <c r="S8" i="59"/>
  <c r="S7" i="59"/>
  <c r="S6" i="59"/>
  <c r="S5" i="59"/>
  <c r="S4" i="59"/>
  <c r="S3" i="59"/>
  <c r="S2" i="59"/>
  <c r="S14" i="59" s="1"/>
  <c r="R14" i="59"/>
  <c r="Q14" i="59"/>
  <c r="P14" i="59"/>
  <c r="O14" i="59"/>
  <c r="N14" i="59"/>
  <c r="M14" i="59"/>
  <c r="L14" i="59"/>
  <c r="K14" i="59"/>
  <c r="J14" i="59"/>
  <c r="I14" i="59"/>
  <c r="H14" i="59"/>
  <c r="G14" i="59"/>
  <c r="F14" i="59"/>
  <c r="E14" i="59"/>
  <c r="D14" i="59"/>
  <c r="C14" i="59"/>
  <c r="B14"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List>
</comments>
</file>

<file path=xl/sharedStrings.xml><?xml version="1.0" encoding="utf-8"?>
<sst xmlns="http://schemas.openxmlformats.org/spreadsheetml/2006/main" count="953" uniqueCount="446">
  <si>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</si>
  <si>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</si>
  <si>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</si>
  <si>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</si>
  <si>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</si>
  <si>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</si>
  <si>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</si>
  <si>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</si>
  <si>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</si>
  <si>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</si>
  <si>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</si>
  <si>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</si>
  <si>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</si>
  <si>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</si>
  <si>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</si>
  <si>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</si>
  <si>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</si>
  <si>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</si>
  <si>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</si>
  <si>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</si>
  <si>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</si>
  <si>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</si>
  <si>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</si>
  <si>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</si>
  <si>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</si>
  <si>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</si>
  <si>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</si>
  <si>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</si>
  <si>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</si>
  <si>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</si>
  <si>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</si>
  <si>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</si>
  <si>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</si>
  <si>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</si>
  <si>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</si>
  <si>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</si>
  <si>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</si>
  <si>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</si>
  <si>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</si>
  <si>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</si>
  <si>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</si>
  <si>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</si>
  <si>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</si>
  <si>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</si>
  <si>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</si>
  <si>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</si>
  <si>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</si>
  <si>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</si>
  <si>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</si>
  <si>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</si>
  <si>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</si>
  <si>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</si>
  <si>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</si>
  <si>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</si>
  <si>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</si>
  <si>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</si>
  <si>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</si>
  <si>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</si>
  <si>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</si>
  <si>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</si>
  <si>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</si>
  <si>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</si>
  <si>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</si>
  <si>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</si>
  <si>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</si>
  <si>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</si>
  <si>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</si>
  <si>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</si>
  <si>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</si>
  <si>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</si>
  <si>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</si>
  <si>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</si>
  <si>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</si>
  <si>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</si>
  <si>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</si>
  <si>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</si>
  <si>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</si>
  <si>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</si>
  <si>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</si>
  <si>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</si>
  <si>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</si>
  <si>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</si>
  <si>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</si>
  <si>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</si>
  <si>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</si>
  <si>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</si>
  <si>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</si>
  <si>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</si>
  <si>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</si>
  <si>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</si>
  <si>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</si>
  <si>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</si>
  <si>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</si>
  <si>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</si>
  <si>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</si>
  <si>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</si>
  <si>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</si>
  <si>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</si>
  <si>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</si>
  <si>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</si>
  <si>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</si>
  <si>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</si>
  <si>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</si>
  <si>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</si>
  <si>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</si>
  <si>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</si>
  <si>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</si>
  <si>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</si>
  <si>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</si>
  <si>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</si>
  <si>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</si>
  <si>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</si>
  <si>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</si>
  <si>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</si>
  <si>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</si>
  <si>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</si>
  <si>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</si>
  <si>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</si>
  <si>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</si>
  <si>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</si>
  <si>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</si>
  <si>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</si>
  <si>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</si>
  <si>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</si>
  <si>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</si>
  <si>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</si>
  <si>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</si>
  <si>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</si>
  <si>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</si>
  <si>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</si>
  <si>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</si>
  <si>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</si>
  <si>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</si>
  <si>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</si>
  <si>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</si>
  <si>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</si>
  <si>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</si>
  <si>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</si>
  <si>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</si>
  <si>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</si>
  <si>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</si>
  <si>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</si>
  <si>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</si>
  <si>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</si>
  <si>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</si>
  <si>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</si>
  <si>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</si>
  <si>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</si>
  <si>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</si>
  <si>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</si>
  <si>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</si>
  <si>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</si>
  <si>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</si>
  <si>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</si>
  <si>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</si>
  <si>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</si>
  <si>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</si>
  <si>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</si>
  <si>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</si>
  <si>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</si>
  <si>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</si>
  <si>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</si>
  <si>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</si>
  <si>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</si>
  <si>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</si>
  <si>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</si>
  <si>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</si>
  <si>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</si>
  <si>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</si>
  <si>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</si>
  <si>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</si>
  <si>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</si>
  <si>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</si>
  <si>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</si>
  <si>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</si>
  <si>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</si>
  <si>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</si>
  <si>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</si>
  <si>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</si>
  <si>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</si>
  <si>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</si>
  <si>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</si>
  <si>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</si>
  <si>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</si>
  <si>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</si>
  <si>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</si>
  <si>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</si>
  <si>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</si>
  <si>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</si>
  <si>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</si>
  <si>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</si>
  <si>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</si>
  <si>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</si>
  <si>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</si>
  <si>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</si>
  <si>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</si>
  <si>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</si>
  <si>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</si>
  <si>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</si>
  <si>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</si>
  <si>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</si>
  <si>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</si>
  <si>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</si>
  <si>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</si>
  <si>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</si>
  <si>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</si>
  <si>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</si>
  <si>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</si>
  <si>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</si>
  <si>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</si>
  <si>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</si>
  <si>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</si>
  <si>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</si>
  <si>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</si>
  <si>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</si>
  <si>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</si>
  <si>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</si>
  <si>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</si>
  <si>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</si>
  <si>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</si>
  <si>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</si>
  <si>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</si>
  <si>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</si>
  <si>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</si>
  <si>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</si>
  <si>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</si>
  <si>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</si>
  <si>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</si>
  <si>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</si>
  <si>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</si>
  <si>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</si>
  <si>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</si>
  <si>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</si>
  <si>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</si>
  <si>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</si>
  <si>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</si>
  <si>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</si>
  <si>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</si>
  <si>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</si>
  <si>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</si>
  <si>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</si>
  <si>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空中英語教室影音典藏學習系統-大家說英語每日頻道 /(租賃)</t>
    <phoneticPr fontId="3" type="noConversion"/>
  </si>
  <si>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</si>
  <si>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</si>
  <si>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</si>
  <si>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</si>
  <si>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</si>
  <si>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</si>
  <si>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</si>
  <si>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</si>
  <si>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</si>
  <si>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 xml:space="preserve">2014/ 2015/ 2016/ 2017/ 2018/ 2019/  </t>
    </r>
    <r>
      <rPr>
        <sz val="11"/>
        <color rgb="FFFF0000"/>
        <rFont val="新細明體"/>
        <family val="1"/>
        <charset val="136"/>
        <scheme val="minor"/>
      </rPr>
      <t>2020/ 2021(12/31)</t>
    </r>
    <r>
      <rPr>
        <sz val="11"/>
        <rFont val="新細明體"/>
        <family val="1"/>
        <charset val="136"/>
        <scheme val="minor"/>
      </rPr>
      <t xml:space="preserve">
(買斷，不限人數，永久授權使用)
</t>
    </r>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</si>
  <si>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</si>
  <si>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</si>
  <si>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</si>
  <si>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</si>
  <si>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</si>
  <si>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</si>
  <si>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</si>
  <si>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</si>
  <si>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</si>
  <si>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</si>
  <si>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</si>
  <si>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</si>
  <si>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</si>
  <si>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</si>
  <si>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</si>
  <si>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</si>
  <si>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</si>
  <si>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</si>
  <si>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</si>
  <si>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</si>
  <si>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</si>
  <si>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</si>
  <si>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</si>
  <si>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</si>
  <si>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</si>
  <si>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</si>
  <si>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</si>
  <si>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</si>
  <si>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</si>
  <si>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</si>
  <si>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</si>
  <si>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</si>
  <si>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</si>
  <si>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</si>
  <si>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</si>
  <si>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</si>
  <si>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</si>
  <si>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</si>
  <si>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</si>
  <si>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</si>
  <si>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</si>
  <si>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</si>
  <si>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</si>
  <si>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</si>
  <si>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</si>
  <si>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</si>
  <si>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</si>
  <si>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2020年11月30日下架</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</si>
  <si>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</si>
  <si>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</si>
  <si>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</si>
  <si>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</si>
  <si>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</si>
  <si>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</si>
  <si>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</si>
  <si>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</si>
  <si>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</si>
  <si>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</si>
  <si>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Access Engineering 理工資料庫</t>
    <phoneticPr fontId="3" type="noConversion"/>
  </si>
  <si>
    <t>碩睿資訊有限公司</t>
    <phoneticPr fontId="3" type="noConversion"/>
  </si>
  <si>
    <t>https://www.accessengineeringlibrary.com/?implicit-login=true</t>
    <phoneticPr fontId="3" type="noConversion"/>
  </si>
  <si>
    <t>110年度「臺灣學術電子資源永續發展計畫-共用性電子資料庫購置專案」</t>
    <phoneticPr fontId="3" type="noConversion"/>
  </si>
  <si>
    <t>AccessEngineering為協助學生解決實際問題做好準備,提供進階版教科書,讓教師能將實用的資源整合到他們的課程中,並幫助專業人士可以更快地找到相關資訊。</t>
    <phoneticPr fontId="3" type="noConversion"/>
  </si>
  <si>
    <t>工程、         生技與農業、              海洋、航太、化學、資訊</t>
    <phoneticPr fontId="3" type="noConversion"/>
  </si>
  <si>
    <t>AccessSCIENCE 科學資料庫</t>
    <phoneticPr fontId="3" type="noConversion"/>
  </si>
  <si>
    <t>工程、生技與農業、海洋、醫護、化學、食品、天文</t>
    <phoneticPr fontId="3" type="noConversion"/>
  </si>
  <si>
    <t>AccessSCIENCE 是一具權威性的線上 STEM 教育資源平台,由超過5,000 名世界知名科學家編寫(包含諾貝爾獎、富蘭克林學院獎得主),為師生提供最新、最全面性的科學資源。</t>
    <phoneticPr fontId="3" type="noConversion"/>
  </si>
  <si>
    <t>https://www.accessscience.com/</t>
    <phoneticPr fontId="3" type="noConversion"/>
  </si>
  <si>
    <t xml:space="preserve">110年度「臺灣學術電子資源永續發展計畫-共用性電子資料庫購置專案」    </t>
    <phoneticPr fontId="3" type="noConversion"/>
  </si>
  <si>
    <t>ACI 學術引用文獻資料庫</t>
    <phoneticPr fontId="3" type="noConversion"/>
  </si>
  <si>
    <t>http://www.airitiaci.com/</t>
    <phoneticPr fontId="3" type="noConversion"/>
  </si>
  <si>
    <t>華藝數位股份有限公司</t>
    <phoneticPr fontId="3" type="noConversion"/>
  </si>
  <si>
    <t>商管、語言、文化創意與數位服務、餐旅</t>
    <phoneticPr fontId="3" type="noConversion"/>
  </si>
  <si>
    <t>1. ACI學術引用文獻資料庫(Academic Citation Index)收錄臺灣、港澳與大陸出版之優選的人文學與社會科學學術期刊之整書目資料與參考文獻； 2. 提供學者與學術單位實用的計量與分析服務，包括期刊與文獻的檢索、引文分析、學門與機構指標，文獻研究趨勢分析…等；並結合華藝線上圖書館的全文連結，可進一步取得全文，探求內容全貌。
2. 完整收錄臺灣社會科學引文索引核心期刊(TSSCI)與臺灣人文學引文索引期刊(THCI)；現已收錄逾700種台灣與港澳人文與社會科學類學術期刊，收錄年代自1956年起迄今。期刊依其主題區分為21學門，分別為圖資、體育、歷史、社會、經濟、人類、中文、外文、心理、法律、哲學、政治、區域研究及地理、教育、管理、語言、藝術、傳播、綜合類、中醫與護理學門。
3. 新版已於 2019年6月上線，除了來源文獻與引用文獻查詢功能優化，並擴增機構、學門與出版刊物的查詢。更提供來源文獻書目匯出功能，可搭配圖像化網絡工具做進一步的分析，讓使用者進行多面向的資料檢索、引文分析、計量與研究。</t>
    <phoneticPr fontId="3" type="noConversion"/>
  </si>
  <si>
    <t>AEB電子雜誌出版服務平台 -
Walking Library 電子雜誌</t>
    <phoneticPr fontId="3" type="noConversion"/>
  </si>
  <si>
    <t>大鐸資訊股份有限公司</t>
    <phoneticPr fontId="3" type="noConversion"/>
  </si>
  <si>
    <t>https://ep.eread.com.tw/abStoreEP/pages/bookshelf.html</t>
    <phoneticPr fontId="3" type="noConversion"/>
  </si>
  <si>
    <t>AEB電子雜誌出版服務平台-         外文雜誌線上看</t>
    <phoneticPr fontId="3" type="noConversion"/>
  </si>
  <si>
    <r>
      <t>以數位化形式呈現雜誌內容，採用最新的版權保護和數位出版技術，將市面上大家喜歡的雜誌變成電子檔；本次開放試用有Cheers快樂工作人、康健、親子天下、常春藤解析英語等50種雜誌，</t>
    </r>
    <r>
      <rPr>
        <sz val="12"/>
        <color rgb="FFFF0000"/>
        <rFont val="新細明體"/>
        <family val="1"/>
        <charset val="136"/>
      </rPr>
      <t>因原廠試用政策，現刊僅至2021年2月</t>
    </r>
    <r>
      <rPr>
        <sz val="12"/>
        <rFont val="新細明體"/>
        <family val="1"/>
        <charset val="136"/>
      </rPr>
      <t>。</t>
    </r>
    <phoneticPr fontId="3" type="noConversion"/>
  </si>
  <si>
    <r>
      <t>以數位化形式呈現雜誌內容，採用最新的版權保護和數位出版技術，將市面上大家喜歡的雜誌變成電子檔；本次開放試用有TIME, Wallpaper, Harper's Bazaar等35種外文雜誌，</t>
    </r>
    <r>
      <rPr>
        <sz val="12"/>
        <color rgb="FFFF0000"/>
        <rFont val="新細明體"/>
        <family val="1"/>
        <charset val="136"/>
      </rPr>
      <t>因原廠試用政策，現刊僅至2021年2月</t>
    </r>
    <r>
      <rPr>
        <sz val="12"/>
        <rFont val="新細明體"/>
        <family val="1"/>
        <charset val="136"/>
      </rPr>
      <t>。</t>
    </r>
    <phoneticPr fontId="3" type="noConversion"/>
  </si>
  <si>
    <t>商管、經濟</t>
    <phoneticPr fontId="3" type="noConversion"/>
  </si>
  <si>
    <t>1.包含包含AREMOS台灣經濟統計資料庫、IMF國際金融統計IFS資料庫、AREMOS國際貨幣基金會IMF國際貿易統計DOT資料庫、AREMOS國內外經濟情勢與展望分析、AREMOS台灣股票上市櫃公司財務報表資料庫等5個子庫。。
2.此資料庫系統含台灣地區之國民所得、金融、貿易、工業生產、人口、就業、物價、薪資、交通、能源、農業、教育等資料，以及股票市場、上市（櫃）公司財務報表、股票報酬率等等，總共 25 個資料庫約 32 萬筆時間序列。此外，也含全球 228 個國家 (地區) 之滙率、利率、物價、工資、工業生產、國際貿易、政府收支、國民所得、人口 (IMF IFS 格式)，及國與國之間的進出口貿易值 (IMF DOT 格式) 等資料，約 65 萬筆時間序列。</t>
    <phoneticPr fontId="3" type="noConversion"/>
  </si>
  <si>
    <t>http://www.aremos.org.tw/test/</t>
    <phoneticPr fontId="3" type="noConversion"/>
  </si>
  <si>
    <t>財團法人經濟資訊         推廣中心</t>
    <phoneticPr fontId="3" type="noConversion"/>
  </si>
  <si>
    <t>AREMOS經濟統計資料庫</t>
    <phoneticPr fontId="3" type="noConversion"/>
  </si>
  <si>
    <t>Bloomsbury典藏時裝秀資料庫</t>
    <phoneticPr fontId="3" type="noConversion"/>
  </si>
  <si>
    <t>文化創意     與數位服務</t>
    <phoneticPr fontId="3" type="noConversion"/>
  </si>
  <si>
    <r>
      <t xml:space="preserve">帳密：BFCTAIWAN
</t>
    </r>
    <r>
      <rPr>
        <sz val="11"/>
        <color rgb="FFFF0000"/>
        <rFont val="新細明體"/>
        <family val="1"/>
        <charset val="136"/>
      </rPr>
      <t>進去試用網址後，              點選右上的「Log In」登入</t>
    </r>
    <phoneticPr fontId="3" type="noConversion"/>
  </si>
  <si>
    <t>Bloomsbury Publishing</t>
    <phoneticPr fontId="3" type="noConversion"/>
  </si>
  <si>
    <t>http://www.bloomsburyfashionvideo.com/</t>
    <phoneticPr fontId="3" type="noConversion"/>
  </si>
  <si>
    <r>
      <t xml:space="preserve">與YOOX NET-A-PORTER GROUP合作典藏，展示了伸展台上難以忘懷的設計時代1979至2003年間2700多部來自巴黎、倫敦、紐約和米蘭的華麗時裝秀影片，將為時尚專業的學生和研究者帶來靈感啟發。        </t>
    </r>
    <r>
      <rPr>
        <sz val="12"/>
        <color rgb="FFFF0000"/>
        <rFont val="新細明體"/>
        <family val="1"/>
        <charset val="136"/>
      </rPr>
      <t>(為無聲影片，因未取得背景音樂之授權)</t>
    </r>
    <phoneticPr fontId="3" type="noConversion"/>
  </si>
  <si>
    <t xml:space="preserve"> 
CNKI旅遊院校知識服務平臺</t>
    <phoneticPr fontId="3" type="noConversion"/>
  </si>
  <si>
    <t>文化創意     與數位服務 、餐旅             、人文社科</t>
    <phoneticPr fontId="3" type="noConversion"/>
  </si>
  <si>
    <t>https://lvyou.cnki.net/</t>
    <phoneticPr fontId="3" type="noConversion"/>
  </si>
  <si>
    <t>Copyleaks檢測系統</t>
    <phoneticPr fontId="3" type="noConversion"/>
  </si>
  <si>
    <t>綜合             文獻比對</t>
    <phoneticPr fontId="3" type="noConversion"/>
  </si>
  <si>
    <t>《CNKI旅遊院校知識服務平臺》專門適用開設旅遊、酒店、餐飲、會展專業方向的大專院校，資源除了學術期刊、學位論文及工具書等研究資源外，也以教學、職業探索及主題學習等為研發基礎，共編制了99門課程、32個職業的技能知識和17個深度主題。</t>
    <phoneticPr fontId="3" type="noConversion"/>
  </si>
  <si>
    <r>
      <t xml:space="preserve">Copyleaks是一個檢測文本的平臺，能檢測數十億頁內容、學術期刊、受密碼保護的網站，及用戶提交的數據庫進行比對。
</t>
    </r>
    <r>
      <rPr>
        <sz val="12"/>
        <color rgb="FFFF0000"/>
        <rFont val="新細明體"/>
        <family val="1"/>
        <charset val="136"/>
      </rPr>
      <t>備註：試用期間僅供系統測試，敏感文件或將發表著作不建議上傳比對。上傳後的文件建議刪除，方法步驟如使用手冊。</t>
    </r>
    <phoneticPr fontId="3" type="noConversion"/>
  </si>
  <si>
    <t>帳號：tve82@trial.com   密碼：TVE82project!!</t>
    <phoneticPr fontId="3" type="noConversion"/>
  </si>
  <si>
    <t>https://copyleaks.com/account/login</t>
    <phoneticPr fontId="3" type="noConversion"/>
  </si>
  <si>
    <t>EBSCO開放教育資源                         - 電子教科書全文資料庫</t>
    <phoneticPr fontId="3" type="noConversion"/>
  </si>
  <si>
    <t xml:space="preserve">綜合     </t>
    <phoneticPr fontId="3" type="noConversion"/>
  </si>
  <si>
    <t>以支援教學及課程需求為導向，提供網路上高品質教育資源教材，可補充教師課程教材並降低學生購買教科書成本之資源，進一步提高圖書館使用滿意度；共收錄20萬筆開放教科書的 metadata，本次開放試用的部分有 4,500 筆以上線上電子教科書，類別有人文類 900 本以上、應用科學類 300 本以上、歷史地理類 500 本以上、社會科學類 1200 本以上、自然科學類 1000 本以上、 醫學類 600 本以上。收錄源自於 SUNY Open Textbooks 、 Open BC Textbooks 、 OAPEN Library 、 BC Open Textbooks 。</t>
    <phoneticPr fontId="3" type="noConversion"/>
  </si>
  <si>
    <t>EBSCO Faculty Select</t>
    <phoneticPr fontId="3" type="noConversion"/>
  </si>
  <si>
    <t>HyRead ebook影音資料庫</t>
    <phoneticPr fontId="3" type="noConversion"/>
  </si>
  <si>
    <t>1. 本影音庫共有51套436支影音課程：包括：語言學習、心理課程、商業管理、親子教養……等，內容豐富多元，充實學生實用性技能，亦為日後職場需求奠基；試用期提供 135 支影片線上瀏覽。
2. 所有課程都在原學校HYREAD電子書平台就可以使用，不需學習新的資料庫使用方式，更加便利。</t>
    <phoneticPr fontId="3" type="noConversion"/>
  </si>
  <si>
    <t>凌網科技股份有限公司</t>
    <phoneticPr fontId="3" type="noConversion"/>
  </si>
  <si>
    <t>登入圖書館自動化系統帳號、密碼</t>
    <phoneticPr fontId="3" type="noConversion"/>
  </si>
  <si>
    <t>https://videotest.ebook.hyread.com.tw/</t>
    <phoneticPr fontId="3" type="noConversion"/>
  </si>
  <si>
    <t>HyRead Journal 台灣全文資料庫</t>
    <phoneticPr fontId="3" type="noConversion"/>
  </si>
  <si>
    <t>1.收錄內容：
1,327種以上台灣出版學術及專業期刊PDF檔全文 (2021.1資料)
279種以上TSSCI、THCI、SCI、SSCI、A&amp;HCI核心期刊。
2.收錄年限與更新頻率：最早1954年迄今，每日更新。
3. 特點
˙整合國圖期刊、博碩士論文、Google Scholar等open access資源
˙查詢結果具備年代、作者、期刊之後分類功能
˙每篇文章顯示相關的期刊文章和博碩士論文
˙自訂匯出各種書目格式，包含APA、Chicago、MLA之Endnote、Refworks、TXT等格式。</t>
    <phoneticPr fontId="3" type="noConversion"/>
  </si>
  <si>
    <t>https://www.hyread.com.tw/hyreadnew/</t>
    <phoneticPr fontId="3" type="noConversion"/>
  </si>
  <si>
    <t>帳號：Hyreadtest82         密碼：Hyreadtest82</t>
    <phoneticPr fontId="3" type="noConversion"/>
  </si>
  <si>
    <t>ImageDJ雲端文創資源庫</t>
    <phoneticPr fontId="3" type="noConversion"/>
  </si>
  <si>
    <t>匯集全球各式題材的寫實影像及插畫，與各種創作的圖檔，是亞洲領先的國際數位文創素材平台。</t>
    <phoneticPr fontId="3" type="noConversion"/>
  </si>
  <si>
    <t>https://imagedj.v-library.com/index.php?controller=client&amp;action=index</t>
    <phoneticPr fontId="3" type="noConversion"/>
  </si>
  <si>
    <t>帳號：tve_creation          密碼：tve2018dj</t>
    <phoneticPr fontId="3" type="noConversion"/>
  </si>
  <si>
    <t>典匠資訊</t>
    <phoneticPr fontId="3" type="noConversion"/>
  </si>
  <si>
    <t>文創</t>
    <phoneticPr fontId="3" type="noConversion"/>
  </si>
  <si>
    <t>百禾文化獨家代理英國BBC教育節目，目前授權影片有3000多小時，內容含蓋理工、商管、藝術、社會、生命科學、通識、醫學…等(七大領域)。</t>
    <phoneticPr fontId="3" type="noConversion"/>
  </si>
  <si>
    <t>點選IP訪客登入口，          BBC Enter即可使用</t>
    <phoneticPr fontId="3" type="noConversion"/>
  </si>
  <si>
    <t>http://www.harvest-video.com/login.jsp?msg=logout</t>
    <phoneticPr fontId="3" type="noConversion"/>
  </si>
  <si>
    <t>百禾文化教學影音網
（BBC教育影片）</t>
    <phoneticPr fontId="3" type="noConversion"/>
  </si>
  <si>
    <t>百禾文化資訊有限公司</t>
    <phoneticPr fontId="3" type="noConversion"/>
  </si>
  <si>
    <t>快刀中文論文原創性比對系統</t>
    <phoneticPr fontId="3" type="noConversion"/>
  </si>
  <si>
    <t>文獻比對</t>
    <phoneticPr fontId="3" type="noConversion"/>
  </si>
  <si>
    <t>100%台灣研發，專精全球中文論文比對。導入AI統計分析，操作簡易，提供完整檢測報告與管理端多樣資訊圖表。</t>
    <phoneticPr fontId="3" type="noConversion"/>
  </si>
  <si>
    <t>https://lib.ppvs.org/alliance1.html</t>
    <phoneticPr fontId="3" type="noConversion"/>
  </si>
  <si>
    <t>進入學校專屬入口後， 註冊學校.edu信箱，            即可取得使用權限。</t>
    <phoneticPr fontId="3" type="noConversion"/>
  </si>
  <si>
    <t>雲書苑教育科技有限公司</t>
    <phoneticPr fontId="3" type="noConversion"/>
  </si>
  <si>
    <t>尚儀教育有聲雲</t>
    <phoneticPr fontId="3" type="noConversion"/>
  </si>
  <si>
    <t>IP範圍內使用</t>
    <phoneticPr fontId="3" type="noConversion"/>
  </si>
  <si>
    <t>https://lib.sunnyaudios.com/</t>
    <phoneticPr fontId="3" type="noConversion"/>
  </si>
  <si>
    <t>聽覺學習時代來臨!
採雲端串流架構，支援電腦與行動載具，不須裝載任何軟體，隨選隨聽，豐富而有趣的有聲知識內容，包括文學、語言、商業、科普…等，隨時隨地 ”聽” 知識!</t>
    <phoneticPr fontId="3" type="noConversion"/>
  </si>
  <si>
    <t>尚儀數位學習公司</t>
    <phoneticPr fontId="3" type="noConversion"/>
  </si>
  <si>
    <t>商管、語言、文化創意與數位服務、通識</t>
    <phoneticPr fontId="3" type="noConversion"/>
  </si>
  <si>
    <t>收錄2018年~2020年有關臺灣歷史與文化研究的重要學術論著，計100餘冊。研究論題涵蓋有：政治史研究、經濟史研究、社會與文化研究、宗教與文化研究、思想與文化研究、藝術與文化研究、教育與文化研究、原民族群與文化研究、語言與文化研究、地方歷史與文化研究、清代與現當代台灣文學與文化研究。</t>
    <phoneticPr fontId="3" type="noConversion"/>
  </si>
  <si>
    <t>帳號：yuntechlib@tbmc.com       密碼：yuntech</t>
    <phoneticPr fontId="3" type="noConversion"/>
  </si>
  <si>
    <t>漢珍數位圖書</t>
    <phoneticPr fontId="3" type="noConversion"/>
  </si>
  <si>
    <t>https://elib.infolinker.com.tw/cgi-bin2/Libo.cgi?</t>
    <phoneticPr fontId="3" type="noConversion"/>
  </si>
  <si>
    <t>哈佛商業評論全球繁體中文版影音知識庫</t>
    <phoneticPr fontId="3" type="noConversion"/>
  </si>
  <si>
    <t>商管、語言、文化創意與數位服務</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</si>
  <si>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</si>
  <si>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https://hbr.infolinker.com.tw/index_video.php</t>
    <phoneticPr fontId="3" type="noConversion"/>
  </si>
  <si>
    <t>商管</t>
    <phoneticPr fontId="3" type="noConversion"/>
  </si>
  <si>
    <t>提供最熱門的全球產業趨勢、專題報導、全球設計…，是行銷傳播人不可或缺的產業交流資訊平臺。</t>
    <phoneticPr fontId="3" type="noConversion"/>
  </si>
  <si>
    <t>http://hunteq.com/brain.htm</t>
    <phoneticPr fontId="3" type="noConversion"/>
  </si>
  <si>
    <t>帳密：tts110</t>
    <phoneticPr fontId="3" type="noConversion"/>
  </si>
  <si>
    <t>飲食古籍資料庫</t>
    <phoneticPr fontId="3" type="noConversion"/>
  </si>
  <si>
    <t>彙集醫藥、食譜、茶米酒、地方及其他飲食古籍，了解前人對「飲食」、對食物「來源、藥性」和對「烹調」的重視並結合身體經絡調養身心。</t>
    <phoneticPr fontId="3" type="noConversion"/>
  </si>
  <si>
    <t>餐飲管理</t>
    <phoneticPr fontId="3" type="noConversion"/>
  </si>
  <si>
    <t>http://hunteq.com/foodrarec/foodrarekm?@@0.9797534356951652</t>
    <phoneticPr fontId="3" type="noConversion"/>
  </si>
  <si>
    <t>萬方數據知識服務平台－台灣技職聯盟版</t>
    <phoneticPr fontId="3" type="noConversion"/>
  </si>
  <si>
    <t>精選萬方優質內容並為台灣技職聯盟建置專站，收錄逾5千萬篇學術論文，涵蓋中國學術期刊、學位論文和學術會議文獻</t>
    <phoneticPr fontId="3" type="noConversion"/>
  </si>
  <si>
    <t>http://tw.wanfangdata.com.hk/</t>
    <phoneticPr fontId="3" type="noConversion"/>
  </si>
  <si>
    <t>帳號：taiwan                            密碼：2021</t>
    <phoneticPr fontId="3" type="noConversion"/>
  </si>
  <si>
    <t>北京萬方數據                      股份有限公司</t>
    <phoneticPr fontId="3" type="noConversion"/>
  </si>
  <si>
    <t>文化創意與數位服務、餐旅、通識</t>
    <phoneticPr fontId="3" type="noConversion"/>
  </si>
  <si>
    <t>收集1895～1945年間約25,000幅寫真照片，將大部分的寫真內容查找其經緯度座標後，內嵌於地理資訊系統（GIS）上，比照今昔人文地理的變化，呈現圖文並茂的數位資源。</t>
    <phoneticPr fontId="3" type="noConversion"/>
  </si>
  <si>
    <t>臺灣百年寫真/GIS資料庫</t>
    <phoneticPr fontId="3" type="noConversion"/>
  </si>
  <si>
    <t>帳號：yuntechlib@tbmc.com            密碼：yuntech</t>
    <phoneticPr fontId="3" type="noConversion"/>
  </si>
  <si>
    <t>https://twoldim.infolinker.com.tw/</t>
    <phoneticPr fontId="3" type="noConversion"/>
  </si>
  <si>
    <t>學術不端文獻檢測系統(AMLC)</t>
    <phoneticPr fontId="3" type="noConversion"/>
  </si>
  <si>
    <t>學術不端文獻檢測系統(AMLC)以海量、豐富的全文比對資源庫，涵蓋《中國知識資源總庫》的全部內容，德國Springer、Taylor-Francis等國際著名科技文獻資料庫的引文文獻，以特有研發的”CNKI自我調整多階指紋技術”核心技術支撐，提供全面且更新迅速的文獻比對服務。</t>
    <phoneticPr fontId="3" type="noConversion"/>
  </si>
  <si>
    <t>碩睿資訊</t>
    <phoneticPr fontId="3" type="noConversion"/>
  </si>
  <si>
    <t xml:space="preserve"> 試用說明：                                1.每人可在活動期間免費檢測一篇文獻。                         2.報名人姓名與待檢測文獻作者需一致，方可受理檢測。                                          3.完整填寫上述網址的報名資訊後，將由碩睿資訊專人與您接洽聯繫收取待檢測文獻，並於取件後的3個工作日以郵件回覆檢測報告。</t>
    <phoneticPr fontId="3" type="noConversion"/>
  </si>
  <si>
    <t>https://docs.google.com/forms/d/e/1FAIpQLSctKtdSUrtgrePU05uPCNWXfNP2-IZaVO5HjQDtfE5J8faqnQ/viewform</t>
    <phoneticPr fontId="3" type="noConversion"/>
  </si>
  <si>
    <t>餐飲文化暨管理資料庫</t>
    <phoneticPr fontId="3" type="noConversion"/>
  </si>
  <si>
    <t>飲食學術文化加上日常生活飲食資訊，充實一般生活知識，並提升其生活品質。</t>
    <phoneticPr fontId="3" type="noConversion"/>
  </si>
  <si>
    <t>帳號、密碼：tts110</t>
    <phoneticPr fontId="3" type="noConversion"/>
  </si>
  <si>
    <t>http://hunteq.com/foodkmc/foodkm</t>
    <phoneticPr fontId="3" type="noConversion"/>
  </si>
  <si>
    <t>WOS-Arts &amp; Humanities Citation Index</t>
    <phoneticPr fontId="3" type="noConversion"/>
  </si>
  <si>
    <t>Arts &amp; Humanities Citation Index®(A&amp;HCI)藝術與人文引文索引資料庫收錄1,800種以上期刊文獻，內容涵蓋考古、建築、藝術、亞洲研究、舞蹈、民俗學、歷史學、語言學、文學、戲劇與宗教等超過28個學科領域。</t>
    <phoneticPr fontId="3" type="noConversion"/>
  </si>
  <si>
    <t>http://apps.webofknowledge.com/WOS_GeneralSearch_input.do?product=WOS&amp;search_mode=GeneralSearch&amp;SID=F3rXptWdgT7o69iIO2v&amp;preferencesSaved=</t>
    <phoneticPr fontId="3" type="noConversion"/>
  </si>
  <si>
    <t>PressReader</t>
    <phoneticPr fontId="3" type="noConversion"/>
  </si>
  <si>
    <t>1. 可閱覽全球120個以上國家，最新重點新聞/時事，並自由選擇關注國家。
2. 依據國家/語言/書籍領域分類，閱覽收錄的7000本以上最新電子雜誌，兼具知識學習&amp;休閒閱讀。
 領域分類共有：科學技術、商業金融、戶外休閒、汽車、藝術、攝影等28種分類篩選。
3. 新聞方面除原文呈現，亦內建翻譯功能，快速翻為中文/各國語言，了解新聞內容。</t>
    <phoneticPr fontId="3" type="noConversion"/>
  </si>
  <si>
    <t>http://pressreader.com</t>
    <phoneticPr fontId="3" type="noConversion"/>
  </si>
  <si>
    <t>碩睿資訊有限公司免費提供試用</t>
    <phoneticPr fontId="3" type="noConversion"/>
  </si>
  <si>
    <r>
      <t>AEB Walking Library電子雜誌-</t>
    </r>
    <r>
      <rPr>
        <b/>
        <sz val="12"/>
        <rFont val="新細明體"/>
        <family val="1"/>
        <charset val="136"/>
      </rPr>
      <t>華文/外文</t>
    </r>
    <r>
      <rPr>
        <sz val="12"/>
        <rFont val="新細明體"/>
        <family val="1"/>
        <charset val="136"/>
      </rPr>
      <t>-電子雜誌</t>
    </r>
    <phoneticPr fontId="3" type="noConversion"/>
  </si>
  <si>
    <r>
      <rPr>
        <b/>
        <sz val="12"/>
        <rFont val="新細明體"/>
        <family val="1"/>
        <charset val="136"/>
      </rPr>
      <t xml:space="preserve">AEB Walking Library電子雜誌(原Acer)
 ─外文雜誌線上看 </t>
    </r>
    <r>
      <rPr>
        <sz val="12"/>
        <rFont val="新細明體"/>
        <family val="1"/>
        <charset val="136"/>
      </rPr>
      <t xml:space="preserve">                                     精選全球最多知名外文雜誌，內容與紙本相同完整呈現，與紙本同步更新。
 熱門刊物包含有Time、Readers Digest、The Economist、Fortune、Harvard Business
 Review.......等。
</t>
    </r>
    <r>
      <rPr>
        <b/>
        <sz val="12"/>
        <rFont val="新細明體"/>
        <family val="1"/>
        <charset val="136"/>
      </rPr>
      <t>AEB Walking Library 電子雜誌(原Acer)
 ─華文電子雜誌</t>
    </r>
    <r>
      <rPr>
        <sz val="12"/>
        <rFont val="新細明體"/>
        <family val="1"/>
        <charset val="136"/>
      </rPr>
      <t xml:space="preserve">
AEB Walking Library 電子雜誌以數位化形式呈現雜誌內容，採用最新的版權保護和數位出版技術，將市面上大家喜歡的雜誌變成電子檔。</t>
    </r>
    <phoneticPr fontId="3" type="noConversion"/>
  </si>
  <si>
    <t>http://www.hunteq.com/DBservice/Acer/ttsocp.html</t>
    <phoneticPr fontId="3" type="noConversion"/>
  </si>
  <si>
    <t>大鐸資訊股份有限公司免費提供使用</t>
    <phoneticPr fontId="3" type="noConversion"/>
  </si>
  <si>
    <t>https://data.oversea.cnki.net/fanti/Home/Index</t>
    <phoneticPr fontId="3" type="noConversion"/>
  </si>
  <si>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phoneticPr fontId="3" type="noConversion"/>
  </si>
  <si>
    <t>CNKI中國經濟社會大數據研究平臺</t>
    <phoneticPr fontId="3" type="noConversion"/>
  </si>
  <si>
    <t>花木蘭數位資料庫_臺灣歷史與文化研究系列</t>
    <phoneticPr fontId="3" type="noConversion"/>
  </si>
  <si>
    <r>
      <rPr>
        <b/>
        <sz val="12"/>
        <rFont val="新細明體"/>
        <family val="1"/>
        <charset val="136"/>
      </rPr>
      <t xml:space="preserve">AEB Walking Library電子雜誌(原Acer)
 ─外文雜誌線上看 </t>
    </r>
    <r>
      <rPr>
        <sz val="12"/>
        <rFont val="新細明體"/>
        <family val="1"/>
        <charset val="136"/>
      </rPr>
      <t xml:space="preserve">                                     精選全球最多知名外文雜誌，內容與紙本相同完整呈現，與紙本同步更新。
 熱門刊物包含有Time、Readers Digest、The Economist、Fortune、Harvard Business
 Review.......等。
</t>
    </r>
    <r>
      <rPr>
        <b/>
        <sz val="12"/>
        <rFont val="新細明體"/>
        <family val="1"/>
        <charset val="136"/>
      </rPr>
      <t>AEB Walking Library 電子雜誌(原Acer)
 ─華文電子雜誌</t>
    </r>
    <r>
      <rPr>
        <sz val="12"/>
        <rFont val="新細明體"/>
        <family val="1"/>
        <charset val="136"/>
      </rPr>
      <t xml:space="preserve">
AEB Walking Library 電子雜誌以數位化形式呈現雜誌內容，採用最新的版權保護和數位出版技術，將市面上大家喜歡的雜誌變成電子檔。</t>
    </r>
    <phoneticPr fontId="3" type="noConversion"/>
  </si>
  <si>
    <t>大鐸資訊股份有限公司</t>
    <phoneticPr fontId="3" type="noConversion"/>
  </si>
  <si>
    <t>依照廠商提供清單(2021/02)</t>
    <phoneticPr fontId="3" type="noConversion"/>
  </si>
  <si>
    <t>2020年10月31日下架</t>
    <phoneticPr fontId="3" type="noConversion"/>
  </si>
  <si>
    <t>JSTOR Arts &amp; Sciences X Collection</t>
    <phoneticPr fontId="3" type="noConversion"/>
  </si>
  <si>
    <t>JSTOR Arts &amp; Sciences X Collectio</t>
    <phoneticPr fontId="3" type="noConversion"/>
  </si>
  <si>
    <t>欄標籤</t>
  </si>
  <si>
    <r>
      <t>AEB Walking Library電子雜誌-</t>
    </r>
    <r>
      <rPr>
        <b/>
        <sz val="12"/>
        <rFont val="新細明體"/>
        <family val="1"/>
        <charset val="136"/>
      </rPr>
      <t>華文/外文</t>
    </r>
    <r>
      <rPr>
        <sz val="12"/>
        <rFont val="新細明體"/>
        <family val="1"/>
        <charset val="136"/>
      </rPr>
      <t>-電子雜誌</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</si>
</sst>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3">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11"/>
      <color rgb="FFFF0000"/>
      <name val="新細明體"/>
      <family val="1"/>
      <charset val="136"/>
    </font>
    <font>
      <b/>
      <sz val="12"/>
      <name val="新細明體"/>
      <family val="1"/>
      <charset val="136"/>
    </font>
    <font>
      <sz val="12"/>
      <name val="新細明體"/>
      <family val="1"/>
      <charset val="136"/>
      <scheme val="minor"/>
    </font>
    <font>
      <u/>
      <sz val="12"/>
      <name val="新細明體"/>
      <family val="1"/>
      <charset val="136"/>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12">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0" fillId="0" borderId="0" xfId="0" applyAlignment="1">
      <alignment wrapText="1"/>
    </xf>
    <xf numFmtId="14" fontId="23"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14" fontId="23"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7" fillId="0" borderId="1" xfId="0" applyFont="1" applyFill="1" applyBorder="1" applyAlignment="1">
      <alignment vertical="center" wrapText="1"/>
    </xf>
    <xf numFmtId="0" fontId="24"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8" fillId="6" borderId="1" xfId="0" applyFont="1" applyFill="1" applyBorder="1" applyAlignment="1">
      <alignmen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6" borderId="1" xfId="0" applyFont="1" applyFill="1" applyBorder="1" applyAlignment="1">
      <alignment vertical="center"/>
    </xf>
    <xf numFmtId="0" fontId="30" fillId="0" borderId="1" xfId="0" applyFont="1" applyBorder="1" applyAlignment="1">
      <alignment horizontal="left" vertical="center" wrapText="1"/>
    </xf>
    <xf numFmtId="0" fontId="30" fillId="0" borderId="1" xfId="0" applyFont="1" applyBorder="1" applyAlignment="1">
      <alignment horizontal="right" vertical="center" wrapText="1"/>
    </xf>
    <xf numFmtId="176" fontId="30" fillId="0" borderId="1" xfId="5" applyNumberFormat="1" applyFont="1" applyBorder="1" applyAlignment="1">
      <alignment horizontal="right" vertical="center" wrapText="1"/>
    </xf>
    <xf numFmtId="176" fontId="30" fillId="0" borderId="1" xfId="5" applyNumberFormat="1" applyFont="1" applyBorder="1" applyAlignment="1">
      <alignment horizontal="right" vertical="center"/>
    </xf>
    <xf numFmtId="176" fontId="32" fillId="7" borderId="1" xfId="5" applyNumberFormat="1" applyFont="1" applyFill="1" applyBorder="1" applyAlignment="1"/>
    <xf numFmtId="0" fontId="31" fillId="0" borderId="1" xfId="0" applyFont="1" applyBorder="1" applyAlignment="1">
      <alignment horizontal="left" vertical="center" wrapText="1"/>
    </xf>
    <xf numFmtId="0" fontId="30" fillId="0" borderId="1" xfId="0" applyFont="1" applyBorder="1" applyAlignment="1">
      <alignment horizontal="right" vertical="center"/>
    </xf>
    <xf numFmtId="176" fontId="33" fillId="7" borderId="1" xfId="5" applyNumberFormat="1" applyFont="1" applyFill="1" applyBorder="1" applyAlignment="1">
      <alignment horizontal="center" wrapText="1"/>
    </xf>
    <xf numFmtId="176" fontId="34" fillId="7" borderId="1" xfId="5" applyNumberFormat="1" applyFont="1" applyFill="1" applyBorder="1" applyAlignment="1">
      <alignment vertical="center" wrapText="1"/>
    </xf>
    <xf numFmtId="176" fontId="34" fillId="7" borderId="1" xfId="5" applyNumberFormat="1" applyFont="1" applyFill="1" applyBorder="1" applyAlignment="1">
      <alignment wrapText="1"/>
    </xf>
    <xf numFmtId="176" fontId="34"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27" fillId="0" borderId="0" xfId="0" applyFont="1" applyAlignment="1">
      <alignment vertical="center"/>
    </xf>
    <xf numFmtId="0" fontId="22" fillId="4" borderId="1" xfId="0" applyFont="1" applyFill="1" applyBorder="1" applyAlignment="1">
      <alignment horizontal="center" vertical="center" wrapText="1"/>
    </xf>
    <xf numFmtId="14" fontId="0" fillId="4" borderId="1" xfId="0" applyNumberFormat="1" applyFill="1" applyBorder="1" applyAlignment="1">
      <alignment horizontal="center" vertical="center" wrapText="1"/>
    </xf>
    <xf numFmtId="176" fontId="0" fillId="0" borderId="0" xfId="0" applyNumberFormat="1"/>
    <xf numFmtId="0" fontId="22" fillId="0" borderId="1" xfId="0" applyFont="1" applyFill="1" applyBorder="1" applyAlignment="1">
      <alignment horizontal="left" vertical="center" wrapText="1"/>
    </xf>
    <xf numFmtId="0" fontId="0" fillId="4" borderId="1" xfId="0" applyFill="1" applyBorder="1" applyAlignment="1">
      <alignment vertical="center" wrapText="1"/>
    </xf>
    <xf numFmtId="0" fontId="7" fillId="4" borderId="1" xfId="0" applyFont="1" applyFill="1" applyBorder="1" applyAlignment="1">
      <alignment horizontal="lef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4" borderId="1" xfId="0" applyNumberFormat="1" applyFill="1" applyBorder="1" applyAlignment="1">
      <alignment horizontal="center" vertical="center"/>
    </xf>
    <xf numFmtId="0" fontId="0" fillId="4" borderId="1" xfId="0" applyFill="1" applyBorder="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xf>
    <xf numFmtId="0" fontId="0" fillId="4" borderId="1" xfId="0" applyFill="1" applyBorder="1" applyAlignment="1">
      <alignment horizontal="left" vertical="center" wrapText="1"/>
    </xf>
    <xf numFmtId="14" fontId="0" fillId="5" borderId="1" xfId="0" applyNumberFormat="1" applyFont="1" applyFill="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xf>
    <xf numFmtId="0" fontId="22"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176" fontId="12" fillId="0" borderId="1" xfId="5" applyNumberFormat="1" applyFont="1" applyFill="1" applyBorder="1" applyAlignment="1">
      <alignment vertical="center"/>
    </xf>
    <xf numFmtId="0" fontId="41" fillId="0" borderId="1" xfId="0" applyFont="1" applyFill="1" applyBorder="1" applyAlignment="1">
      <alignment vertical="center" wrapText="1"/>
    </xf>
    <xf numFmtId="0" fontId="42" fillId="0" borderId="1" xfId="1" applyFont="1" applyFill="1" applyBorder="1" applyAlignment="1" applyProtection="1">
      <alignment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0" borderId="0" xfId="0" applyFont="1"/>
    <xf numFmtId="0" fontId="15" fillId="0" borderId="5" xfId="0" applyFont="1" applyBorder="1" applyAlignment="1">
      <alignment horizontal="left" vertical="center" wrapText="1"/>
    </xf>
    <xf numFmtId="0" fontId="14"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287.374907523146" createdVersion="4" refreshedVersion="4" minRefreshableVersion="3" recordCount="84">
  <cacheSource type="worksheet">
    <worksheetSource ref="A1:M85" sheet="2021年03月可用"/>
  </cacheSource>
  <cacheFields count="13">
    <cacheField name="序號" numFmtId="0">
      <sharedItems containsSemiMixedTypes="0" containsString="0" containsNumber="1" containsInteger="1" minValue="1" maxValue="99"/>
    </cacheField>
    <cacheField name="資料庫/電子書平台名稱" numFmtId="0">
      <sharedItems count="83">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AEB Walking Library電子雜誌出版服務平台"/>
        <s v="HyRead台灣全文資料庫"/>
        <s v="2020聯合知識庫 : 原版報紙資料庫"/>
        <s v="《Man' Du 漫讀》電子書 "/>
        <s v="中央銀行券幣數位博物館"/>
        <s v="JSTOR Arts &amp; Sciences X Collection"/>
        <s v="端傳媒"/>
        <s v="Access Engineering 理工資料庫"/>
        <s v="AccessSCIENCE 科學資料庫"/>
        <s v="ACI 學術引用文獻資料庫"/>
        <s v="AEB電子雜誌出版服務平台 -_x000a_Walking Library 電子雜誌"/>
        <s v="AEB電子雜誌出版服務平台-         外文雜誌線上看"/>
        <s v="AREMOS經濟統計資料庫"/>
        <s v="Bloomsbury典藏時裝秀資料庫"/>
        <s v=" _x000a_CNKI旅遊院校知識服務平臺"/>
        <s v="Copyleaks檢測系統"/>
        <s v="EBSCO開放教育資源                         - 電子教科書全文資料庫"/>
        <s v="HyRead ebook影音資料庫"/>
        <s v="HyRead Journal 台灣全文資料庫"/>
        <s v="ImageDJ雲端文創資源庫"/>
        <s v="百禾文化教學影音網_x000a_（BBC教育影片）"/>
        <s v="快刀中文論文原創性比對系統"/>
        <s v="尚儀教育有聲雲"/>
        <s v="花木蘭數位資料庫_臺灣歷史與文化研究系列"/>
        <s v="哈佛商業評論全球繁體中文版影音知識庫"/>
        <s v="飲食古籍資料庫"/>
        <s v="萬方數據知識服務平台－台灣技職聯盟版"/>
        <s v="臺灣百年寫真/GIS資料庫"/>
        <s v="學術不端文獻檢測系統(AMLC)"/>
        <s v="餐飲文化暨管理資料庫"/>
        <s v="PressReader"/>
        <s v="AEB Walking Library電子雜誌-華文/外文-電子雜誌"/>
        <s v="CNKI中國經濟社會大數據研究平臺"/>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03-31T00:00:00"/>
    </cacheField>
    <cacheField name="到期日期" numFmtId="0">
      <sharedItems containsDate="1" containsMixedTypes="1" minDate="2021-03-31T00:00:00" maxDate="2023-01-01T00:00:00"/>
    </cacheField>
    <cacheField name="來源" numFmtId="0">
      <sharedItems containsBlank="1" count="52" longText="1">
        <s v="101年度教育部獎補助_x000a_103年度教育部獎補助_x000a_104年度教育部獎補助_x000a_105年度教育部獎補助_x000a_106年度教育部獎補助_x000a_107年度教育部獎補助                    109年度教育部獎補助"/>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國科會法語研究計畫"/>
        <s v="99年度教育部獎補助_x000a_ 103年度教育部獎補助 _x000a_104年度教育部獎補助_x000a_105年度教育部獎補助_x000a_106年度教育部獎補助_x000a_107年度教育部獎補助"/>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國科會人文處全國學術版"/>
        <s v="國科會全國學術版"/>
        <s v="103中區技職校院區域教學資源中心聯合圖書資源共享平台計畫"/>
        <s v="99年教育部獎補助款"/>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102中區技職校院區域教學資源中心聯合圖書資源共享平台計畫"/>
        <s v="免費授權使用"/>
        <s v="行政院主計總處"/>
        <s v="台灣證卷交易所"/>
        <s v="教育部獎補助款"/>
        <s v="100年度教育部獎補助"/>
        <s v="考試院"/>
        <s v="法務部全國法規資料庫工作小組"/>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104教育部獎補助_x000a_105教育部獎補助_x000a_107教育部獎補助                            109教育部獎補助"/>
        <s v="南華大學免費授權使用"/>
        <s v="中研院授權使用"/>
        <s v="國家圖書館"/>
        <s v="國科會經費補助"/>
        <s v="99教育部獎補助款訂購_x000a_103年教育部獎勵補助_x000a_106年教育部獎勵補助"/>
        <s v="法源資訊股份有限公司"/>
        <s v="台灣體育大學圖書館"/>
        <m/>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s v="經濟部智慧財產局"/>
        <s v="農業委員會特有生物研究保育中心(建置)                                           康乃爾大學鳥類研究室                        中華民國野鳥學會"/>
        <s v="108年度整發經費"/>
        <s v="雲林科技大學圖書館高教深耕 -【聯合圖書資源共享平台計畫】2019、2020年_x000a_"/>
        <s v="大鐸資訊"/>
        <s v="中央銀行"/>
        <s v="109教育部獎補助"/>
        <s v="端傳媒科技香港有限公司"/>
        <s v="碩睿資訊有限公司"/>
        <s v="華藝數位股份有限公司"/>
        <s v="大鐸資訊股份有限公司"/>
        <s v="財團法人經濟資訊         推廣中心"/>
        <s v="Bloomsbury Publishing"/>
        <s v="EBSCO Faculty Select"/>
        <s v="凌網科技股份有限公司"/>
        <s v="典匠資訊"/>
        <s v="百禾文化資訊有限公司"/>
        <s v="雲書苑教育科技有限公司"/>
        <s v="尚儀數位學習公司"/>
        <s v="漢珍數位圖書"/>
        <s v="北京萬方數據                      股份有限公司"/>
        <s v="碩睿資訊"/>
      </sharedItems>
    </cacheField>
    <cacheField name="續訂情況" numFmtId="0">
      <sharedItems containsBlank="1"/>
    </cacheField>
    <cacheField name="訂/贈" numFmtId="0">
      <sharedItems count="3">
        <s v="訂"/>
        <s v="贈"/>
        <s v="試用"/>
      </sharedItems>
    </cacheField>
    <cacheField name="備註" numFmtId="0">
      <sharedItems containsBlank="1" longText="1"/>
    </cacheField>
    <cacheField name="網址"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
  <r>
    <n v="1"/>
    <x v="0"/>
    <m/>
    <x v="0"/>
    <s v="綜合"/>
    <s v="鎖校園IP"/>
    <s v="2012-"/>
    <d v="2022-12-31T00:00:00"/>
    <x v="0"/>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1-12-31T00:00:00"/>
    <x v="1"/>
    <s v="續贈"/>
    <x v="1"/>
    <s v="續贈"/>
    <s v="http://www.airitilibrary.com"/>
  </r>
  <r>
    <n v="3"/>
    <x v="2"/>
    <m/>
    <x v="1"/>
    <s v="綜合"/>
    <m/>
    <m/>
    <s v="買斷"/>
    <x v="2"/>
    <s v="續贈"/>
    <x v="1"/>
    <m/>
    <s v="  http://pm.nlx.com/xtf/search?browse-collections=true    _x000a_ "/>
  </r>
  <r>
    <n v="4"/>
    <x v="3"/>
    <m/>
    <x v="0"/>
    <s v="綜合"/>
    <s v="鎖校園IP"/>
    <s v="2010-"/>
    <s v="買斷"/>
    <x v="3"/>
    <s v="續訂"/>
    <x v="0"/>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x v="4"/>
    <s v="續贈"/>
    <x v="1"/>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x v="5"/>
    <s v="續贈"/>
    <x v="1"/>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x v="6"/>
    <s v="續贈"/>
    <x v="1"/>
    <m/>
    <s v="http://huso.stpi.narl.org.tw/husoc/husokm?!!FUNC210"/>
  </r>
  <r>
    <n v="9"/>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x v="5"/>
    <s v="續贈"/>
    <x v="1"/>
    <m/>
    <s v=" http://schiller.chadwyck.co.uk/   _x000a_"/>
  </r>
  <r>
    <n v="10"/>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x v="7"/>
    <s v="續贈"/>
    <x v="1"/>
    <s v="中區技職校院區域教學資源中心TAO書籍庫專區"/>
    <s v="http://tao.wordpedia.com/is_tlrcct.aspx"/>
  </r>
  <r>
    <n v="11"/>
    <x v="9"/>
    <m/>
    <x v="0"/>
    <s v="綜合"/>
    <m/>
    <m/>
    <s v="買斷"/>
    <x v="8"/>
    <m/>
    <x v="0"/>
    <m/>
    <s v="http://reading.udn.com/libnew/Index.do?U_ID=tit_x000a_http://reading.udn.com/lib/tit "/>
  </r>
  <r>
    <n v="12"/>
    <x v="10"/>
    <s v=" "/>
    <x v="1"/>
    <s v="綜合"/>
    <s v="鎖校園IP"/>
    <d v="2019-10-22T00:00:00"/>
    <d v="2021-10-21T00:00:00"/>
    <x v="9"/>
    <s v="續贈"/>
    <x v="1"/>
    <m/>
    <s v=" 連線網址：http://webofknowledge.com/WOS"/>
  </r>
  <r>
    <n v="13"/>
    <x v="11"/>
    <m/>
    <x v="0"/>
    <s v="綜合"/>
    <s v="鎖校園IP"/>
    <n v="2012"/>
    <s v="永久使用"/>
    <x v="10"/>
    <s v="續贈"/>
    <x v="1"/>
    <s v="2012授權使用工研院產經中心60冊"/>
    <s v="http://twu.ebook.hyread.com.tw/index.jsp"/>
  </r>
  <r>
    <n v="14"/>
    <x v="12"/>
    <m/>
    <x v="0"/>
    <s v="通識"/>
    <m/>
    <m/>
    <s v="免費授權"/>
    <x v="11"/>
    <s v="續贈"/>
    <x v="1"/>
    <m/>
    <s v="http://ndweb.iis.sinica.edu.tw/race_public/index.htm"/>
  </r>
  <r>
    <n v="15"/>
    <x v="13"/>
    <s v="中華民國主計處提供主計相關法規與判例、解釋。"/>
    <x v="0"/>
    <s v="法律"/>
    <s v="無限制"/>
    <m/>
    <s v="永久"/>
    <x v="12"/>
    <s v="續贈"/>
    <x v="1"/>
    <m/>
    <s v="http://law.dgbas.gov.tw/"/>
  </r>
  <r>
    <n v="16"/>
    <x v="14"/>
    <s v="行政院主計處，提供全國性之各項重要統計資料及經濟指標，提供國人參考運用。_x000a_"/>
    <x v="0"/>
    <s v="綜合"/>
    <s v="無限制"/>
    <m/>
    <s v="永久"/>
    <x v="12"/>
    <s v="續贈"/>
    <x v="1"/>
    <m/>
    <s v="http://www1.stat.gov.tw/mp.asp?mp=3  "/>
  </r>
  <r>
    <n v="18"/>
    <x v="15"/>
    <s v="由台灣證卷交易所彙整之國內上市櫃之基本資料、各項統計報表、股權異動等資訊，提供國內投資人參考運用"/>
    <x v="0"/>
    <s v="商管類_x000a_"/>
    <s v="無限制"/>
    <m/>
    <s v="永久"/>
    <x v="13"/>
    <s v="續贈"/>
    <x v="1"/>
    <m/>
    <s v="http://mops.twse.com.tw/mops/web/index"/>
  </r>
  <r>
    <n v="19"/>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x v="11"/>
    <s v="續贈"/>
    <x v="1"/>
    <s v="國立臺灣圖書館"/>
    <s v="http://stfj.ntl.edu.tw/"/>
  </r>
  <r>
    <n v="20"/>
    <x v="17"/>
    <m/>
    <x v="0"/>
    <s v="綜合"/>
    <m/>
    <m/>
    <s v="買斷"/>
    <x v="14"/>
    <m/>
    <x v="0"/>
    <s v="更名&quot;中華數字書苑&quot;"/>
    <s v="http://cec.lib.apabi.com/List.asp?lang=big5&amp;DocGroupID=2"/>
  </r>
  <r>
    <n v="21"/>
    <x v="18"/>
    <m/>
    <x v="0"/>
    <s v="綜合"/>
    <m/>
    <m/>
    <s v="免費授權"/>
    <x v="11"/>
    <s v="續贈"/>
    <x v="1"/>
    <m/>
    <s v="http://ebooks.lib.ntu.edu.tw/Home/ListBooks"/>
  </r>
  <r>
    <n v="22"/>
    <x v="19"/>
    <m/>
    <x v="0"/>
    <s v="綜合"/>
    <s v="鎖校園IP"/>
    <m/>
    <s v="買斷"/>
    <x v="15"/>
    <m/>
    <x v="0"/>
    <m/>
    <s v=" http://140.130.161.198/eng/ "/>
  </r>
  <r>
    <n v="23"/>
    <x v="20"/>
    <s v="為考試院所綜整建置之全國人事法規資料庫，內容包含法律、法律命令、行政規則及法規名稱中英文對照等資訊"/>
    <x v="0"/>
    <s v="法律"/>
    <s v="無限制"/>
    <m/>
    <s v="永久"/>
    <x v="16"/>
    <s v="續贈"/>
    <x v="1"/>
    <m/>
    <s v="http://weblaw.exam.gov.tw/"/>
  </r>
  <r>
    <n v="24"/>
    <x v="21"/>
    <s v="提供全國各類刑法規檢索，內容包括法規類別、判例檢索、兩岸協議等資源，為全國最完之法規資料庫。_x000a_"/>
    <x v="0"/>
    <s v="綜合"/>
    <s v="無限制"/>
    <m/>
    <s v="永久"/>
    <x v="17"/>
    <s v="續贈"/>
    <x v="1"/>
    <m/>
    <s v="http://law.moj.gov.tw/"/>
  </r>
  <r>
    <n v="25"/>
    <x v="22"/>
    <m/>
    <x v="0"/>
    <s v="通識"/>
    <m/>
    <m/>
    <s v="免費//授權"/>
    <x v="11"/>
    <s v="續贈"/>
    <x v="1"/>
    <m/>
    <s v="http://archeodata.sinica.edu.tw/index.html"/>
  </r>
  <r>
    <n v="26"/>
    <x v="23"/>
    <m/>
    <x v="0"/>
    <s v="通識"/>
    <m/>
    <m/>
    <s v="免費授權"/>
    <x v="11"/>
    <s v="續贈"/>
    <x v="1"/>
    <m/>
    <s v="http://rub.ihp.sinica.edu.tw/"/>
  </r>
  <r>
    <n v="27"/>
    <x v="24"/>
    <m/>
    <x v="0"/>
    <s v="綜合"/>
    <s v="鎖校園IP"/>
    <d v="2020-06-01T00:00:00"/>
    <s v="買斷"/>
    <x v="18"/>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8"/>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03-31T00:00:00"/>
    <x v="19"/>
    <s v="續贈"/>
    <x v="1"/>
    <s v="教育部103,104,105,106,107,108,109年度臺灣學術電子資源永續發展計畫(租賃)_x000a_"/>
    <s v="https://tccs3.webenglish.tv/"/>
  </r>
  <r>
    <n v="29"/>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x v="20"/>
    <s v="續訂"/>
    <x v="0"/>
    <m/>
    <s v=" http://hunteq.com/brain.htm"/>
  </r>
  <r>
    <n v="30"/>
    <x v="27"/>
    <m/>
    <x v="0"/>
    <s v="通識"/>
    <m/>
    <m/>
    <s v="免費授權"/>
    <x v="11"/>
    <s v="續贈"/>
    <x v="1"/>
    <m/>
    <s v="http://npmhost.npm.gov.tw/tts/npmmeta/RB/RB.html"/>
  </r>
  <r>
    <n v="31"/>
    <x v="28"/>
    <m/>
    <x v="0"/>
    <s v="綜合"/>
    <m/>
    <m/>
    <s v="免費授權"/>
    <x v="21"/>
    <s v="續贈"/>
    <x v="1"/>
    <m/>
    <s v="http://libibmap.nhu.edu.tw/citesys/"/>
  </r>
  <r>
    <n v="32"/>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x v="22"/>
    <s v="續贈"/>
    <x v="1"/>
    <m/>
    <s v="http://hanchi.ihp.sinica.edu.tw/ihp/hanji.htm"/>
  </r>
  <r>
    <n v="33"/>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x v="23"/>
    <s v="續贈"/>
    <x v="1"/>
    <m/>
    <s v="http://tci.ncl.edu.tw/cgi-bin/gs32/gsweb.cgi/ccd=hGvlpy/tcisearch_opt1?Geticket=1"/>
  </r>
  <r>
    <n v="34"/>
    <x v="31"/>
    <m/>
    <x v="0"/>
    <s v="通識"/>
    <m/>
    <m/>
    <s v="免費授權"/>
    <x v="24"/>
    <s v="續贈"/>
    <x v="1"/>
    <m/>
    <s v="http://tcsd.lib.ntu.edu.tw/"/>
  </r>
  <r>
    <n v="35"/>
    <x v="32"/>
    <m/>
    <x v="0"/>
    <s v="通識"/>
    <m/>
    <m/>
    <s v="免費授權"/>
    <x v="24"/>
    <s v="續贈"/>
    <x v="1"/>
    <m/>
    <s v="http://tadels.law.ntu.edu.tw/"/>
  </r>
  <r>
    <n v="36"/>
    <x v="33"/>
    <m/>
    <x v="1"/>
    <s v="綜合"/>
    <s v="鎖校園IP"/>
    <m/>
    <s v="買斷(2017)"/>
    <x v="25"/>
    <s v="續訂"/>
    <x v="0"/>
    <s v="106年新增200筆"/>
    <s v="http://www.pqdd.sinica.edu.tw/"/>
  </r>
  <r>
    <n v="37"/>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x v="26"/>
    <s v="續贈"/>
    <x v="1"/>
    <m/>
    <s v="http://www.selaw.com.tw/   "/>
  </r>
  <r>
    <n v="38"/>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x v="27"/>
    <s v="新贈"/>
    <x v="1"/>
    <m/>
    <s v="http://penews.ntupes.edu.tw/cgi-bin/gs32/gsweb.cgi/login?o=dwebmge&amp;cache=1510220027585"/>
  </r>
  <r>
    <n v="39"/>
    <x v="36"/>
    <s v="協助全國學子認識國父，瞭解我國立國精神。內容包含「三民主義全文檢索系統」及《國父全集》與《國父年譜》電子書"/>
    <x v="0"/>
    <s v="總類"/>
    <s v="無限制"/>
    <d v="2017-11-01T00:00:00"/>
    <s v="永久"/>
    <x v="28"/>
    <s v="新贈"/>
    <x v="1"/>
    <m/>
    <s v="http://sunology.yatsen.gov.tw   "/>
  </r>
  <r>
    <n v="40"/>
    <x v="37"/>
    <s v="典藏為數可觀的日治時期孤本圖書，包含產業、政治、經濟、社會、醫學、歷史、宗教等方面之圖書，提供讀者利用_x000a_"/>
    <x v="0"/>
    <s v="總類"/>
    <s v="無限制"/>
    <d v="2017-11-01T00:00:00"/>
    <s v="永久"/>
    <x v="28"/>
    <s v="新贈"/>
    <x v="1"/>
    <m/>
    <s v="http://stfb.ntl.edu.tw/cgi-bin/gs32/gsweb.cgi/login?o=dwebmge   "/>
  </r>
  <r>
    <n v="41"/>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x v="5"/>
    <s v="續贈"/>
    <x v="1"/>
    <m/>
    <s v="SOJA http://huso.stpi.narl.org.tw/husoc/husokm?!!FUNC470"/>
  </r>
  <r>
    <n v="42"/>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x v="5"/>
    <s v="續贈"/>
    <x v="1"/>
    <m/>
    <s v="http://huso.stpi.narl.org.tw/husoc/husokm?000EF3030001000100000000000021C00000001E000000000"/>
  </r>
  <r>
    <n v="43"/>
    <x v="40"/>
    <s v="收錄1843-2003年間，所有出版的Economist期刊全文。收錄550,000頁以上。_x000a_政治、經濟、科學、科技及文化等領域。_x000a_"/>
    <x v="1"/>
    <s v="管理學院"/>
    <m/>
    <d v="2017-01-01T00:00:00"/>
    <s v="永久使用"/>
    <x v="5"/>
    <s v="續贈"/>
    <x v="1"/>
    <m/>
    <s v="http://huso.stpi.narl.org.tw/husoc/husokm?000EF3030001000100000000000023000000001E000000000"/>
  </r>
  <r>
    <n v="44"/>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x v="5"/>
    <s v="續贈"/>
    <x v="1"/>
    <m/>
    <s v="http://huso.stpi.narl.org.tw/husoc/husokm?!!FUNC310"/>
  </r>
  <r>
    <n v="45"/>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x v="5"/>
    <s v="續贈"/>
    <x v="1"/>
    <m/>
    <s v="http://huso.stpi.narl.org.tw/husoc/husokm?!!FUNC400"/>
  </r>
  <r>
    <n v="46"/>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x v="5"/>
    <s v="續贈"/>
    <x v="1"/>
    <m/>
    <s v="http://huso.stpi.narl.org.tw/husoc/husokm?0027C6AF000100010000000000001A400000001E000000000"/>
  </r>
  <r>
    <n v="47"/>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x v="5"/>
    <s v="續贈"/>
    <x v="1"/>
    <m/>
    <s v="http://huso.stpi.narl.org.tw/husoc/husokm?!!FUNC440"/>
  </r>
  <r>
    <n v="48"/>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x v="5"/>
    <s v="續贈"/>
    <x v="1"/>
    <m/>
    <s v="http://huso.stpi.narl.org.tw/husoc/husokm?!!FUNC270"/>
  </r>
  <r>
    <n v="49"/>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x v="5"/>
    <s v="續贈"/>
    <x v="1"/>
    <m/>
    <s v="http://huso.stpi.narl.org.tw/husoc/husokm?!!FUNC340"/>
  </r>
  <r>
    <n v="50"/>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1-12-31T00:00:00"/>
    <x v="29"/>
    <s v="新贈"/>
    <x v="1"/>
    <m/>
    <s v="http://www.airitiplagchecker.com/"/>
  </r>
  <r>
    <n v="51"/>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x v="30"/>
    <s v="新贈"/>
    <x v="1"/>
    <m/>
    <s v="https://gpss.tipo.gov.tw/"/>
  </r>
  <r>
    <n v="52"/>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x v="31"/>
    <s v="新贈"/>
    <x v="1"/>
    <m/>
    <s v="https://ebird.org/taiwan/home"/>
  </r>
  <r>
    <n v="53"/>
    <x v="50"/>
    <s v=" AEB Walking Library電子雜誌線上版：商業周刊、數位時代、天下雜誌、Cheers快樂工作人、科技時尚誌、Design設計雜誌、台灣光華雜誌(中英文版)、遠見特刊(2014-2015年) 。"/>
    <x v="0"/>
    <s v="綜合"/>
    <s v="鎖校園IP"/>
    <d v="2019-07-01T00:00:00"/>
    <d v="2021-06-30T00:00:00"/>
    <x v="32"/>
    <s v="新訂"/>
    <x v="0"/>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4"/>
    <x v="51"/>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x v="28"/>
    <s v="新訂"/>
    <x v="0"/>
    <s v="108年度教育部獎勵補助款"/>
    <s v="http://www.hyread.com.tw/hyreadnew/"/>
  </r>
  <r>
    <n v="55"/>
    <x v="52"/>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x v="33"/>
    <s v="新贈"/>
    <x v="1"/>
    <m/>
    <s v="http://tlrcctlib.yuntech.edu.tw/"/>
  </r>
  <r>
    <n v="58"/>
    <x v="53"/>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x v="34"/>
    <s v="續訂"/>
    <x v="0"/>
    <s v="中區技職校院Man’Du漫讀中文電子書採購案                                               Man’Du漫讀中文電子書-五南電子書-16冊"/>
    <s v="http://hunteq.com/mandu.htm"/>
  </r>
  <r>
    <n v="59"/>
    <x v="54"/>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x v="35"/>
    <s v="新贈"/>
    <x v="1"/>
    <m/>
    <s v="https://museum.cbc.gov.tw/web/zh-tw"/>
  </r>
  <r>
    <n v="70"/>
    <x v="55"/>
    <s v="JSTOR回溯期刊_x000a_推薦套裝Art&amp;Science X_x000a_128 Titles_x000a_主題:商業、社會學、經濟學、教育、金融、科學史、科技與醫學、公共政策與行政。_x000a_"/>
    <x v="1"/>
    <s v="綜合"/>
    <s v="鎖校園IP"/>
    <d v="2020-10-05T00:00:00"/>
    <d v="2022-10-04T00:00:00"/>
    <x v="36"/>
    <s v="新訂"/>
    <x v="0"/>
    <m/>
    <s v="https://www.jstor.org "/>
  </r>
  <r>
    <n v="71"/>
    <x v="56"/>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x v="37"/>
    <s v="試用"/>
    <x v="2"/>
    <m/>
    <s v="https://theinitium.com/"/>
  </r>
  <r>
    <n v="72"/>
    <x v="57"/>
    <s v="AccessEngineering為協助學生解決實際問題做好準備,提供進階版教科書,讓教師能將實用的資源整合到他們的課程中,並幫助專業人士可以更快地找到相關資訊。"/>
    <x v="1"/>
    <s v="工程、         生技與農業、              海洋、航太、化學、資訊"/>
    <s v="鎖校園IP"/>
    <d v="2021-02-01T00:00:00"/>
    <d v="2021-04-30T00:00:00"/>
    <x v="38"/>
    <s v="試用"/>
    <x v="2"/>
    <s v="110年度「臺灣學術電子資源永續發展計畫-共用性電子資料庫購置專案」    "/>
    <s v="https://www.accessengineeringlibrary.com/?implicit-login=true"/>
  </r>
  <r>
    <n v="73"/>
    <x v="58"/>
    <s v="AccessSCIENCE 是一具權威性的線上 STEM 教育資源平台,由超過5,000 名世界知名科學家編寫(包含諾貝爾獎、富蘭克林學院獎得主),為師生提供最新、最全面性的科學資源。"/>
    <x v="1"/>
    <s v="工程、生技與農業、海洋、醫護、化學、食品、天文"/>
    <s v="鎖校園IP"/>
    <d v="2021-02-01T00:00:00"/>
    <d v="2021-04-30T00:00:00"/>
    <x v="38"/>
    <s v="試用"/>
    <x v="2"/>
    <s v="110年度「臺灣學術電子資源永續發展計畫-共用性電子資料庫購置專案」"/>
    <s v="https://www.accessscience.com/"/>
  </r>
  <r>
    <n v="74"/>
    <x v="59"/>
    <s v="1. ACI學術引用文獻資料庫(Academic Citation Index)收錄臺灣、港澳與大陸出版之優選的人文學與社會科學學術期刊之整書目資料與參考文獻； 2. 提供學者與學術單位實用的計量與分析服務，包括期刊與文獻的檢索、引文分析、學門與機構指標，文獻研究趨勢分析…等；並結合華藝線上圖書館的全文連結，可進一步取得全文，探求內容全貌。_x000a_2. 完整收錄臺灣社會科學引文索引核心期刊(TSSCI)與臺灣人文學引文索引期刊(THCI)；現已收錄逾700種台灣與港澳人文與社會科學類學術期刊，收錄年代自1956年起迄今。期刊依其主題區分為21學門，分別為圖資、體育、歷史、社會、經濟、人類、中文、外文、心理、法律、哲學、政治、區域研究及地理、教育、管理、語言、藝術、傳播、綜合類、中醫與護理學門。_x000a_3. 新版已於 2019年6月上線，除了來源文獻與引用文獻查詢功能優化，並擴增機構、學門與出版刊物的查詢。更提供來源文獻書目匯出功能，可搭配圖像化網絡工具做進一步的分析，讓使用者進行多面向的資料檢索、引文分析、計量與研究。"/>
    <x v="0"/>
    <s v="商管、語言、文化創意與數位服務、餐旅"/>
    <s v="鎖校園IP"/>
    <d v="2021-02-01T00:00:00"/>
    <d v="2021-04-30T00:00:00"/>
    <x v="39"/>
    <s v="試用"/>
    <x v="2"/>
    <s v="110年度「臺灣學術電子資源永續發展計畫-共用性電子資料庫購置專案」    "/>
    <s v="http://www.airitiaci.com/"/>
  </r>
  <r>
    <n v="75"/>
    <x v="60"/>
    <s v="以數位化形式呈現雜誌內容，採用最新的版權保護和數位出版技術，將市面上大家喜歡的雜誌變成電子檔；本次開放試用有Cheers快樂工作人、康健、親子天下、常春藤解析英語等50種雜誌，因原廠試用政策，現刊僅至2021年2月。"/>
    <x v="0"/>
    <s v="綜合"/>
    <s v="鎖校園IP"/>
    <d v="2021-02-01T00:00:00"/>
    <d v="2021-04-30T00:00:00"/>
    <x v="40"/>
    <s v="試用"/>
    <x v="2"/>
    <s v="110年度「臺灣學術電子資源永續發展計畫-共用性電子資料庫購置專案」    "/>
    <s v="https://ep.eread.com.tw/abStoreEP/pages/bookshelf.html"/>
  </r>
  <r>
    <n v="76"/>
    <x v="61"/>
    <s v="以數位化形式呈現雜誌內容，採用最新的版權保護和數位出版技術，將市面上大家喜歡的雜誌變成電子檔；本次開放試用有TIME, Wallpaper, Harper's Bazaar等35種外文雜誌，因原廠試用政策，現刊僅至2021年2月。"/>
    <x v="1"/>
    <s v="綜合"/>
    <s v="鎖校園IP"/>
    <d v="2021-02-01T00:00:00"/>
    <d v="2021-04-30T00:00:00"/>
    <x v="40"/>
    <s v="試用"/>
    <x v="2"/>
    <s v="110年度「臺灣學術電子資源永續發展計畫-共用性電子資料庫購置專案」    "/>
    <s v="https://ep.eread.com.tw/abStoreEP/pages/bookshelf.html"/>
  </r>
  <r>
    <n v="77"/>
    <x v="62"/>
    <s v="1.包含包含AREMOS台灣經濟統計資料庫、IMF國際金融統計IFS資料庫、AREMOS國際貨幣基金會IMF國際貿易統計DOT資料庫、AREMOS國內外經濟情勢與展望分析、AREMOS台灣股票上市櫃公司財務報表資料庫等5個子庫。。_x000a_2.此資料庫系統含台灣地區之國民所得、金融、貿易、工業生產、人口、就業、物價、薪資、交通、能源、農業、教育等資料，以及股票市場、上市（櫃）公司財務報表、股票報酬率等等，總共 25 個資料庫約 32 萬筆時間序列。此外，也含全球 228 個國家 (地區) 之滙率、利率、物價、工資、工業生產、國際貿易、政府收支、國民所得、人口 (IMF IFS 格式)，及國與國之間的進出口貿易值 (IMF DOT 格式) 等資料，約 65 萬筆時間序列。"/>
    <x v="0"/>
    <s v="商管、經濟"/>
    <s v="鎖校園IP"/>
    <d v="2021-02-01T00:00:00"/>
    <d v="2021-04-30T00:00:00"/>
    <x v="41"/>
    <s v="試用"/>
    <x v="2"/>
    <s v="110年度「臺灣學術電子資源永續發展計畫-共用性電子資料庫購置專案」    "/>
    <s v="http://www.aremos.org.tw/test/"/>
  </r>
  <r>
    <n v="78"/>
    <x v="63"/>
    <s v="與YOOX NET-A-PORTER GROUP合作典藏，展示了伸展台上難以忘懷的設計時代1979至2003年間2700多部來自巴黎、倫敦、紐約和米蘭的華麗時裝秀影片，將為時尚專業的學生和研究者帶來靈感啟發。        (為無聲影片，因未取得背景音樂之授權)"/>
    <x v="1"/>
    <s v="文化創意     與數位服務"/>
    <s v="帳密：BFCTAIWAN_x000a_進去試用網址後，              點選右上的「Log In」登入"/>
    <d v="2021-02-01T00:00:00"/>
    <d v="2021-04-30T00:00:00"/>
    <x v="42"/>
    <s v="試用"/>
    <x v="2"/>
    <s v="110年度「臺灣學術電子資源永續發展計畫-共用性電子資料庫購置專案」    "/>
    <s v="http://www.bloomsburyfashionvideo.com/"/>
  </r>
  <r>
    <n v="79"/>
    <x v="64"/>
    <s v="《CNKI旅遊院校知識服務平臺》專門適用開設旅遊、酒店、餐飲、會展專業方向的大專院校，資源除了學術期刊、學位論文及工具書等研究資源外，也以教學、職業探索及主題學習等為研發基礎，共編制了99門課程、32個職業的技能知識和17個深度主題。"/>
    <x v="0"/>
    <s v="文化創意     與數位服務 、餐旅             、人文社科"/>
    <s v="鎖校園IP"/>
    <d v="2021-02-01T00:00:00"/>
    <d v="2021-04-30T00:00:00"/>
    <x v="38"/>
    <s v="試用"/>
    <x v="2"/>
    <s v="110年度「臺灣學術電子資源永續發展計畫-共用性電子資料庫購置專案」    "/>
    <s v="https://lvyou.cnki.net/"/>
  </r>
  <r>
    <n v="80"/>
    <x v="65"/>
    <s v="Copyleaks是一個檢測文本的平臺，能檢測數十億頁內容、學術期刊、受密碼保護的網站，及用戶提交的數據庫進行比對。_x000a_備註：試用期間僅供系統測試，敏感文件或將發表著作不建議上傳比對。上傳後的文件建議刪除，方法步驟如使用手冊。"/>
    <x v="1"/>
    <s v="綜合             文獻比對"/>
    <s v="帳號：tve82@trial.com   密碼：TVE82project!!"/>
    <d v="2021-02-01T00:00:00"/>
    <d v="2021-04-30T00:00:00"/>
    <x v="38"/>
    <s v="試用"/>
    <x v="2"/>
    <s v="110年度「臺灣學術電子資源永續發展計畫-共用性電子資料庫購置專案」    "/>
    <s v="https://copyleaks.com/account/login"/>
  </r>
  <r>
    <n v="81"/>
    <x v="66"/>
    <s v="以支援教學及課程需求為導向，提供網路上高品質教育資源教材，可補充教師課程教材並降低學生購買教科書成本之資源，進一步提高圖書館使用滿意度；共收錄20萬筆開放教科書的 metadata，本次開放試用的部分有 4,500 筆以上線上電子教科書，類別有人文類 900 本以上、應用科學類 300 本以上、歷史地理類 500 本以上、社會科學類 1200 本以上、自然科學類 1000 本以上、 醫學類 600 本以上。收錄源自於 SUNY Open Textbooks 、 Open BC Textbooks 、 OAPEN Library 、 BC Open Textbooks 。"/>
    <x v="1"/>
    <s v="綜合     "/>
    <s v="鎖校園IP"/>
    <d v="2021-02-01T00:00:00"/>
    <d v="2021-04-30T00:00:00"/>
    <x v="43"/>
    <s v="試用"/>
    <x v="2"/>
    <s v="110年度「臺灣學術電子資源永續發展計畫-共用性電子資料庫購置專案」    "/>
    <m/>
  </r>
  <r>
    <n v="82"/>
    <x v="67"/>
    <s v="1. 本影音庫共有51套436支影音課程：包括：語言學習、心理課程、商業管理、親子教養……等，內容豐富多元，充實學生實用性技能，亦為日後職場需求奠基；試用期提供 135 支影片線上瀏覽。_x000a_2. 所有課程都在原學校HYREAD電子書平台就可以使用，不需學習新的資料庫使用方式，更加便利。"/>
    <x v="0"/>
    <s v="綜合     "/>
    <s v="登入圖書館自動化系統帳號、密碼"/>
    <d v="2021-02-01T00:00:00"/>
    <d v="2021-04-30T00:00:00"/>
    <x v="44"/>
    <s v="試用"/>
    <x v="2"/>
    <s v="110年度「臺灣學術電子資源永續發展計畫-共用性電子資料庫購置專案」    "/>
    <s v="https://videotest.ebook.hyread.com.tw/"/>
  </r>
  <r>
    <n v="83"/>
    <x v="68"/>
    <s v="1.收錄內容：_x000a_1,327種以上台灣出版學術及專業期刊PDF檔全文 (2021.1資料)_x000a_279種以上TSSCI、THCI、SCI、SSCI、A&amp;HCI核心期刊。_x000a_2.收錄年限與更新頻率：最早1954年迄今，每日更新。_x000a_3. 特點_x000a_˙整合國圖期刊、博碩士論文、Google Scholar等open access資源_x000a_˙查詢結果具備年代、作者、期刊之後分類功能_x000a_˙每篇文章顯示相關的期刊文章和博碩士論文_x000a_˙自訂匯出各種書目格式，包含APA、Chicago、MLA之Endnote、Refworks、TXT等格式。"/>
    <x v="0"/>
    <s v="綜合     "/>
    <s v="帳號：Hyreadtest82         密碼：Hyreadtest82"/>
    <d v="2021-02-01T00:00:00"/>
    <d v="2021-04-30T00:00:00"/>
    <x v="44"/>
    <s v="試用"/>
    <x v="2"/>
    <s v="110年度「臺灣學術電子資源永續發展計畫-共用性電子資料庫購置專案」    "/>
    <s v="https://www.hyread.com.tw/hyreadnew/"/>
  </r>
  <r>
    <n v="84"/>
    <x v="69"/>
    <s v="匯集全球各式題材的寫實影像及插畫，與各種創作的圖檔，是亞洲領先的國際數位文創素材平台。"/>
    <x v="0"/>
    <s v="文創"/>
    <s v="帳號：tve_creation          密碼：tve2018dj"/>
    <d v="2021-02-01T00:00:00"/>
    <d v="2021-04-30T00:00:00"/>
    <x v="45"/>
    <s v="試用"/>
    <x v="2"/>
    <s v="110年度「臺灣學術電子資源永續發展計畫-共用性電子資料庫購置專案」    "/>
    <s v="https://imagedj.v-library.com/index.php?controller=client&amp;action=index"/>
  </r>
  <r>
    <n v="85"/>
    <x v="70"/>
    <s v="百禾文化獨家代理英國BBC教育節目，目前授權影片有3000多小時，內容含蓋理工、商管、藝術、社會、生命科學、通識、醫學…等(七大領域)。"/>
    <x v="0"/>
    <s v="綜合"/>
    <s v="點選IP訪客登入口，          BBC Enter即可使用"/>
    <d v="2021-02-01T00:00:00"/>
    <d v="2021-04-30T00:00:00"/>
    <x v="46"/>
    <s v="試用"/>
    <x v="2"/>
    <s v="110年度「臺灣學術電子資源永續發展計畫-共用性電子資料庫購置專案」    "/>
    <s v="http://www.harvest-video.com/login.jsp?msg=logout"/>
  </r>
  <r>
    <n v="86"/>
    <x v="71"/>
    <s v="100%台灣研發，專精全球中文論文比對。導入AI統計分析，操作簡易，提供完整檢測報告與管理端多樣資訊圖表。"/>
    <x v="0"/>
    <s v="文獻比對"/>
    <s v="進入學校專屬入口後， 註冊學校.edu信箱，            即可取得使用權限。"/>
    <d v="2021-02-01T00:00:00"/>
    <d v="2021-04-30T00:00:00"/>
    <x v="47"/>
    <s v="試用"/>
    <x v="2"/>
    <s v="110年度「臺灣學術電子資源永續發展計畫-共用性電子資料庫購置專案」    "/>
    <s v="https://lib.ppvs.org/alliance1.html"/>
  </r>
  <r>
    <n v="87"/>
    <x v="72"/>
    <s v="聽覺學習時代來臨!_x000a_採雲端串流架構，支援電腦與行動載具，不須裝載任何軟體，隨選隨聽，豐富而有趣的有聲知識內容，包括文學、語言、商業、科普…等，隨時隨地 ”聽” 知識!"/>
    <x v="0"/>
    <s v="綜合"/>
    <s v="IP範圍內使用"/>
    <d v="2021-02-01T00:00:00"/>
    <d v="2021-04-30T00:00:00"/>
    <x v="48"/>
    <s v="試用"/>
    <x v="2"/>
    <s v="110年度「臺灣學術電子資源永續發展計畫-共用性電子資料庫購置專案」    "/>
    <s v="https://lib.sunnyaudios.com/"/>
  </r>
  <r>
    <n v="88"/>
    <x v="73"/>
    <s v="收錄2018年~2020年有關臺灣歷史與文化研究的重要學術論著，計100餘冊。研究論題涵蓋有：政治史研究、經濟史研究、社會與文化研究、宗教與文化研究、思想與文化研究、藝術與文化研究、教育與文化研究、原民族群與文化研究、語言與文化研究、地方歷史與文化研究、清代與現當代台灣文學與文化研究。"/>
    <x v="0"/>
    <s v="商管、語言、文化創意與數位服務、通識"/>
    <s v="帳號：yuntechlib@tbmc.com       密碼：yuntech"/>
    <d v="2021-02-01T00:00:00"/>
    <d v="2021-04-30T00:00:00"/>
    <x v="49"/>
    <s v="試用"/>
    <x v="2"/>
    <s v="110年度「臺灣學術電子資源永續發展計畫-共用性電子資料庫購置專案」    "/>
    <s v="https://elib.infolinker.com.tw/cgi-bin2/Libo.cgi?"/>
  </r>
  <r>
    <n v="89"/>
    <x v="74"/>
    <s v="收錄超過300段以上國際級大師精彩的演講或對談影音，讓使用者可以與大師面對面，聽大師現身說法講述觀念精華。每段英文影片提供中文字幕及中文逐字稿，部分內容更提供英文逐字稿，可以訓練英文聽力。"/>
    <x v="0"/>
    <s v="商管、語言、文化創意與數位服務"/>
    <s v="帳號：yuntechlib@tbmc.com       密碼：yuntech"/>
    <d v="2021-02-01T00:00:00"/>
    <d v="2021-04-30T00:00:00"/>
    <x v="49"/>
    <s v="試用"/>
    <x v="2"/>
    <s v="110年度「臺灣學術電子資源永續發展計畫-共用性電子資料庫購置專案」    "/>
    <s v="https://hbr.infolinker.com.tw/index_video.php"/>
  </r>
  <r>
    <n v="90"/>
    <x v="26"/>
    <s v="提供最熱門的全球產業趨勢、專題報導、全球設計…，是行銷傳播人不可或缺的產業交流資訊平臺。"/>
    <x v="0"/>
    <s v="商管"/>
    <s v="帳密：tts110"/>
    <d v="2021-02-01T00:00:00"/>
    <d v="2021-04-30T00:00:00"/>
    <x v="40"/>
    <s v="試用"/>
    <x v="2"/>
    <s v="110年度「臺灣學術電子資源永續發展計畫-共用性電子資料庫購置專案」    "/>
    <s v="http://hunteq.com/brain.htm"/>
  </r>
  <r>
    <n v="91"/>
    <x v="75"/>
    <s v="彙集醫藥、食譜、茶米酒、地方及其他飲食古籍，了解前人對「飲食」、對食物「來源、藥性」和對「烹調」的重視並結合身體經絡調養身心。"/>
    <x v="0"/>
    <s v="餐飲管理"/>
    <s v="帳密：tts110"/>
    <d v="2021-02-01T00:00:00"/>
    <d v="2021-04-30T00:00:00"/>
    <x v="40"/>
    <s v="試用"/>
    <x v="2"/>
    <s v="110年度「臺灣學術電子資源永續發展計畫-共用性電子資料庫購置專案」    "/>
    <s v="http://hunteq.com/foodrarec/foodrarekm?@@0.9797534356951652"/>
  </r>
  <r>
    <n v="92"/>
    <x v="76"/>
    <s v="精選萬方優質內容並為台灣技職聯盟建置專站，收錄逾5千萬篇學術論文，涵蓋中國學術期刊、學位論文和學術會議文獻"/>
    <x v="0"/>
    <s v="綜合"/>
    <s v="帳號：taiwan                            密碼：2021"/>
    <d v="2021-02-01T00:00:00"/>
    <d v="2021-04-30T00:00:00"/>
    <x v="50"/>
    <s v="試用"/>
    <x v="2"/>
    <s v="110年度「臺灣學術電子資源永續發展計畫-共用性電子資料庫購置專案」    "/>
    <s v="http://tw.wanfangdata.com.hk/"/>
  </r>
  <r>
    <n v="93"/>
    <x v="77"/>
    <s v="收集1895～1945年間約25,000幅寫真照片，將大部分的寫真內容查找其經緯度座標後，內嵌於地理資訊系統（GIS）上，比照今昔人文地理的變化，呈現圖文並茂的數位資源。"/>
    <x v="0"/>
    <s v="文化創意與數位服務、餐旅、通識"/>
    <s v="帳號：yuntechlib@tbmc.com            密碼：yuntech"/>
    <d v="2021-02-01T00:00:00"/>
    <d v="2021-04-30T00:00:00"/>
    <x v="49"/>
    <s v="試用"/>
    <x v="2"/>
    <s v="110年度「臺灣學術電子資源永續發展計畫-共用性電子資料庫購置專案」    "/>
    <s v="https://twoldim.infolinker.com.tw/"/>
  </r>
  <r>
    <n v="94"/>
    <x v="78"/>
    <s v="學術不端文獻檢測系統(AMLC)以海量、豐富的全文比對資源庫，涵蓋《中國知識資源總庫》的全部內容，德國Springer、Taylor-Francis等國際著名科技文獻資料庫的引文文獻，以特有研發的”CNKI自我調整多階指紋技術”核心技術支撐，提供全面且更新迅速的文獻比對服務。"/>
    <x v="0"/>
    <s v="文獻比對"/>
    <s v=" 試用說明：                                1.每人可在活動期間免費檢測一篇文獻。                         2.報名人姓名與待檢測文獻作者需一致，方可受理檢測。                                          3.完整填寫上述網址的報名資訊後，將由碩睿資訊專人與您接洽聯繫收取待檢測文獻，並於取件後的3個工作日以郵件回覆檢測報告。"/>
    <d v="2021-02-01T00:00:00"/>
    <d v="2021-04-30T00:00:00"/>
    <x v="51"/>
    <s v="試用"/>
    <x v="2"/>
    <s v="110年度「臺灣學術電子資源永續發展計畫-共用性電子資料庫購置專案」    "/>
    <s v="https://docs.google.com/forms/d/e/1FAIpQLSctKtdSUrtgrePU05uPCNWXfNP2-IZaVO5HjQDtfE5J8faqnQ/viewform"/>
  </r>
  <r>
    <n v="95"/>
    <x v="79"/>
    <s v="飲食學術文化加上日常生活飲食資訊，充實一般生活知識，並提升其生活品質。"/>
    <x v="0"/>
    <s v="餐飲管理"/>
    <s v="帳號、密碼：tts110"/>
    <d v="2021-02-01T00:00:00"/>
    <d v="2021-04-30T00:00:00"/>
    <x v="40"/>
    <s v="試用"/>
    <x v="2"/>
    <s v="110年度「臺灣學術電子資源永續發展計畫-共用性電子資料庫購置專案」    "/>
    <s v="http://hunteq.com/foodkmc/foodkm"/>
  </r>
  <r>
    <n v="97"/>
    <x v="80"/>
    <s v="1. 可閱覽全球120個以上國家，最新重點新聞/時事，並自由選擇關注國家。_x000a_2. 依據國家/語言/書籍領域分類，閱覽收錄的7000本以上最新電子雜誌，兼具知識學習&amp;休閒閱讀。_x000a_ 領域分類共有：科學技術、商業金融、戶外休閒、汽車、藝術、攝影等28種分類篩選。_x000a_3. 新聞方面除原文呈現，亦內建翻譯功能，快速翻為中文/各國語言，了解新聞內容。"/>
    <x v="1"/>
    <s v="綜合"/>
    <s v="IP範圍內使用"/>
    <d v="2021-03-24T00:00:00"/>
    <d v="2021-04-28T00:00:00"/>
    <x v="38"/>
    <s v="試用"/>
    <x v="2"/>
    <s v="碩睿資訊有限公司免費提供試用"/>
    <s v="http://pressreader.com"/>
  </r>
  <r>
    <n v="98"/>
    <x v="81"/>
    <s v="AEB Walking Library電子雜誌(原Acer)_x000a_ ─外文雜誌線上看                                      精選全球最多知名外文雜誌，內容與紙本相同完整呈現，與紙本同步更新。_x000a_ 熱門刊物包含有Time、Readers Digest、The Economist、Fortune、Harvard Business_x000a_ Review.......等。_x000a_AEB Walking Library 電子雜誌(原Acer)_x000a_ ─華文電子雜誌_x000a_AEB Walking Library 電子雜誌以數位化形式呈現雜誌內容，採用最新的版權保護和數位出版技術，將市面上大家喜歡的雜誌變成電子檔。"/>
    <x v="0"/>
    <s v="綜合"/>
    <s v="IP範圍內使用"/>
    <d v="2021-03-25T00:00:00"/>
    <d v="2021-04-30T00:00:00"/>
    <x v="40"/>
    <s v="試用"/>
    <x v="2"/>
    <s v="大鐸資訊股份有限公司免費提供使用"/>
    <s v="http://www.hunteq.com/DBservice/Acer/ttsocp.html"/>
  </r>
  <r>
    <n v="99"/>
    <x v="82"/>
    <s v="CNKI中國經濟社會大數據研究平臺完整收錄了中國出版發行的2,576種（28,569_x000a_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
    <x v="0"/>
    <s v="綜合"/>
    <s v="IP範圍內使用"/>
    <d v="2021-03-30T00:00:00"/>
    <d v="2021-09-20T00:00:00"/>
    <x v="38"/>
    <s v="試用"/>
    <x v="2"/>
    <s v="碩睿資訊有限公司免費提供試用"/>
    <s v="https://data.oversea.cnki.net/fanti/Home/Index"/>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7"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E7" firstHeaderRow="1" firstDataRow="2" firstDataCol="1"/>
  <pivotFields count="13">
    <pivotField showAll="0"/>
    <pivotField dataField="1" showAll="0">
      <items count="84">
        <item x="64"/>
        <item x="53"/>
        <item x="52"/>
        <item x="57"/>
        <item x="58"/>
        <item x="59"/>
        <item x="50"/>
        <item x="81"/>
        <item x="61"/>
        <item x="60"/>
        <item x="0"/>
        <item x="62"/>
        <item x="63"/>
        <item x="44"/>
        <item x="1"/>
        <item x="82"/>
        <item x="65"/>
        <item x="46"/>
        <item x="49"/>
        <item x="66"/>
        <item x="45"/>
        <item x="67"/>
        <item x="68"/>
        <item x="51"/>
        <item x="69"/>
        <item x="2"/>
        <item x="3"/>
        <item x="4"/>
        <item x="55"/>
        <item x="5"/>
        <item x="6"/>
        <item x="41"/>
        <item x="80"/>
        <item x="7"/>
        <item x="38"/>
        <item x="8"/>
        <item x="40"/>
        <item x="39"/>
        <item x="42"/>
        <item x="43"/>
        <item x="9"/>
        <item x="10"/>
        <item x="36"/>
        <item x="54"/>
        <item x="11"/>
        <item x="12"/>
        <item x="13"/>
        <item x="14"/>
        <item x="15"/>
        <item x="47"/>
        <item x="16"/>
        <item x="37"/>
        <item x="17"/>
        <item x="19"/>
        <item x="20"/>
        <item x="21"/>
        <item x="48"/>
        <item x="70"/>
        <item x="22"/>
        <item x="71"/>
        <item x="72"/>
        <item x="23"/>
        <item x="24"/>
        <item x="25"/>
        <item x="73"/>
        <item x="74"/>
        <item x="26"/>
        <item x="27"/>
        <item x="28"/>
        <item x="75"/>
        <item x="76"/>
        <item x="29"/>
        <item x="56"/>
        <item x="18"/>
        <item x="30"/>
        <item x="31"/>
        <item x="77"/>
        <item x="32"/>
        <item x="33"/>
        <item x="78"/>
        <item x="79"/>
        <item x="34"/>
        <item x="35"/>
        <item t="default"/>
      </items>
    </pivotField>
    <pivotField showAll="0"/>
    <pivotField axis="axisRow" showAll="0">
      <items count="3">
        <item x="0"/>
        <item x="1"/>
        <item t="default"/>
      </items>
    </pivotField>
    <pivotField showAll="0"/>
    <pivotField showAll="0"/>
    <pivotField showAll="0"/>
    <pivotField showAll="0"/>
    <pivotField showAll="0">
      <items count="53">
        <item x="15"/>
        <item x="0"/>
        <item x="10"/>
        <item x="7"/>
        <item x="20"/>
        <item x="32"/>
        <item x="36"/>
        <item x="3"/>
        <item x="8"/>
        <item x="25"/>
        <item x="42"/>
        <item x="43"/>
        <item x="34"/>
        <item x="40"/>
        <item x="35"/>
        <item x="22"/>
        <item x="50"/>
        <item x="13"/>
        <item x="27"/>
        <item x="46"/>
        <item x="16"/>
        <item x="12"/>
        <item x="11"/>
        <item x="45"/>
        <item x="48"/>
        <item x="17"/>
        <item x="26"/>
        <item x="21"/>
        <item x="44"/>
        <item x="41"/>
        <item x="5"/>
        <item x="6"/>
        <item x="2"/>
        <item x="24"/>
        <item x="23"/>
        <item x="18"/>
        <item x="19"/>
        <item x="4"/>
        <item x="9"/>
        <item x="1"/>
        <item x="29"/>
        <item x="14"/>
        <item x="39"/>
        <item x="33"/>
        <item x="47"/>
        <item x="30"/>
        <item x="31"/>
        <item x="49"/>
        <item x="51"/>
        <item x="38"/>
        <item x="37"/>
        <item x="28"/>
        <item t="default"/>
      </items>
    </pivotField>
    <pivotField showAll="0"/>
    <pivotField axis="axisCol" showAll="0">
      <items count="4">
        <item x="0"/>
        <item x="2"/>
        <item x="1"/>
        <item t="default"/>
      </items>
    </pivotField>
    <pivotField showAll="0"/>
    <pivotField showAll="0"/>
  </pivotFields>
  <rowFields count="1">
    <field x="3"/>
  </rowFields>
  <rowItems count="3">
    <i>
      <x/>
    </i>
    <i>
      <x v="1"/>
    </i>
    <i t="grand">
      <x/>
    </i>
  </rowItems>
  <colFields count="1">
    <field x="10"/>
  </colFields>
  <colItems count="4">
    <i>
      <x/>
    </i>
    <i>
      <x v="1"/>
    </i>
    <i>
      <x v="2"/>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workbookViewId="0">
      <selection activeCell="B5" sqref="B5"/>
    </sheetView>
  </sheetViews>
  <sheetFormatPr defaultRowHeight="16.2"/>
  <cols>
    <col min="1" max="1" width="34.44140625" customWidth="1"/>
    <col min="2" max="2" width="10.77734375" customWidth="1"/>
    <col min="3" max="3" width="6.21875" customWidth="1"/>
    <col min="4" max="4" width="3.88671875" customWidth="1"/>
    <col min="5" max="5" width="6.21875" customWidth="1"/>
  </cols>
  <sheetData>
    <row r="3" spans="1:5">
      <c r="A3" s="2" t="s">
        <v>117</v>
      </c>
      <c r="B3" s="2" t="s">
        <v>444</v>
      </c>
    </row>
    <row r="4" spans="1:5">
      <c r="A4" s="2" t="s">
        <v>114</v>
      </c>
      <c r="B4" t="s">
        <v>210</v>
      </c>
      <c r="C4" t="s">
        <v>250</v>
      </c>
      <c r="D4" t="s">
        <v>236</v>
      </c>
      <c r="E4" t="s">
        <v>113</v>
      </c>
    </row>
    <row r="5" spans="1:5">
      <c r="A5" s="3" t="s">
        <v>115</v>
      </c>
      <c r="B5" s="4">
        <v>9</v>
      </c>
      <c r="C5" s="4">
        <v>21</v>
      </c>
      <c r="D5" s="4">
        <v>30</v>
      </c>
      <c r="E5" s="4">
        <v>60</v>
      </c>
    </row>
    <row r="6" spans="1:5">
      <c r="A6" s="3" t="s">
        <v>116</v>
      </c>
      <c r="B6" s="4">
        <v>2</v>
      </c>
      <c r="C6" s="4">
        <v>7</v>
      </c>
      <c r="D6" s="4">
        <v>15</v>
      </c>
      <c r="E6" s="4">
        <v>24</v>
      </c>
    </row>
    <row r="7" spans="1:5">
      <c r="A7" s="3" t="s">
        <v>113</v>
      </c>
      <c r="B7" s="4">
        <v>11</v>
      </c>
      <c r="C7" s="4">
        <v>28</v>
      </c>
      <c r="D7" s="4">
        <v>45</v>
      </c>
      <c r="E7" s="4">
        <v>84</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5"/>
  <sheetViews>
    <sheetView tabSelected="1" topLeftCell="A4" zoomScaleNormal="100" workbookViewId="0">
      <selection activeCell="B1" sqref="B1:B1048576"/>
    </sheetView>
  </sheetViews>
  <sheetFormatPr defaultRowHeight="16.2"/>
  <cols>
    <col min="1" max="1" width="6.6640625" customWidth="1"/>
    <col min="2" max="2" width="30.44140625" style="106"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c r="A1" s="23" t="s">
        <v>0</v>
      </c>
      <c r="B1" s="25" t="s">
        <v>1</v>
      </c>
      <c r="C1" s="24" t="s">
        <v>2</v>
      </c>
      <c r="D1" s="23" t="s">
        <v>3</v>
      </c>
      <c r="E1" s="26" t="s">
        <v>4</v>
      </c>
      <c r="F1" s="23" t="s">
        <v>5</v>
      </c>
      <c r="G1" s="23" t="s">
        <v>103</v>
      </c>
      <c r="H1" s="23" t="s">
        <v>104</v>
      </c>
      <c r="I1" s="24" t="s">
        <v>6</v>
      </c>
      <c r="J1" s="25" t="s">
        <v>101</v>
      </c>
      <c r="K1" s="23" t="s">
        <v>7</v>
      </c>
      <c r="L1" s="24" t="s">
        <v>8</v>
      </c>
      <c r="M1" s="24" t="s">
        <v>9</v>
      </c>
    </row>
    <row r="2" spans="1:13" ht="151.80000000000001">
      <c r="A2" s="17">
        <v>1</v>
      </c>
      <c r="B2" s="101" t="s">
        <v>17</v>
      </c>
      <c r="C2" s="31"/>
      <c r="D2" s="45" t="s">
        <v>10</v>
      </c>
      <c r="E2" s="45" t="s">
        <v>11</v>
      </c>
      <c r="F2" s="45" t="s">
        <v>12</v>
      </c>
      <c r="G2" s="53" t="s">
        <v>109</v>
      </c>
      <c r="H2" s="53">
        <v>44926</v>
      </c>
      <c r="I2" s="16" t="s">
        <v>297</v>
      </c>
      <c r="J2" s="21" t="s">
        <v>102</v>
      </c>
      <c r="K2" s="17" t="s">
        <v>15</v>
      </c>
      <c r="L2" s="59" t="s">
        <v>298</v>
      </c>
      <c r="M2" s="32" t="s">
        <v>18</v>
      </c>
    </row>
    <row r="3" spans="1:13" ht="207">
      <c r="A3" s="17">
        <v>2</v>
      </c>
      <c r="B3" s="101" t="s">
        <v>175</v>
      </c>
      <c r="C3" s="16"/>
      <c r="D3" s="28" t="s">
        <v>10</v>
      </c>
      <c r="E3" s="28" t="s">
        <v>11</v>
      </c>
      <c r="F3" s="45" t="s">
        <v>12</v>
      </c>
      <c r="G3" s="53">
        <v>43053</v>
      </c>
      <c r="H3" s="48">
        <v>44561</v>
      </c>
      <c r="I3" s="16" t="s">
        <v>259</v>
      </c>
      <c r="J3" s="21" t="s">
        <v>84</v>
      </c>
      <c r="K3" s="21" t="s">
        <v>26</v>
      </c>
      <c r="L3" s="16" t="s">
        <v>84</v>
      </c>
      <c r="M3" s="32" t="s">
        <v>85</v>
      </c>
    </row>
    <row r="4" spans="1:13" ht="41.4">
      <c r="A4" s="17">
        <v>3</v>
      </c>
      <c r="B4" s="102" t="s">
        <v>197</v>
      </c>
      <c r="C4" s="33"/>
      <c r="D4" s="45" t="s">
        <v>86</v>
      </c>
      <c r="E4" s="45" t="s">
        <v>11</v>
      </c>
      <c r="F4" s="45"/>
      <c r="G4" s="45"/>
      <c r="H4" s="45" t="s">
        <v>13</v>
      </c>
      <c r="I4" s="16" t="s">
        <v>93</v>
      </c>
      <c r="J4" s="21" t="s">
        <v>84</v>
      </c>
      <c r="K4" s="17" t="s">
        <v>26</v>
      </c>
      <c r="L4" s="16"/>
      <c r="M4" s="32" t="s">
        <v>112</v>
      </c>
    </row>
    <row r="5" spans="1:13" ht="82.8">
      <c r="A5" s="17">
        <v>4</v>
      </c>
      <c r="B5" s="101" t="s">
        <v>142</v>
      </c>
      <c r="C5" s="16"/>
      <c r="D5" s="45" t="s">
        <v>10</v>
      </c>
      <c r="E5" s="45" t="s">
        <v>11</v>
      </c>
      <c r="F5" s="45" t="s">
        <v>12</v>
      </c>
      <c r="G5" s="53" t="s">
        <v>110</v>
      </c>
      <c r="H5" s="45" t="s">
        <v>13</v>
      </c>
      <c r="I5" s="16" t="s">
        <v>252</v>
      </c>
      <c r="J5" s="21" t="s">
        <v>102</v>
      </c>
      <c r="K5" s="17" t="s">
        <v>15</v>
      </c>
      <c r="L5" s="16" t="s">
        <v>193</v>
      </c>
      <c r="M5" s="34" t="s">
        <v>95</v>
      </c>
    </row>
    <row r="6" spans="1:13" ht="248.4">
      <c r="A6" s="17">
        <v>5</v>
      </c>
      <c r="B6" s="101" t="s">
        <v>198</v>
      </c>
      <c r="C6" s="16" t="s">
        <v>194</v>
      </c>
      <c r="D6" s="45" t="s">
        <v>86</v>
      </c>
      <c r="E6" s="45" t="s">
        <v>11</v>
      </c>
      <c r="F6" s="45" t="s">
        <v>12</v>
      </c>
      <c r="G6" s="53">
        <v>43745</v>
      </c>
      <c r="H6" s="53">
        <v>44475</v>
      </c>
      <c r="I6" s="16" t="s">
        <v>253</v>
      </c>
      <c r="J6" s="21" t="s">
        <v>84</v>
      </c>
      <c r="K6" s="17" t="s">
        <v>26</v>
      </c>
      <c r="L6" s="16" t="s">
        <v>84</v>
      </c>
      <c r="M6" s="32" t="s">
        <v>195</v>
      </c>
    </row>
    <row r="7" spans="1:13" ht="124.2">
      <c r="A7" s="17">
        <v>6</v>
      </c>
      <c r="B7" s="102" t="s">
        <v>199</v>
      </c>
      <c r="C7" s="35" t="s">
        <v>147</v>
      </c>
      <c r="D7" s="45" t="s">
        <v>86</v>
      </c>
      <c r="E7" s="45" t="s">
        <v>11</v>
      </c>
      <c r="F7" s="45"/>
      <c r="G7" s="45" t="s">
        <v>37</v>
      </c>
      <c r="H7" s="53" t="s">
        <v>13</v>
      </c>
      <c r="I7" s="16" t="s">
        <v>89</v>
      </c>
      <c r="J7" s="21" t="s">
        <v>84</v>
      </c>
      <c r="K7" s="17" t="s">
        <v>26</v>
      </c>
      <c r="L7" s="16" t="s">
        <v>84</v>
      </c>
      <c r="M7" s="32" t="s">
        <v>90</v>
      </c>
    </row>
    <row r="8" spans="1:13" ht="82.8">
      <c r="A8" s="17">
        <v>7</v>
      </c>
      <c r="B8" s="101" t="s">
        <v>186</v>
      </c>
      <c r="C8" s="16" t="s">
        <v>148</v>
      </c>
      <c r="D8" s="45" t="s">
        <v>86</v>
      </c>
      <c r="E8" s="45" t="s">
        <v>11</v>
      </c>
      <c r="F8" s="45"/>
      <c r="G8" s="53">
        <v>42370</v>
      </c>
      <c r="H8" s="53" t="s">
        <v>13</v>
      </c>
      <c r="I8" s="16" t="s">
        <v>92</v>
      </c>
      <c r="J8" s="21" t="s">
        <v>84</v>
      </c>
      <c r="K8" s="17" t="s">
        <v>26</v>
      </c>
      <c r="L8" s="16"/>
      <c r="M8" s="40" t="s">
        <v>149</v>
      </c>
    </row>
    <row r="9" spans="1:13" ht="82.8">
      <c r="A9" s="17">
        <v>9</v>
      </c>
      <c r="B9" s="102" t="s">
        <v>200</v>
      </c>
      <c r="C9" s="35" t="s">
        <v>146</v>
      </c>
      <c r="D9" s="45" t="s">
        <v>86</v>
      </c>
      <c r="E9" s="45" t="s">
        <v>11</v>
      </c>
      <c r="F9" s="46" t="s">
        <v>12</v>
      </c>
      <c r="G9" s="45" t="s">
        <v>37</v>
      </c>
      <c r="H9" s="45" t="s">
        <v>13</v>
      </c>
      <c r="I9" s="16" t="s">
        <v>89</v>
      </c>
      <c r="J9" s="21" t="s">
        <v>84</v>
      </c>
      <c r="K9" s="17" t="s">
        <v>26</v>
      </c>
      <c r="L9" s="16"/>
      <c r="M9" s="32" t="s">
        <v>91</v>
      </c>
    </row>
    <row r="10" spans="1:13" ht="138">
      <c r="A10" s="17">
        <v>10</v>
      </c>
      <c r="B10" s="101" t="s">
        <v>141</v>
      </c>
      <c r="C10" s="16" t="s">
        <v>28</v>
      </c>
      <c r="D10" s="45" t="s">
        <v>10</v>
      </c>
      <c r="E10" s="45" t="s">
        <v>11</v>
      </c>
      <c r="F10" s="45" t="s">
        <v>12</v>
      </c>
      <c r="G10" s="45"/>
      <c r="H10" s="45" t="s">
        <v>22</v>
      </c>
      <c r="I10" s="16" t="s">
        <v>97</v>
      </c>
      <c r="J10" s="21" t="s">
        <v>84</v>
      </c>
      <c r="K10" s="17" t="s">
        <v>26</v>
      </c>
      <c r="L10" s="60" t="s">
        <v>98</v>
      </c>
      <c r="M10" s="32" t="s">
        <v>29</v>
      </c>
    </row>
    <row r="11" spans="1:13" ht="41.4">
      <c r="A11" s="17">
        <v>11</v>
      </c>
      <c r="B11" s="101" t="s">
        <v>129</v>
      </c>
      <c r="C11" s="33"/>
      <c r="D11" s="45" t="s">
        <v>10</v>
      </c>
      <c r="E11" s="45" t="s">
        <v>11</v>
      </c>
      <c r="F11" s="45"/>
      <c r="G11" s="45"/>
      <c r="H11" s="45" t="s">
        <v>13</v>
      </c>
      <c r="I11" s="16" t="s">
        <v>21</v>
      </c>
      <c r="J11" s="21"/>
      <c r="K11" s="17" t="s">
        <v>15</v>
      </c>
      <c r="L11" s="16"/>
      <c r="M11" s="32" t="s">
        <v>96</v>
      </c>
    </row>
    <row r="12" spans="1:13" ht="262.2">
      <c r="A12" s="17">
        <v>12</v>
      </c>
      <c r="B12" s="101" t="s">
        <v>126</v>
      </c>
      <c r="C12" s="38" t="s">
        <v>249</v>
      </c>
      <c r="D12" s="45" t="s">
        <v>86</v>
      </c>
      <c r="E12" s="46" t="s">
        <v>11</v>
      </c>
      <c r="F12" s="46" t="s">
        <v>12</v>
      </c>
      <c r="G12" s="53">
        <v>43760</v>
      </c>
      <c r="H12" s="53">
        <v>44490</v>
      </c>
      <c r="I12" s="16" t="s">
        <v>254</v>
      </c>
      <c r="J12" s="21" t="s">
        <v>84</v>
      </c>
      <c r="K12" s="17" t="s">
        <v>26</v>
      </c>
      <c r="L12" s="61"/>
      <c r="M12" s="39" t="s">
        <v>94</v>
      </c>
    </row>
    <row r="13" spans="1:13" ht="41.4">
      <c r="A13" s="17">
        <v>13</v>
      </c>
      <c r="B13" s="101" t="s">
        <v>300</v>
      </c>
      <c r="C13" s="16"/>
      <c r="D13" s="45" t="s">
        <v>10</v>
      </c>
      <c r="E13" s="45" t="s">
        <v>11</v>
      </c>
      <c r="F13" s="45" t="s">
        <v>12</v>
      </c>
      <c r="G13" s="45">
        <v>2012</v>
      </c>
      <c r="H13" s="45" t="s">
        <v>22</v>
      </c>
      <c r="I13" s="16" t="s">
        <v>25</v>
      </c>
      <c r="J13" s="21" t="s">
        <v>84</v>
      </c>
      <c r="K13" s="17" t="s">
        <v>26</v>
      </c>
      <c r="L13" s="16" t="s">
        <v>27</v>
      </c>
      <c r="M13" s="40" t="s">
        <v>105</v>
      </c>
    </row>
    <row r="14" spans="1:13" ht="27.6">
      <c r="A14" s="17">
        <v>14</v>
      </c>
      <c r="B14" s="101" t="s">
        <v>58</v>
      </c>
      <c r="C14" s="31"/>
      <c r="D14" s="45" t="s">
        <v>10</v>
      </c>
      <c r="E14" s="45" t="s">
        <v>32</v>
      </c>
      <c r="F14" s="45"/>
      <c r="G14" s="45"/>
      <c r="H14" s="53" t="s">
        <v>33</v>
      </c>
      <c r="I14" s="16" t="s">
        <v>54</v>
      </c>
      <c r="J14" s="21" t="s">
        <v>84</v>
      </c>
      <c r="K14" s="17" t="s">
        <v>26</v>
      </c>
      <c r="L14" s="16"/>
      <c r="M14" s="32" t="s">
        <v>59</v>
      </c>
    </row>
    <row r="15" spans="1:13" ht="27.6">
      <c r="A15" s="17">
        <v>15</v>
      </c>
      <c r="B15" s="101" t="s">
        <v>50</v>
      </c>
      <c r="C15" s="16" t="s">
        <v>51</v>
      </c>
      <c r="D15" s="45" t="s">
        <v>10</v>
      </c>
      <c r="E15" s="45" t="s">
        <v>43</v>
      </c>
      <c r="F15" s="45" t="s">
        <v>36</v>
      </c>
      <c r="G15" s="45"/>
      <c r="H15" s="45" t="s">
        <v>37</v>
      </c>
      <c r="I15" s="16" t="s">
        <v>48</v>
      </c>
      <c r="J15" s="21" t="s">
        <v>84</v>
      </c>
      <c r="K15" s="17" t="s">
        <v>26</v>
      </c>
      <c r="L15" s="16"/>
      <c r="M15" s="40" t="s">
        <v>99</v>
      </c>
    </row>
    <row r="16" spans="1:13" ht="41.4">
      <c r="A16" s="17">
        <v>16</v>
      </c>
      <c r="B16" s="101" t="s">
        <v>46</v>
      </c>
      <c r="C16" s="16" t="s">
        <v>47</v>
      </c>
      <c r="D16" s="45" t="s">
        <v>10</v>
      </c>
      <c r="E16" s="45" t="s">
        <v>11</v>
      </c>
      <c r="F16" s="45" t="s">
        <v>36</v>
      </c>
      <c r="G16" s="45"/>
      <c r="H16" s="45" t="s">
        <v>37</v>
      </c>
      <c r="I16" s="16" t="s">
        <v>48</v>
      </c>
      <c r="J16" s="21" t="s">
        <v>84</v>
      </c>
      <c r="K16" s="17" t="s">
        <v>26</v>
      </c>
      <c r="L16" s="16"/>
      <c r="M16" s="32" t="s">
        <v>49</v>
      </c>
    </row>
    <row r="17" spans="1:13" ht="41.4">
      <c r="A17" s="17">
        <v>18</v>
      </c>
      <c r="B17" s="101" t="s">
        <v>130</v>
      </c>
      <c r="C17" s="16" t="s">
        <v>38</v>
      </c>
      <c r="D17" s="45" t="s">
        <v>10</v>
      </c>
      <c r="E17" s="28" t="s">
        <v>39</v>
      </c>
      <c r="F17" s="45" t="s">
        <v>36</v>
      </c>
      <c r="G17" s="45"/>
      <c r="H17" s="45" t="s">
        <v>37</v>
      </c>
      <c r="I17" s="16" t="s">
        <v>40</v>
      </c>
      <c r="J17" s="21" t="s">
        <v>84</v>
      </c>
      <c r="K17" s="17" t="s">
        <v>26</v>
      </c>
      <c r="L17" s="16"/>
      <c r="M17" s="32" t="s">
        <v>41</v>
      </c>
    </row>
    <row r="18" spans="1:13" ht="114">
      <c r="A18" s="17">
        <v>19</v>
      </c>
      <c r="B18" s="101" t="s">
        <v>52</v>
      </c>
      <c r="C18" s="57" t="s">
        <v>53</v>
      </c>
      <c r="D18" s="45" t="s">
        <v>10</v>
      </c>
      <c r="E18" s="45" t="s">
        <v>32</v>
      </c>
      <c r="F18" s="45" t="s">
        <v>36</v>
      </c>
      <c r="G18" s="45"/>
      <c r="H18" s="53" t="s">
        <v>33</v>
      </c>
      <c r="I18" s="16" t="s">
        <v>54</v>
      </c>
      <c r="J18" s="21" t="s">
        <v>84</v>
      </c>
      <c r="K18" s="17" t="s">
        <v>26</v>
      </c>
      <c r="L18" s="16" t="s">
        <v>55</v>
      </c>
      <c r="M18" s="32" t="s">
        <v>56</v>
      </c>
    </row>
    <row r="19" spans="1:13" ht="32.4">
      <c r="A19" s="17">
        <v>20</v>
      </c>
      <c r="B19" s="101" t="s">
        <v>179</v>
      </c>
      <c r="C19" s="33"/>
      <c r="D19" s="45" t="s">
        <v>10</v>
      </c>
      <c r="E19" s="45" t="s">
        <v>11</v>
      </c>
      <c r="F19" s="45"/>
      <c r="G19" s="45"/>
      <c r="H19" s="45" t="s">
        <v>13</v>
      </c>
      <c r="I19" s="16" t="s">
        <v>23</v>
      </c>
      <c r="J19" s="21"/>
      <c r="K19" s="17" t="s">
        <v>15</v>
      </c>
      <c r="L19" s="16" t="s">
        <v>111</v>
      </c>
      <c r="M19" s="32" t="s">
        <v>24</v>
      </c>
    </row>
    <row r="20" spans="1:13">
      <c r="A20" s="17">
        <v>21</v>
      </c>
      <c r="B20" s="101" t="s">
        <v>205</v>
      </c>
      <c r="C20" s="33"/>
      <c r="D20" s="45" t="s">
        <v>10</v>
      </c>
      <c r="E20" s="45" t="s">
        <v>11</v>
      </c>
      <c r="F20" s="45"/>
      <c r="G20" s="45"/>
      <c r="H20" s="53" t="s">
        <v>33</v>
      </c>
      <c r="I20" s="16" t="s">
        <v>54</v>
      </c>
      <c r="J20" s="21" t="s">
        <v>84</v>
      </c>
      <c r="K20" s="17" t="s">
        <v>26</v>
      </c>
      <c r="L20" s="16"/>
      <c r="M20" s="32" t="s">
        <v>63</v>
      </c>
    </row>
    <row r="21" spans="1:13">
      <c r="A21" s="17">
        <v>22</v>
      </c>
      <c r="B21" s="101" t="s">
        <v>218</v>
      </c>
      <c r="C21" s="31"/>
      <c r="D21" s="45" t="s">
        <v>10</v>
      </c>
      <c r="E21" s="45" t="s">
        <v>11</v>
      </c>
      <c r="F21" s="45" t="s">
        <v>12</v>
      </c>
      <c r="G21" s="45"/>
      <c r="H21" s="53" t="s">
        <v>13</v>
      </c>
      <c r="I21" s="16" t="s">
        <v>14</v>
      </c>
      <c r="J21" s="21"/>
      <c r="K21" s="17" t="s">
        <v>15</v>
      </c>
      <c r="L21" s="16"/>
      <c r="M21" s="32" t="s">
        <v>16</v>
      </c>
    </row>
    <row r="22" spans="1:13" ht="41.4">
      <c r="A22" s="17">
        <v>23</v>
      </c>
      <c r="B22" s="101" t="s">
        <v>206</v>
      </c>
      <c r="C22" s="16" t="s">
        <v>42</v>
      </c>
      <c r="D22" s="45" t="s">
        <v>10</v>
      </c>
      <c r="E22" s="45" t="s">
        <v>43</v>
      </c>
      <c r="F22" s="45" t="s">
        <v>36</v>
      </c>
      <c r="G22" s="45"/>
      <c r="H22" s="45" t="s">
        <v>37</v>
      </c>
      <c r="I22" s="16" t="s">
        <v>44</v>
      </c>
      <c r="J22" s="21" t="s">
        <v>84</v>
      </c>
      <c r="K22" s="17" t="s">
        <v>26</v>
      </c>
      <c r="L22" s="16"/>
      <c r="M22" s="32" t="s">
        <v>45</v>
      </c>
    </row>
    <row r="23" spans="1:13" ht="55.2">
      <c r="A23" s="17">
        <v>24</v>
      </c>
      <c r="B23" s="101" t="s">
        <v>64</v>
      </c>
      <c r="C23" s="16" t="s">
        <v>65</v>
      </c>
      <c r="D23" s="45" t="s">
        <v>10</v>
      </c>
      <c r="E23" s="45" t="s">
        <v>11</v>
      </c>
      <c r="F23" s="45" t="s">
        <v>36</v>
      </c>
      <c r="G23" s="45"/>
      <c r="H23" s="45" t="s">
        <v>37</v>
      </c>
      <c r="I23" s="16" t="s">
        <v>66</v>
      </c>
      <c r="J23" s="21" t="s">
        <v>84</v>
      </c>
      <c r="K23" s="17" t="s">
        <v>26</v>
      </c>
      <c r="L23" s="16"/>
      <c r="M23" s="32" t="s">
        <v>67</v>
      </c>
    </row>
    <row r="24" spans="1:13">
      <c r="A24" s="17">
        <v>25</v>
      </c>
      <c r="B24" s="101" t="s">
        <v>143</v>
      </c>
      <c r="C24" s="31"/>
      <c r="D24" s="45" t="s">
        <v>10</v>
      </c>
      <c r="E24" s="45" t="s">
        <v>32</v>
      </c>
      <c r="F24" s="45"/>
      <c r="G24" s="45"/>
      <c r="H24" s="53" t="s">
        <v>57</v>
      </c>
      <c r="I24" s="16" t="s">
        <v>54</v>
      </c>
      <c r="J24" s="21" t="s">
        <v>84</v>
      </c>
      <c r="K24" s="17" t="s">
        <v>26</v>
      </c>
      <c r="L24" s="16"/>
      <c r="M24" s="40" t="s">
        <v>296</v>
      </c>
    </row>
    <row r="25" spans="1:13">
      <c r="A25" s="17">
        <v>26</v>
      </c>
      <c r="B25" s="101" t="s">
        <v>60</v>
      </c>
      <c r="C25" s="31"/>
      <c r="D25" s="45" t="s">
        <v>10</v>
      </c>
      <c r="E25" s="45" t="s">
        <v>32</v>
      </c>
      <c r="F25" s="45"/>
      <c r="G25" s="45"/>
      <c r="H25" s="53" t="s">
        <v>33</v>
      </c>
      <c r="I25" s="16" t="s">
        <v>54</v>
      </c>
      <c r="J25" s="21" t="s">
        <v>84</v>
      </c>
      <c r="K25" s="17" t="s">
        <v>26</v>
      </c>
      <c r="L25" s="16"/>
      <c r="M25" s="32" t="s">
        <v>61</v>
      </c>
    </row>
    <row r="26" spans="1:13" ht="234.6">
      <c r="A26" s="17">
        <v>27</v>
      </c>
      <c r="B26" s="101" t="s">
        <v>242</v>
      </c>
      <c r="C26" s="29"/>
      <c r="D26" s="45" t="s">
        <v>10</v>
      </c>
      <c r="E26" s="45" t="s">
        <v>11</v>
      </c>
      <c r="F26" s="45" t="s">
        <v>12</v>
      </c>
      <c r="G26" s="53">
        <v>43983</v>
      </c>
      <c r="H26" s="53" t="s">
        <v>13</v>
      </c>
      <c r="I26" s="16" t="s">
        <v>255</v>
      </c>
      <c r="J26" s="21" t="s">
        <v>84</v>
      </c>
      <c r="K26" s="17" t="s">
        <v>26</v>
      </c>
      <c r="L26" s="16" t="s">
        <v>261</v>
      </c>
      <c r="M26" s="32" t="s">
        <v>222</v>
      </c>
    </row>
    <row r="27" spans="1:13" ht="248.4">
      <c r="A27" s="17">
        <v>28</v>
      </c>
      <c r="B27" s="101" t="s">
        <v>241</v>
      </c>
      <c r="C27" s="35" t="s">
        <v>243</v>
      </c>
      <c r="D27" s="45" t="s">
        <v>115</v>
      </c>
      <c r="E27" s="45" t="s">
        <v>207</v>
      </c>
      <c r="F27" s="45" t="s">
        <v>208</v>
      </c>
      <c r="G27" s="53">
        <v>43982</v>
      </c>
      <c r="H27" s="53">
        <v>44286</v>
      </c>
      <c r="I27" s="16" t="s">
        <v>256</v>
      </c>
      <c r="J27" s="21" t="s">
        <v>240</v>
      </c>
      <c r="K27" s="17" t="s">
        <v>236</v>
      </c>
      <c r="L27" s="16" t="s">
        <v>262</v>
      </c>
      <c r="M27" s="32" t="s">
        <v>222</v>
      </c>
    </row>
    <row r="28" spans="1:13" ht="151.80000000000001">
      <c r="A28" s="17">
        <v>29</v>
      </c>
      <c r="B28" s="101" t="s">
        <v>19</v>
      </c>
      <c r="C28" s="16" t="s">
        <v>223</v>
      </c>
      <c r="D28" s="45" t="s">
        <v>10</v>
      </c>
      <c r="E28" s="45" t="s">
        <v>11</v>
      </c>
      <c r="F28" s="45" t="s">
        <v>12</v>
      </c>
      <c r="G28" s="45"/>
      <c r="H28" s="28" t="s">
        <v>251</v>
      </c>
      <c r="I28" s="16" t="s">
        <v>257</v>
      </c>
      <c r="J28" s="21" t="s">
        <v>102</v>
      </c>
      <c r="K28" s="17" t="s">
        <v>15</v>
      </c>
      <c r="L28" s="16"/>
      <c r="M28" s="32" t="s">
        <v>20</v>
      </c>
    </row>
    <row r="29" spans="1:13" ht="27.6">
      <c r="A29" s="17">
        <v>30</v>
      </c>
      <c r="B29" s="101" t="s">
        <v>62</v>
      </c>
      <c r="C29" s="31"/>
      <c r="D29" s="45" t="s">
        <v>10</v>
      </c>
      <c r="E29" s="45" t="s">
        <v>32</v>
      </c>
      <c r="F29" s="45"/>
      <c r="G29" s="45"/>
      <c r="H29" s="53" t="s">
        <v>33</v>
      </c>
      <c r="I29" s="16" t="s">
        <v>54</v>
      </c>
      <c r="J29" s="21" t="s">
        <v>84</v>
      </c>
      <c r="K29" s="17" t="s">
        <v>26</v>
      </c>
      <c r="L29" s="16"/>
      <c r="M29" s="40" t="s">
        <v>100</v>
      </c>
    </row>
    <row r="30" spans="1:13">
      <c r="A30" s="17">
        <v>31</v>
      </c>
      <c r="B30" s="101" t="s">
        <v>72</v>
      </c>
      <c r="C30" s="31"/>
      <c r="D30" s="45" t="s">
        <v>10</v>
      </c>
      <c r="E30" s="45" t="s">
        <v>11</v>
      </c>
      <c r="F30" s="45"/>
      <c r="G30" s="45"/>
      <c r="H30" s="53" t="s">
        <v>33</v>
      </c>
      <c r="I30" s="16" t="s">
        <v>73</v>
      </c>
      <c r="J30" s="21" t="s">
        <v>84</v>
      </c>
      <c r="K30" s="17" t="s">
        <v>26</v>
      </c>
      <c r="L30" s="29"/>
      <c r="M30" s="32" t="s">
        <v>74</v>
      </c>
    </row>
    <row r="31" spans="1:13" ht="179.4">
      <c r="A31" s="17">
        <v>32</v>
      </c>
      <c r="B31" s="101" t="s">
        <v>30</v>
      </c>
      <c r="C31" s="16" t="s">
        <v>31</v>
      </c>
      <c r="D31" s="45" t="s">
        <v>10</v>
      </c>
      <c r="E31" s="45" t="s">
        <v>32</v>
      </c>
      <c r="F31" s="45"/>
      <c r="G31" s="45"/>
      <c r="H31" s="53" t="s">
        <v>33</v>
      </c>
      <c r="I31" s="16" t="s">
        <v>34</v>
      </c>
      <c r="J31" s="21" t="s">
        <v>84</v>
      </c>
      <c r="K31" s="17" t="s">
        <v>26</v>
      </c>
      <c r="L31" s="16"/>
      <c r="M31" s="32" t="s">
        <v>35</v>
      </c>
    </row>
    <row r="32" spans="1:13" ht="207">
      <c r="A32" s="17">
        <v>33</v>
      </c>
      <c r="B32" s="101" t="s">
        <v>80</v>
      </c>
      <c r="C32" s="16" t="s">
        <v>81</v>
      </c>
      <c r="D32" s="45" t="s">
        <v>10</v>
      </c>
      <c r="E32" s="45" t="s">
        <v>11</v>
      </c>
      <c r="F32" s="45" t="s">
        <v>36</v>
      </c>
      <c r="G32" s="45"/>
      <c r="H32" s="45" t="s">
        <v>37</v>
      </c>
      <c r="I32" s="16" t="s">
        <v>82</v>
      </c>
      <c r="J32" s="21" t="s">
        <v>84</v>
      </c>
      <c r="K32" s="17" t="s">
        <v>26</v>
      </c>
      <c r="L32" s="16"/>
      <c r="M32" s="32" t="s">
        <v>83</v>
      </c>
    </row>
    <row r="33" spans="1:13">
      <c r="A33" s="17">
        <v>34</v>
      </c>
      <c r="B33" s="101" t="s">
        <v>75</v>
      </c>
      <c r="C33" s="31"/>
      <c r="D33" s="45" t="s">
        <v>10</v>
      </c>
      <c r="E33" s="45" t="s">
        <v>32</v>
      </c>
      <c r="F33" s="45"/>
      <c r="G33" s="45"/>
      <c r="H33" s="53" t="s">
        <v>33</v>
      </c>
      <c r="I33" s="16" t="s">
        <v>76</v>
      </c>
      <c r="J33" s="21" t="s">
        <v>84</v>
      </c>
      <c r="K33" s="17" t="s">
        <v>26</v>
      </c>
      <c r="L33" s="16"/>
      <c r="M33" s="32" t="s">
        <v>77</v>
      </c>
    </row>
    <row r="34" spans="1:13">
      <c r="A34" s="17">
        <v>35</v>
      </c>
      <c r="B34" s="101" t="s">
        <v>78</v>
      </c>
      <c r="C34" s="31"/>
      <c r="D34" s="45" t="s">
        <v>10</v>
      </c>
      <c r="E34" s="45" t="s">
        <v>32</v>
      </c>
      <c r="F34" s="45"/>
      <c r="G34" s="45"/>
      <c r="H34" s="53" t="s">
        <v>33</v>
      </c>
      <c r="I34" s="16" t="s">
        <v>76</v>
      </c>
      <c r="J34" s="21" t="s">
        <v>84</v>
      </c>
      <c r="K34" s="17" t="s">
        <v>26</v>
      </c>
      <c r="L34" s="16"/>
      <c r="M34" s="32" t="s">
        <v>79</v>
      </c>
    </row>
    <row r="35" spans="1:13" ht="48.6">
      <c r="A35" s="17">
        <v>36</v>
      </c>
      <c r="B35" s="101" t="s">
        <v>87</v>
      </c>
      <c r="C35" s="31"/>
      <c r="D35" s="45" t="s">
        <v>86</v>
      </c>
      <c r="E35" s="45" t="s">
        <v>11</v>
      </c>
      <c r="F35" s="45" t="s">
        <v>12</v>
      </c>
      <c r="G35" s="45"/>
      <c r="H35" s="53" t="s">
        <v>108</v>
      </c>
      <c r="I35" s="16" t="s">
        <v>106</v>
      </c>
      <c r="J35" s="21" t="s">
        <v>102</v>
      </c>
      <c r="K35" s="17" t="s">
        <v>15</v>
      </c>
      <c r="L35" s="16" t="s">
        <v>107</v>
      </c>
      <c r="M35" s="32" t="s">
        <v>88</v>
      </c>
    </row>
    <row r="36" spans="1:13" ht="82.8">
      <c r="A36" s="17">
        <v>37</v>
      </c>
      <c r="B36" s="101" t="s">
        <v>68</v>
      </c>
      <c r="C36" s="16" t="s">
        <v>69</v>
      </c>
      <c r="D36" s="45" t="s">
        <v>10</v>
      </c>
      <c r="E36" s="45" t="s">
        <v>43</v>
      </c>
      <c r="F36" s="45" t="s">
        <v>36</v>
      </c>
      <c r="G36" s="45"/>
      <c r="H36" s="45" t="s">
        <v>37</v>
      </c>
      <c r="I36" s="16" t="s">
        <v>70</v>
      </c>
      <c r="J36" s="21" t="s">
        <v>84</v>
      </c>
      <c r="K36" s="17" t="s">
        <v>26</v>
      </c>
      <c r="L36" s="16"/>
      <c r="M36" s="32" t="s">
        <v>71</v>
      </c>
    </row>
    <row r="37" spans="1:13" ht="124.2">
      <c r="A37" s="17">
        <v>38</v>
      </c>
      <c r="B37" s="101" t="s">
        <v>131</v>
      </c>
      <c r="C37" s="20" t="s">
        <v>132</v>
      </c>
      <c r="D37" s="46" t="s">
        <v>10</v>
      </c>
      <c r="E37" s="45" t="s">
        <v>133</v>
      </c>
      <c r="F37" s="45" t="s">
        <v>36</v>
      </c>
      <c r="G37" s="53">
        <v>43040</v>
      </c>
      <c r="H37" s="45" t="s">
        <v>37</v>
      </c>
      <c r="I37" s="16" t="s">
        <v>134</v>
      </c>
      <c r="J37" s="21" t="s">
        <v>135</v>
      </c>
      <c r="K37" s="17" t="s">
        <v>26</v>
      </c>
      <c r="L37" s="16"/>
      <c r="M37" s="40" t="s">
        <v>136</v>
      </c>
    </row>
    <row r="38" spans="1:13" ht="41.4">
      <c r="A38" s="17">
        <v>39</v>
      </c>
      <c r="B38" s="101" t="s">
        <v>137</v>
      </c>
      <c r="C38" s="16" t="s">
        <v>138</v>
      </c>
      <c r="D38" s="46" t="s">
        <v>10</v>
      </c>
      <c r="E38" s="45" t="s">
        <v>139</v>
      </c>
      <c r="F38" s="45" t="s">
        <v>36</v>
      </c>
      <c r="G38" s="53">
        <v>43040</v>
      </c>
      <c r="H38" s="45" t="s">
        <v>37</v>
      </c>
      <c r="I38" s="16"/>
      <c r="J38" s="21" t="s">
        <v>135</v>
      </c>
      <c r="K38" s="17" t="s">
        <v>26</v>
      </c>
      <c r="L38" s="16"/>
      <c r="M38" s="40" t="s">
        <v>140</v>
      </c>
    </row>
    <row r="39" spans="1:13" ht="55.2">
      <c r="A39" s="17">
        <v>40</v>
      </c>
      <c r="B39" s="101" t="s">
        <v>196</v>
      </c>
      <c r="C39" s="16" t="s">
        <v>144</v>
      </c>
      <c r="D39" s="46" t="s">
        <v>10</v>
      </c>
      <c r="E39" s="45" t="s">
        <v>139</v>
      </c>
      <c r="F39" s="45" t="s">
        <v>36</v>
      </c>
      <c r="G39" s="53">
        <v>43040</v>
      </c>
      <c r="H39" s="45" t="s">
        <v>37</v>
      </c>
      <c r="I39" s="16"/>
      <c r="J39" s="21" t="s">
        <v>135</v>
      </c>
      <c r="K39" s="17" t="s">
        <v>26</v>
      </c>
      <c r="L39" s="16"/>
      <c r="M39" s="40" t="s">
        <v>145</v>
      </c>
    </row>
    <row r="40" spans="1:13" ht="82.8">
      <c r="A40" s="17">
        <v>41</v>
      </c>
      <c r="B40" s="101" t="s">
        <v>184</v>
      </c>
      <c r="C40" s="16" t="s">
        <v>150</v>
      </c>
      <c r="D40" s="45" t="s">
        <v>86</v>
      </c>
      <c r="E40" s="45" t="s">
        <v>11</v>
      </c>
      <c r="F40" s="45" t="s">
        <v>12</v>
      </c>
      <c r="G40" s="53">
        <v>42736</v>
      </c>
      <c r="H40" s="45" t="s">
        <v>22</v>
      </c>
      <c r="I40" s="16" t="s">
        <v>89</v>
      </c>
      <c r="J40" s="21" t="s">
        <v>84</v>
      </c>
      <c r="K40" s="17" t="s">
        <v>26</v>
      </c>
      <c r="L40" s="16"/>
      <c r="M40" s="18" t="s">
        <v>151</v>
      </c>
    </row>
    <row r="41" spans="1:13" ht="124.2">
      <c r="A41" s="17">
        <v>42</v>
      </c>
      <c r="B41" s="101" t="s">
        <v>152</v>
      </c>
      <c r="C41" s="16" t="s">
        <v>153</v>
      </c>
      <c r="D41" s="45" t="s">
        <v>86</v>
      </c>
      <c r="E41" s="45" t="s">
        <v>32</v>
      </c>
      <c r="F41" s="45"/>
      <c r="G41" s="53">
        <v>42736</v>
      </c>
      <c r="H41" s="45" t="s">
        <v>22</v>
      </c>
      <c r="I41" s="16" t="s">
        <v>89</v>
      </c>
      <c r="J41" s="21" t="s">
        <v>84</v>
      </c>
      <c r="K41" s="17" t="s">
        <v>26</v>
      </c>
      <c r="L41" s="16"/>
      <c r="M41" s="40" t="s">
        <v>154</v>
      </c>
    </row>
    <row r="42" spans="1:13" ht="55.2">
      <c r="A42" s="17">
        <v>43</v>
      </c>
      <c r="B42" s="101" t="s">
        <v>181</v>
      </c>
      <c r="C42" s="16" t="s">
        <v>155</v>
      </c>
      <c r="D42" s="45" t="s">
        <v>86</v>
      </c>
      <c r="E42" s="45" t="s">
        <v>156</v>
      </c>
      <c r="F42" s="45"/>
      <c r="G42" s="53">
        <v>42736</v>
      </c>
      <c r="H42" s="45" t="s">
        <v>22</v>
      </c>
      <c r="I42" s="16" t="s">
        <v>89</v>
      </c>
      <c r="J42" s="21" t="s">
        <v>84</v>
      </c>
      <c r="K42" s="17" t="s">
        <v>26</v>
      </c>
      <c r="L42" s="16"/>
      <c r="M42" s="40" t="s">
        <v>157</v>
      </c>
    </row>
    <row r="43" spans="1:13" ht="96.6">
      <c r="A43" s="17">
        <v>44</v>
      </c>
      <c r="B43" s="101" t="s">
        <v>180</v>
      </c>
      <c r="C43" s="16" t="s">
        <v>183</v>
      </c>
      <c r="D43" s="45" t="s">
        <v>86</v>
      </c>
      <c r="E43" s="45" t="s">
        <v>11</v>
      </c>
      <c r="F43" s="45"/>
      <c r="G43" s="53">
        <v>42736</v>
      </c>
      <c r="H43" s="45" t="s">
        <v>22</v>
      </c>
      <c r="I43" s="16" t="s">
        <v>89</v>
      </c>
      <c r="J43" s="21" t="s">
        <v>84</v>
      </c>
      <c r="K43" s="17" t="s">
        <v>26</v>
      </c>
      <c r="L43" s="16"/>
      <c r="M43" s="40" t="s">
        <v>158</v>
      </c>
    </row>
    <row r="44" spans="1:13" ht="96.6">
      <c r="A44" s="17">
        <v>45</v>
      </c>
      <c r="B44" s="101" t="s">
        <v>159</v>
      </c>
      <c r="C44" s="16" t="s">
        <v>160</v>
      </c>
      <c r="D44" s="45" t="s">
        <v>86</v>
      </c>
      <c r="E44" s="45" t="s">
        <v>11</v>
      </c>
      <c r="F44" s="45"/>
      <c r="G44" s="53">
        <v>42736</v>
      </c>
      <c r="H44" s="45" t="s">
        <v>22</v>
      </c>
      <c r="I44" s="16" t="s">
        <v>89</v>
      </c>
      <c r="J44" s="21" t="s">
        <v>84</v>
      </c>
      <c r="K44" s="17" t="s">
        <v>26</v>
      </c>
      <c r="L44" s="16"/>
      <c r="M44" s="40" t="s">
        <v>161</v>
      </c>
    </row>
    <row r="45" spans="1:13" ht="151.80000000000001">
      <c r="A45" s="17">
        <v>46</v>
      </c>
      <c r="B45" s="101" t="s">
        <v>162</v>
      </c>
      <c r="C45" s="20" t="s">
        <v>168</v>
      </c>
      <c r="D45" s="45" t="s">
        <v>86</v>
      </c>
      <c r="E45" s="45" t="s">
        <v>11</v>
      </c>
      <c r="F45" s="45"/>
      <c r="G45" s="53">
        <v>42736</v>
      </c>
      <c r="H45" s="45" t="s">
        <v>22</v>
      </c>
      <c r="I45" s="16" t="s">
        <v>89</v>
      </c>
      <c r="J45" s="21" t="s">
        <v>84</v>
      </c>
      <c r="K45" s="17" t="s">
        <v>26</v>
      </c>
      <c r="L45" s="16"/>
      <c r="M45" s="40" t="s">
        <v>163</v>
      </c>
    </row>
    <row r="46" spans="1:13" ht="69">
      <c r="A46" s="17">
        <v>47</v>
      </c>
      <c r="B46" s="101" t="s">
        <v>164</v>
      </c>
      <c r="C46" s="16" t="s">
        <v>165</v>
      </c>
      <c r="D46" s="45" t="s">
        <v>86</v>
      </c>
      <c r="E46" s="45" t="s">
        <v>167</v>
      </c>
      <c r="F46" s="45"/>
      <c r="G46" s="53">
        <v>42736</v>
      </c>
      <c r="H46" s="45" t="s">
        <v>22</v>
      </c>
      <c r="I46" s="16" t="s">
        <v>89</v>
      </c>
      <c r="J46" s="21" t="s">
        <v>84</v>
      </c>
      <c r="K46" s="17" t="s">
        <v>26</v>
      </c>
      <c r="L46" s="16"/>
      <c r="M46" s="40" t="s">
        <v>166</v>
      </c>
    </row>
    <row r="47" spans="1:13" ht="96.6">
      <c r="A47" s="17">
        <v>48</v>
      </c>
      <c r="B47" s="101" t="s">
        <v>170</v>
      </c>
      <c r="C47" s="16" t="s">
        <v>171</v>
      </c>
      <c r="D47" s="45" t="s">
        <v>86</v>
      </c>
      <c r="E47" s="45" t="s">
        <v>11</v>
      </c>
      <c r="F47" s="45"/>
      <c r="G47" s="53">
        <v>42736</v>
      </c>
      <c r="H47" s="45" t="s">
        <v>22</v>
      </c>
      <c r="I47" s="16" t="s">
        <v>89</v>
      </c>
      <c r="J47" s="21" t="s">
        <v>84</v>
      </c>
      <c r="K47" s="17" t="s">
        <v>26</v>
      </c>
      <c r="L47" s="16"/>
      <c r="M47" s="38" t="s">
        <v>169</v>
      </c>
    </row>
    <row r="48" spans="1:13" ht="82.8">
      <c r="A48" s="17">
        <v>49</v>
      </c>
      <c r="B48" s="101" t="s">
        <v>176</v>
      </c>
      <c r="C48" s="16" t="s">
        <v>177</v>
      </c>
      <c r="D48" s="45" t="s">
        <v>86</v>
      </c>
      <c r="E48" s="45" t="s">
        <v>167</v>
      </c>
      <c r="F48" s="45"/>
      <c r="G48" s="53">
        <v>42736</v>
      </c>
      <c r="H48" s="45" t="s">
        <v>22</v>
      </c>
      <c r="I48" s="16" t="s">
        <v>89</v>
      </c>
      <c r="J48" s="21" t="s">
        <v>84</v>
      </c>
      <c r="K48" s="17" t="s">
        <v>26</v>
      </c>
      <c r="L48" s="16"/>
      <c r="M48" s="40" t="s">
        <v>172</v>
      </c>
    </row>
    <row r="49" spans="1:13" ht="165.6">
      <c r="A49" s="17">
        <v>50</v>
      </c>
      <c r="B49" s="101" t="s">
        <v>178</v>
      </c>
      <c r="C49" s="16" t="s">
        <v>174</v>
      </c>
      <c r="D49" s="45" t="s">
        <v>10</v>
      </c>
      <c r="E49" s="45" t="s">
        <v>11</v>
      </c>
      <c r="F49" s="45" t="s">
        <v>12</v>
      </c>
      <c r="G49" s="53">
        <v>43776</v>
      </c>
      <c r="H49" s="53">
        <v>44561</v>
      </c>
      <c r="I49" s="16" t="s">
        <v>258</v>
      </c>
      <c r="J49" s="21" t="s">
        <v>135</v>
      </c>
      <c r="K49" s="17" t="s">
        <v>26</v>
      </c>
      <c r="L49" s="16"/>
      <c r="M49" s="40" t="s">
        <v>173</v>
      </c>
    </row>
    <row r="50" spans="1:13" ht="82.8">
      <c r="A50" s="17">
        <v>51</v>
      </c>
      <c r="B50" s="101" t="s">
        <v>189</v>
      </c>
      <c r="C50" s="16" t="s">
        <v>190</v>
      </c>
      <c r="D50" s="45" t="s">
        <v>10</v>
      </c>
      <c r="E50" s="45" t="s">
        <v>11</v>
      </c>
      <c r="F50" s="45" t="s">
        <v>36</v>
      </c>
      <c r="G50" s="53">
        <v>43249</v>
      </c>
      <c r="H50" s="45" t="s">
        <v>22</v>
      </c>
      <c r="I50" s="16" t="s">
        <v>191</v>
      </c>
      <c r="J50" s="21" t="s">
        <v>135</v>
      </c>
      <c r="K50" s="17" t="s">
        <v>26</v>
      </c>
      <c r="L50" s="16"/>
      <c r="M50" s="40" t="s">
        <v>192</v>
      </c>
    </row>
    <row r="51" spans="1:13" ht="96.6">
      <c r="A51" s="17">
        <v>52</v>
      </c>
      <c r="B51" s="101" t="s">
        <v>201</v>
      </c>
      <c r="C51" s="16" t="s">
        <v>202</v>
      </c>
      <c r="D51" s="45" t="s">
        <v>10</v>
      </c>
      <c r="E51" s="45" t="s">
        <v>11</v>
      </c>
      <c r="F51" s="45" t="s">
        <v>204</v>
      </c>
      <c r="G51" s="53">
        <v>43469</v>
      </c>
      <c r="H51" s="45" t="s">
        <v>22</v>
      </c>
      <c r="I51" s="16" t="s">
        <v>225</v>
      </c>
      <c r="J51" s="21" t="s">
        <v>135</v>
      </c>
      <c r="K51" s="17" t="s">
        <v>26</v>
      </c>
      <c r="L51" s="16"/>
      <c r="M51" s="40" t="s">
        <v>203</v>
      </c>
    </row>
    <row r="52" spans="1:13" ht="96.6">
      <c r="A52" s="17">
        <v>53</v>
      </c>
      <c r="B52" s="52" t="s">
        <v>228</v>
      </c>
      <c r="C52" s="39" t="s">
        <v>230</v>
      </c>
      <c r="D52" s="28" t="s">
        <v>115</v>
      </c>
      <c r="E52" s="28" t="s">
        <v>207</v>
      </c>
      <c r="F52" s="28" t="s">
        <v>208</v>
      </c>
      <c r="G52" s="48">
        <v>43647</v>
      </c>
      <c r="H52" s="49">
        <v>44377</v>
      </c>
      <c r="I52" s="16" t="s">
        <v>231</v>
      </c>
      <c r="J52" s="21" t="s">
        <v>209</v>
      </c>
      <c r="K52" s="21" t="s">
        <v>210</v>
      </c>
      <c r="L52" s="58" t="s">
        <v>263</v>
      </c>
      <c r="M52" s="38" t="s">
        <v>265</v>
      </c>
    </row>
    <row r="53" spans="1:13" ht="69">
      <c r="A53" s="17">
        <v>54</v>
      </c>
      <c r="B53" s="52" t="s">
        <v>212</v>
      </c>
      <c r="C53" s="39" t="s">
        <v>213</v>
      </c>
      <c r="D53" s="28" t="s">
        <v>115</v>
      </c>
      <c r="E53" s="28" t="s">
        <v>207</v>
      </c>
      <c r="F53" s="28" t="s">
        <v>208</v>
      </c>
      <c r="G53" s="48">
        <v>43647</v>
      </c>
      <c r="H53" s="49">
        <v>44377</v>
      </c>
      <c r="I53" s="16"/>
      <c r="J53" s="21" t="s">
        <v>209</v>
      </c>
      <c r="K53" s="21" t="s">
        <v>210</v>
      </c>
      <c r="L53" s="38" t="s">
        <v>211</v>
      </c>
      <c r="M53" s="38" t="s">
        <v>214</v>
      </c>
    </row>
    <row r="54" spans="1:13" ht="96.6">
      <c r="A54" s="17">
        <v>55</v>
      </c>
      <c r="B54" s="101" t="s">
        <v>245</v>
      </c>
      <c r="C54" s="38" t="s">
        <v>219</v>
      </c>
      <c r="D54" s="28" t="s">
        <v>10</v>
      </c>
      <c r="E54" s="28" t="s">
        <v>207</v>
      </c>
      <c r="F54" s="28" t="s">
        <v>208</v>
      </c>
      <c r="G54" s="54" t="s">
        <v>220</v>
      </c>
      <c r="H54" s="55" t="s">
        <v>244</v>
      </c>
      <c r="I54" s="38" t="s">
        <v>260</v>
      </c>
      <c r="J54" s="21" t="s">
        <v>135</v>
      </c>
      <c r="K54" s="21" t="s">
        <v>26</v>
      </c>
      <c r="L54" s="38"/>
      <c r="M54" s="38" t="s">
        <v>221</v>
      </c>
    </row>
    <row r="55" spans="1:13" ht="82.8">
      <c r="A55" s="17">
        <v>58</v>
      </c>
      <c r="B55" s="52" t="s">
        <v>226</v>
      </c>
      <c r="C55" s="38" t="s">
        <v>227</v>
      </c>
      <c r="D55" s="54" t="s">
        <v>115</v>
      </c>
      <c r="E55" s="46" t="s">
        <v>207</v>
      </c>
      <c r="F55" s="45" t="s">
        <v>12</v>
      </c>
      <c r="G55" s="56">
        <v>44021</v>
      </c>
      <c r="H55" s="53" t="s">
        <v>13</v>
      </c>
      <c r="I55" s="38" t="s">
        <v>224</v>
      </c>
      <c r="J55" s="21" t="s">
        <v>102</v>
      </c>
      <c r="K55" s="17" t="s">
        <v>15</v>
      </c>
      <c r="L55" s="38" t="s">
        <v>264</v>
      </c>
      <c r="M55" s="50" t="s">
        <v>229</v>
      </c>
    </row>
    <row r="56" spans="1:13" ht="96.6">
      <c r="A56" s="17">
        <v>59</v>
      </c>
      <c r="B56" s="103" t="s">
        <v>232</v>
      </c>
      <c r="C56" s="39" t="s">
        <v>233</v>
      </c>
      <c r="D56" s="54" t="s">
        <v>115</v>
      </c>
      <c r="E56" s="46" t="s">
        <v>207</v>
      </c>
      <c r="F56" s="46" t="s">
        <v>234</v>
      </c>
      <c r="G56" s="46"/>
      <c r="H56" s="46" t="s">
        <v>238</v>
      </c>
      <c r="I56" s="37" t="s">
        <v>237</v>
      </c>
      <c r="J56" s="36" t="s">
        <v>235</v>
      </c>
      <c r="K56" s="36" t="s">
        <v>236</v>
      </c>
      <c r="L56" s="37"/>
      <c r="M56" s="52" t="s">
        <v>239</v>
      </c>
    </row>
    <row r="57" spans="1:13" ht="82.8">
      <c r="A57" s="21">
        <v>70</v>
      </c>
      <c r="B57" s="52" t="s">
        <v>442</v>
      </c>
      <c r="C57" s="38" t="s">
        <v>246</v>
      </c>
      <c r="D57" s="54" t="s">
        <v>86</v>
      </c>
      <c r="E57" s="54" t="s">
        <v>207</v>
      </c>
      <c r="F57" s="54" t="s">
        <v>208</v>
      </c>
      <c r="G57" s="49">
        <v>44109</v>
      </c>
      <c r="H57" s="49">
        <v>44838</v>
      </c>
      <c r="I57" s="58" t="s">
        <v>247</v>
      </c>
      <c r="J57" s="77" t="s">
        <v>209</v>
      </c>
      <c r="K57" s="77" t="s">
        <v>210</v>
      </c>
      <c r="L57" s="38"/>
      <c r="M57" s="78" t="s">
        <v>248</v>
      </c>
    </row>
    <row r="58" spans="1:13" ht="90">
      <c r="A58" s="54">
        <v>71</v>
      </c>
      <c r="B58" s="104" t="s">
        <v>306</v>
      </c>
      <c r="C58" s="83" t="s">
        <v>307</v>
      </c>
      <c r="D58" s="54" t="s">
        <v>115</v>
      </c>
      <c r="E58" s="54" t="s">
        <v>11</v>
      </c>
      <c r="F58" s="54" t="s">
        <v>301</v>
      </c>
      <c r="G58" s="49">
        <v>44201</v>
      </c>
      <c r="H58" s="83" t="s">
        <v>302</v>
      </c>
      <c r="I58" s="54" t="s">
        <v>303</v>
      </c>
      <c r="J58" s="54" t="s">
        <v>304</v>
      </c>
      <c r="K58" s="54" t="s">
        <v>304</v>
      </c>
      <c r="L58" s="54"/>
      <c r="M58" s="83" t="s">
        <v>305</v>
      </c>
    </row>
    <row r="59" spans="1:13" ht="97.2">
      <c r="A59" s="21">
        <v>72</v>
      </c>
      <c r="B59" s="52" t="s">
        <v>310</v>
      </c>
      <c r="C59" s="78" t="s">
        <v>314</v>
      </c>
      <c r="D59" s="86" t="s">
        <v>116</v>
      </c>
      <c r="E59" s="86" t="s">
        <v>315</v>
      </c>
      <c r="F59" s="86" t="s">
        <v>208</v>
      </c>
      <c r="G59" s="87">
        <v>44228</v>
      </c>
      <c r="H59" s="87">
        <v>44316</v>
      </c>
      <c r="I59" s="86" t="s">
        <v>311</v>
      </c>
      <c r="J59" s="86" t="s">
        <v>250</v>
      </c>
      <c r="K59" s="86" t="s">
        <v>250</v>
      </c>
      <c r="L59" s="39" t="s">
        <v>320</v>
      </c>
      <c r="M59" s="78" t="s">
        <v>312</v>
      </c>
    </row>
    <row r="60" spans="1:13" ht="81">
      <c r="A60" s="54">
        <v>73</v>
      </c>
      <c r="B60" s="52" t="s">
        <v>316</v>
      </c>
      <c r="C60" s="78" t="s">
        <v>318</v>
      </c>
      <c r="D60" s="86" t="s">
        <v>116</v>
      </c>
      <c r="E60" s="86" t="s">
        <v>317</v>
      </c>
      <c r="F60" s="86" t="s">
        <v>208</v>
      </c>
      <c r="G60" s="87">
        <v>44228</v>
      </c>
      <c r="H60" s="87">
        <v>44316</v>
      </c>
      <c r="I60" s="86" t="s">
        <v>311</v>
      </c>
      <c r="J60" s="86" t="s">
        <v>250</v>
      </c>
      <c r="K60" s="86" t="s">
        <v>250</v>
      </c>
      <c r="L60" s="39" t="s">
        <v>313</v>
      </c>
      <c r="M60" s="78" t="s">
        <v>319</v>
      </c>
    </row>
    <row r="61" spans="1:13" ht="289.8">
      <c r="A61" s="21">
        <v>74</v>
      </c>
      <c r="B61" s="52" t="s">
        <v>321</v>
      </c>
      <c r="C61" s="38" t="s">
        <v>325</v>
      </c>
      <c r="D61" s="86" t="s">
        <v>115</v>
      </c>
      <c r="E61" s="86" t="s">
        <v>324</v>
      </c>
      <c r="F61" s="86" t="s">
        <v>208</v>
      </c>
      <c r="G61" s="87">
        <v>44228</v>
      </c>
      <c r="H61" s="87">
        <v>44316</v>
      </c>
      <c r="I61" s="86" t="s">
        <v>323</v>
      </c>
      <c r="J61" s="86" t="s">
        <v>250</v>
      </c>
      <c r="K61" s="86" t="s">
        <v>250</v>
      </c>
      <c r="L61" s="39" t="s">
        <v>320</v>
      </c>
      <c r="M61" s="78" t="s">
        <v>322</v>
      </c>
    </row>
    <row r="62" spans="1:13" ht="97.2">
      <c r="A62" s="54">
        <v>75</v>
      </c>
      <c r="B62" s="52" t="s">
        <v>326</v>
      </c>
      <c r="C62" s="78" t="s">
        <v>330</v>
      </c>
      <c r="D62" s="86" t="s">
        <v>115</v>
      </c>
      <c r="E62" s="86" t="s">
        <v>11</v>
      </c>
      <c r="F62" s="86" t="s">
        <v>208</v>
      </c>
      <c r="G62" s="87">
        <v>44228</v>
      </c>
      <c r="H62" s="87">
        <v>44316</v>
      </c>
      <c r="I62" s="86" t="s">
        <v>327</v>
      </c>
      <c r="J62" s="86" t="s">
        <v>250</v>
      </c>
      <c r="K62" s="86" t="s">
        <v>250</v>
      </c>
      <c r="L62" s="39" t="s">
        <v>320</v>
      </c>
      <c r="M62" s="78" t="s">
        <v>328</v>
      </c>
    </row>
    <row r="63" spans="1:13" ht="97.2">
      <c r="A63" s="21">
        <v>76</v>
      </c>
      <c r="B63" s="52" t="s">
        <v>329</v>
      </c>
      <c r="C63" s="78" t="s">
        <v>331</v>
      </c>
      <c r="D63" s="86" t="s">
        <v>116</v>
      </c>
      <c r="E63" s="86" t="s">
        <v>11</v>
      </c>
      <c r="F63" s="86" t="s">
        <v>208</v>
      </c>
      <c r="G63" s="87">
        <v>44228</v>
      </c>
      <c r="H63" s="87">
        <v>44316</v>
      </c>
      <c r="I63" s="86" t="s">
        <v>327</v>
      </c>
      <c r="J63" s="86" t="s">
        <v>250</v>
      </c>
      <c r="K63" s="86" t="s">
        <v>250</v>
      </c>
      <c r="L63" s="39" t="s">
        <v>320</v>
      </c>
      <c r="M63" s="78" t="s">
        <v>328</v>
      </c>
    </row>
    <row r="64" spans="1:13" ht="207">
      <c r="A64" s="54">
        <v>77</v>
      </c>
      <c r="B64" s="52" t="s">
        <v>336</v>
      </c>
      <c r="C64" s="38" t="s">
        <v>333</v>
      </c>
      <c r="D64" s="86" t="s">
        <v>115</v>
      </c>
      <c r="E64" s="86" t="s">
        <v>332</v>
      </c>
      <c r="F64" s="86" t="s">
        <v>208</v>
      </c>
      <c r="G64" s="87">
        <v>44228</v>
      </c>
      <c r="H64" s="87">
        <v>44316</v>
      </c>
      <c r="I64" s="86" t="s">
        <v>335</v>
      </c>
      <c r="J64" s="86" t="s">
        <v>250</v>
      </c>
      <c r="K64" s="86" t="s">
        <v>250</v>
      </c>
      <c r="L64" s="39" t="s">
        <v>320</v>
      </c>
      <c r="M64" s="78" t="s">
        <v>334</v>
      </c>
    </row>
    <row r="65" spans="1:13" ht="97.2">
      <c r="A65" s="21">
        <v>78</v>
      </c>
      <c r="B65" s="52" t="s">
        <v>337</v>
      </c>
      <c r="C65" s="78" t="s">
        <v>342</v>
      </c>
      <c r="D65" s="86" t="s">
        <v>116</v>
      </c>
      <c r="E65" s="86" t="s">
        <v>338</v>
      </c>
      <c r="F65" s="86" t="s">
        <v>339</v>
      </c>
      <c r="G65" s="87">
        <v>44228</v>
      </c>
      <c r="H65" s="87">
        <v>44316</v>
      </c>
      <c r="I65" s="86" t="s">
        <v>340</v>
      </c>
      <c r="J65" s="86" t="s">
        <v>250</v>
      </c>
      <c r="K65" s="86" t="s">
        <v>250</v>
      </c>
      <c r="L65" s="39" t="s">
        <v>320</v>
      </c>
      <c r="M65" s="78" t="s">
        <v>341</v>
      </c>
    </row>
    <row r="66" spans="1:13" ht="113.4">
      <c r="A66" s="54">
        <v>79</v>
      </c>
      <c r="B66" s="52" t="s">
        <v>343</v>
      </c>
      <c r="C66" s="78" t="s">
        <v>348</v>
      </c>
      <c r="D66" s="86" t="s">
        <v>115</v>
      </c>
      <c r="E66" s="86" t="s">
        <v>344</v>
      </c>
      <c r="F66" s="86" t="s">
        <v>208</v>
      </c>
      <c r="G66" s="87">
        <v>44228</v>
      </c>
      <c r="H66" s="87">
        <v>44316</v>
      </c>
      <c r="I66" s="86" t="s">
        <v>311</v>
      </c>
      <c r="J66" s="86" t="s">
        <v>250</v>
      </c>
      <c r="K66" s="86" t="s">
        <v>250</v>
      </c>
      <c r="L66" s="39" t="s">
        <v>320</v>
      </c>
      <c r="M66" s="78" t="s">
        <v>345</v>
      </c>
    </row>
    <row r="67" spans="1:13" ht="97.2">
      <c r="A67" s="21">
        <v>80</v>
      </c>
      <c r="B67" s="52" t="s">
        <v>346</v>
      </c>
      <c r="C67" s="78" t="s">
        <v>349</v>
      </c>
      <c r="D67" s="86" t="s">
        <v>116</v>
      </c>
      <c r="E67" s="86" t="s">
        <v>347</v>
      </c>
      <c r="F67" s="86" t="s">
        <v>350</v>
      </c>
      <c r="G67" s="87">
        <v>44228</v>
      </c>
      <c r="H67" s="87">
        <v>44316</v>
      </c>
      <c r="I67" s="86" t="s">
        <v>311</v>
      </c>
      <c r="J67" s="86" t="s">
        <v>250</v>
      </c>
      <c r="K67" s="86" t="s">
        <v>250</v>
      </c>
      <c r="L67" s="39" t="s">
        <v>320</v>
      </c>
      <c r="M67" s="78" t="s">
        <v>351</v>
      </c>
    </row>
    <row r="68" spans="1:13" ht="194.4">
      <c r="A68" s="54">
        <v>81</v>
      </c>
      <c r="B68" s="52" t="s">
        <v>352</v>
      </c>
      <c r="C68" s="78" t="s">
        <v>354</v>
      </c>
      <c r="D68" s="86" t="s">
        <v>116</v>
      </c>
      <c r="E68" s="86" t="s">
        <v>353</v>
      </c>
      <c r="F68" s="86" t="s">
        <v>208</v>
      </c>
      <c r="G68" s="87">
        <v>44228</v>
      </c>
      <c r="H68" s="87">
        <v>44316</v>
      </c>
      <c r="I68" s="86" t="s">
        <v>355</v>
      </c>
      <c r="J68" s="86" t="s">
        <v>250</v>
      </c>
      <c r="K68" s="86" t="s">
        <v>250</v>
      </c>
      <c r="L68" s="39" t="s">
        <v>320</v>
      </c>
      <c r="M68" s="78"/>
    </row>
    <row r="69" spans="1:13" ht="129.6">
      <c r="A69" s="21">
        <v>82</v>
      </c>
      <c r="B69" s="52" t="s">
        <v>356</v>
      </c>
      <c r="C69" s="78" t="s">
        <v>357</v>
      </c>
      <c r="D69" s="86" t="s">
        <v>115</v>
      </c>
      <c r="E69" s="86" t="s">
        <v>353</v>
      </c>
      <c r="F69" s="86" t="s">
        <v>359</v>
      </c>
      <c r="G69" s="87">
        <v>44228</v>
      </c>
      <c r="H69" s="87">
        <v>44316</v>
      </c>
      <c r="I69" s="86" t="s">
        <v>358</v>
      </c>
      <c r="J69" s="86" t="s">
        <v>250</v>
      </c>
      <c r="K69" s="86" t="s">
        <v>250</v>
      </c>
      <c r="L69" s="39" t="s">
        <v>320</v>
      </c>
      <c r="M69" s="78" t="s">
        <v>360</v>
      </c>
    </row>
    <row r="70" spans="1:13" ht="275.39999999999998">
      <c r="A70" s="54">
        <v>83</v>
      </c>
      <c r="B70" s="52" t="s">
        <v>361</v>
      </c>
      <c r="C70" s="78" t="s">
        <v>362</v>
      </c>
      <c r="D70" s="86" t="s">
        <v>115</v>
      </c>
      <c r="E70" s="86" t="s">
        <v>353</v>
      </c>
      <c r="F70" s="86" t="s">
        <v>364</v>
      </c>
      <c r="G70" s="87">
        <v>44228</v>
      </c>
      <c r="H70" s="87">
        <v>44316</v>
      </c>
      <c r="I70" s="86" t="s">
        <v>358</v>
      </c>
      <c r="J70" s="86" t="s">
        <v>250</v>
      </c>
      <c r="K70" s="86" t="s">
        <v>250</v>
      </c>
      <c r="L70" s="39" t="s">
        <v>320</v>
      </c>
      <c r="M70" s="78" t="s">
        <v>363</v>
      </c>
    </row>
    <row r="71" spans="1:13" ht="48.6">
      <c r="A71" s="21">
        <v>84</v>
      </c>
      <c r="B71" s="52" t="s">
        <v>365</v>
      </c>
      <c r="C71" s="78" t="s">
        <v>366</v>
      </c>
      <c r="D71" s="86" t="s">
        <v>115</v>
      </c>
      <c r="E71" s="86" t="s">
        <v>370</v>
      </c>
      <c r="F71" s="86" t="s">
        <v>368</v>
      </c>
      <c r="G71" s="87">
        <v>44228</v>
      </c>
      <c r="H71" s="87">
        <v>44316</v>
      </c>
      <c r="I71" s="86" t="s">
        <v>369</v>
      </c>
      <c r="J71" s="86" t="s">
        <v>250</v>
      </c>
      <c r="K71" s="86" t="s">
        <v>250</v>
      </c>
      <c r="L71" s="39" t="s">
        <v>320</v>
      </c>
      <c r="M71" s="78" t="s">
        <v>367</v>
      </c>
    </row>
    <row r="72" spans="1:13" ht="64.8">
      <c r="A72" s="54">
        <v>85</v>
      </c>
      <c r="B72" s="52" t="s">
        <v>374</v>
      </c>
      <c r="C72" s="78" t="s">
        <v>371</v>
      </c>
      <c r="D72" s="86" t="s">
        <v>115</v>
      </c>
      <c r="E72" s="86" t="s">
        <v>11</v>
      </c>
      <c r="F72" s="86" t="s">
        <v>372</v>
      </c>
      <c r="G72" s="87">
        <v>44228</v>
      </c>
      <c r="H72" s="87">
        <v>44316</v>
      </c>
      <c r="I72" s="86" t="s">
        <v>375</v>
      </c>
      <c r="J72" s="86" t="s">
        <v>250</v>
      </c>
      <c r="K72" s="86" t="s">
        <v>250</v>
      </c>
      <c r="L72" s="39" t="s">
        <v>320</v>
      </c>
      <c r="M72" s="78" t="s">
        <v>373</v>
      </c>
    </row>
    <row r="73" spans="1:13" ht="48.6">
      <c r="A73" s="54">
        <v>86</v>
      </c>
      <c r="B73" s="52" t="s">
        <v>376</v>
      </c>
      <c r="C73" s="78" t="s">
        <v>378</v>
      </c>
      <c r="D73" s="86" t="s">
        <v>115</v>
      </c>
      <c r="E73" s="86" t="s">
        <v>377</v>
      </c>
      <c r="F73" s="86" t="s">
        <v>380</v>
      </c>
      <c r="G73" s="87">
        <v>44228</v>
      </c>
      <c r="H73" s="87">
        <v>44316</v>
      </c>
      <c r="I73" s="86" t="s">
        <v>381</v>
      </c>
      <c r="J73" s="86" t="s">
        <v>250</v>
      </c>
      <c r="K73" s="86" t="s">
        <v>250</v>
      </c>
      <c r="L73" s="39" t="s">
        <v>320</v>
      </c>
      <c r="M73" s="78" t="s">
        <v>379</v>
      </c>
    </row>
    <row r="74" spans="1:13" ht="81">
      <c r="A74" s="21">
        <v>87</v>
      </c>
      <c r="B74" s="52" t="s">
        <v>382</v>
      </c>
      <c r="C74" s="78" t="s">
        <v>385</v>
      </c>
      <c r="D74" s="86" t="s">
        <v>115</v>
      </c>
      <c r="E74" s="86" t="s">
        <v>11</v>
      </c>
      <c r="F74" s="86" t="s">
        <v>383</v>
      </c>
      <c r="G74" s="87">
        <v>44228</v>
      </c>
      <c r="H74" s="87">
        <v>44316</v>
      </c>
      <c r="I74" s="86" t="s">
        <v>386</v>
      </c>
      <c r="J74" s="86" t="s">
        <v>250</v>
      </c>
      <c r="K74" s="86" t="s">
        <v>250</v>
      </c>
      <c r="L74" s="39" t="s">
        <v>320</v>
      </c>
      <c r="M74" s="78" t="s">
        <v>384</v>
      </c>
    </row>
    <row r="75" spans="1:13" ht="148.19999999999999" customHeight="1">
      <c r="A75" s="54">
        <v>88</v>
      </c>
      <c r="B75" s="52" t="s">
        <v>437</v>
      </c>
      <c r="C75" s="78" t="s">
        <v>388</v>
      </c>
      <c r="D75" s="86" t="s">
        <v>115</v>
      </c>
      <c r="E75" s="86" t="s">
        <v>387</v>
      </c>
      <c r="F75" s="86" t="s">
        <v>389</v>
      </c>
      <c r="G75" s="87">
        <v>44228</v>
      </c>
      <c r="H75" s="87">
        <v>44316</v>
      </c>
      <c r="I75" s="86" t="s">
        <v>390</v>
      </c>
      <c r="J75" s="86" t="s">
        <v>250</v>
      </c>
      <c r="K75" s="86" t="s">
        <v>250</v>
      </c>
      <c r="L75" s="39" t="s">
        <v>320</v>
      </c>
      <c r="M75" s="78" t="s">
        <v>391</v>
      </c>
    </row>
    <row r="76" spans="1:13" ht="97.2">
      <c r="A76" s="54">
        <v>89</v>
      </c>
      <c r="B76" s="52" t="s">
        <v>392</v>
      </c>
      <c r="C76" s="78" t="s">
        <v>394</v>
      </c>
      <c r="D76" s="86" t="s">
        <v>115</v>
      </c>
      <c r="E76" s="86" t="s">
        <v>393</v>
      </c>
      <c r="F76" s="86" t="s">
        <v>389</v>
      </c>
      <c r="G76" s="87">
        <v>44228</v>
      </c>
      <c r="H76" s="87">
        <v>44316</v>
      </c>
      <c r="I76" s="86" t="s">
        <v>390</v>
      </c>
      <c r="J76" s="86" t="s">
        <v>250</v>
      </c>
      <c r="K76" s="86" t="s">
        <v>250</v>
      </c>
      <c r="L76" s="39" t="s">
        <v>320</v>
      </c>
      <c r="M76" s="78" t="s">
        <v>395</v>
      </c>
    </row>
    <row r="77" spans="1:13" ht="48.6">
      <c r="A77" s="21">
        <v>90</v>
      </c>
      <c r="B77" s="52" t="s">
        <v>19</v>
      </c>
      <c r="C77" s="78" t="s">
        <v>397</v>
      </c>
      <c r="D77" s="86" t="s">
        <v>115</v>
      </c>
      <c r="E77" s="86" t="s">
        <v>396</v>
      </c>
      <c r="F77" s="86" t="s">
        <v>399</v>
      </c>
      <c r="G77" s="87">
        <v>44228</v>
      </c>
      <c r="H77" s="87">
        <v>44316</v>
      </c>
      <c r="I77" s="86" t="s">
        <v>327</v>
      </c>
      <c r="J77" s="86" t="s">
        <v>250</v>
      </c>
      <c r="K77" s="86" t="s">
        <v>250</v>
      </c>
      <c r="L77" s="39" t="s">
        <v>320</v>
      </c>
      <c r="M77" s="78" t="s">
        <v>398</v>
      </c>
    </row>
    <row r="78" spans="1:13" ht="64.8">
      <c r="A78" s="54">
        <v>91</v>
      </c>
      <c r="B78" s="52" t="s">
        <v>400</v>
      </c>
      <c r="C78" s="78" t="s">
        <v>401</v>
      </c>
      <c r="D78" s="86" t="s">
        <v>115</v>
      </c>
      <c r="E78" s="86" t="s">
        <v>402</v>
      </c>
      <c r="F78" s="86" t="s">
        <v>399</v>
      </c>
      <c r="G78" s="87">
        <v>44228</v>
      </c>
      <c r="H78" s="87">
        <v>44316</v>
      </c>
      <c r="I78" s="86" t="s">
        <v>327</v>
      </c>
      <c r="J78" s="86" t="s">
        <v>250</v>
      </c>
      <c r="K78" s="86" t="s">
        <v>250</v>
      </c>
      <c r="L78" s="39" t="s">
        <v>320</v>
      </c>
      <c r="M78" s="78" t="s">
        <v>403</v>
      </c>
    </row>
    <row r="79" spans="1:13" ht="48.6">
      <c r="A79" s="54">
        <v>92</v>
      </c>
      <c r="B79" s="52" t="s">
        <v>404</v>
      </c>
      <c r="C79" s="78" t="s">
        <v>405</v>
      </c>
      <c r="D79" s="86" t="s">
        <v>115</v>
      </c>
      <c r="E79" s="86" t="s">
        <v>207</v>
      </c>
      <c r="F79" s="86" t="s">
        <v>407</v>
      </c>
      <c r="G79" s="87">
        <v>44228</v>
      </c>
      <c r="H79" s="87">
        <v>44316</v>
      </c>
      <c r="I79" s="86" t="s">
        <v>408</v>
      </c>
      <c r="J79" s="86" t="s">
        <v>250</v>
      </c>
      <c r="K79" s="86" t="s">
        <v>250</v>
      </c>
      <c r="L79" s="39" t="s">
        <v>320</v>
      </c>
      <c r="M79" s="78" t="s">
        <v>406</v>
      </c>
    </row>
    <row r="80" spans="1:13" ht="81">
      <c r="A80" s="21">
        <v>93</v>
      </c>
      <c r="B80" s="52" t="s">
        <v>411</v>
      </c>
      <c r="C80" s="78" t="s">
        <v>410</v>
      </c>
      <c r="D80" s="86" t="s">
        <v>115</v>
      </c>
      <c r="E80" s="86" t="s">
        <v>409</v>
      </c>
      <c r="F80" s="86" t="s">
        <v>412</v>
      </c>
      <c r="G80" s="87">
        <v>44228</v>
      </c>
      <c r="H80" s="87">
        <v>44316</v>
      </c>
      <c r="I80" s="86" t="s">
        <v>390</v>
      </c>
      <c r="J80" s="86" t="s">
        <v>250</v>
      </c>
      <c r="K80" s="86" t="s">
        <v>250</v>
      </c>
      <c r="L80" s="39" t="s">
        <v>320</v>
      </c>
      <c r="M80" s="78" t="s">
        <v>413</v>
      </c>
    </row>
    <row r="81" spans="1:13" ht="194.4">
      <c r="A81" s="54">
        <v>94</v>
      </c>
      <c r="B81" s="52" t="s">
        <v>414</v>
      </c>
      <c r="C81" s="78" t="s">
        <v>415</v>
      </c>
      <c r="D81" s="86" t="s">
        <v>115</v>
      </c>
      <c r="E81" s="86" t="s">
        <v>377</v>
      </c>
      <c r="F81" s="78" t="s">
        <v>417</v>
      </c>
      <c r="G81" s="87">
        <v>44228</v>
      </c>
      <c r="H81" s="87">
        <v>44316</v>
      </c>
      <c r="I81" s="86" t="s">
        <v>416</v>
      </c>
      <c r="J81" s="86" t="s">
        <v>250</v>
      </c>
      <c r="K81" s="86" t="s">
        <v>250</v>
      </c>
      <c r="L81" s="39" t="s">
        <v>320</v>
      </c>
      <c r="M81" s="78" t="s">
        <v>418</v>
      </c>
    </row>
    <row r="82" spans="1:13" ht="41.4">
      <c r="A82" s="54">
        <v>95</v>
      </c>
      <c r="B82" s="52" t="s">
        <v>419</v>
      </c>
      <c r="C82" s="78" t="s">
        <v>420</v>
      </c>
      <c r="D82" s="86" t="s">
        <v>115</v>
      </c>
      <c r="E82" s="86" t="s">
        <v>402</v>
      </c>
      <c r="F82" s="86" t="s">
        <v>421</v>
      </c>
      <c r="G82" s="87">
        <v>44228</v>
      </c>
      <c r="H82" s="87">
        <v>44316</v>
      </c>
      <c r="I82" s="86" t="s">
        <v>327</v>
      </c>
      <c r="J82" s="86" t="s">
        <v>250</v>
      </c>
      <c r="K82" s="86" t="s">
        <v>250</v>
      </c>
      <c r="L82" s="39" t="s">
        <v>320</v>
      </c>
      <c r="M82" s="78" t="s">
        <v>422</v>
      </c>
    </row>
    <row r="83" spans="1:13" ht="178.2">
      <c r="A83" s="80">
        <v>97</v>
      </c>
      <c r="B83" s="90" t="s">
        <v>426</v>
      </c>
      <c r="C83" s="90" t="s">
        <v>427</v>
      </c>
      <c r="D83" s="91" t="s">
        <v>86</v>
      </c>
      <c r="E83" s="91" t="s">
        <v>11</v>
      </c>
      <c r="F83" s="91" t="s">
        <v>383</v>
      </c>
      <c r="G83" s="92">
        <v>44279</v>
      </c>
      <c r="H83" s="92">
        <v>44314</v>
      </c>
      <c r="I83" s="91" t="s">
        <v>311</v>
      </c>
      <c r="J83" s="91" t="s">
        <v>250</v>
      </c>
      <c r="K83" s="91" t="s">
        <v>250</v>
      </c>
      <c r="L83" s="85" t="s">
        <v>429</v>
      </c>
      <c r="M83" s="90" t="s">
        <v>428</v>
      </c>
    </row>
    <row r="84" spans="1:13" ht="210.6">
      <c r="A84" s="89">
        <v>98</v>
      </c>
      <c r="B84" s="90" t="s">
        <v>445</v>
      </c>
      <c r="C84" s="84" t="s">
        <v>438</v>
      </c>
      <c r="D84" s="51" t="s">
        <v>115</v>
      </c>
      <c r="E84" s="51" t="s">
        <v>11</v>
      </c>
      <c r="F84" s="51" t="s">
        <v>383</v>
      </c>
      <c r="G84" s="88">
        <v>44280</v>
      </c>
      <c r="H84" s="88">
        <v>44316</v>
      </c>
      <c r="I84" s="51" t="s">
        <v>439</v>
      </c>
      <c r="J84" s="51" t="s">
        <v>250</v>
      </c>
      <c r="K84" s="51" t="s">
        <v>250</v>
      </c>
      <c r="L84" s="85" t="s">
        <v>433</v>
      </c>
      <c r="M84" s="84" t="s">
        <v>432</v>
      </c>
    </row>
    <row r="85" spans="1:13" ht="145.80000000000001">
      <c r="A85" s="51">
        <v>99</v>
      </c>
      <c r="B85" s="105" t="s">
        <v>436</v>
      </c>
      <c r="C85" s="93" t="s">
        <v>435</v>
      </c>
      <c r="D85" s="51" t="s">
        <v>115</v>
      </c>
      <c r="E85" s="51" t="s">
        <v>11</v>
      </c>
      <c r="F85" s="51" t="s">
        <v>383</v>
      </c>
      <c r="G85" s="81">
        <v>44285</v>
      </c>
      <c r="H85" s="81">
        <v>44459</v>
      </c>
      <c r="I85" s="51" t="s">
        <v>311</v>
      </c>
      <c r="J85" s="51" t="s">
        <v>250</v>
      </c>
      <c r="K85" s="51" t="s">
        <v>250</v>
      </c>
      <c r="L85" s="85" t="s">
        <v>429</v>
      </c>
      <c r="M85" s="84" t="s">
        <v>434</v>
      </c>
    </row>
  </sheetData>
  <phoneticPr fontId="3" type="noConversion"/>
  <conditionalFormatting sqref="H55">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5"/>
  <sheetViews>
    <sheetView topLeftCell="B1" zoomScale="90" zoomScaleNormal="90" workbookViewId="0">
      <selection activeCell="C3" sqref="C3"/>
    </sheetView>
  </sheetViews>
  <sheetFormatPr defaultRowHeight="16.2"/>
  <cols>
    <col min="1" max="1" width="6.6640625" style="19"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s="1" customFormat="1" ht="23.4" customHeight="1">
      <c r="A1" s="26" t="s">
        <v>0</v>
      </c>
      <c r="B1" s="27" t="s">
        <v>1</v>
      </c>
      <c r="C1" s="27" t="s">
        <v>2</v>
      </c>
      <c r="D1" s="26" t="s">
        <v>3</v>
      </c>
      <c r="E1" s="26" t="s">
        <v>4</v>
      </c>
      <c r="F1" s="26" t="s">
        <v>5</v>
      </c>
      <c r="G1" s="26" t="s">
        <v>103</v>
      </c>
      <c r="H1" s="26" t="s">
        <v>104</v>
      </c>
      <c r="I1" s="27" t="s">
        <v>6</v>
      </c>
      <c r="J1" s="27" t="s">
        <v>101</v>
      </c>
      <c r="K1" s="26" t="s">
        <v>7</v>
      </c>
      <c r="L1" s="27" t="s">
        <v>8</v>
      </c>
      <c r="M1" s="27" t="s">
        <v>9</v>
      </c>
    </row>
    <row r="2" spans="1:13" s="1" customFormat="1" ht="187.2" customHeight="1">
      <c r="A2" s="80">
        <v>97</v>
      </c>
      <c r="B2" s="90" t="s">
        <v>426</v>
      </c>
      <c r="C2" s="90" t="s">
        <v>427</v>
      </c>
      <c r="D2" s="91" t="s">
        <v>86</v>
      </c>
      <c r="E2" s="91" t="s">
        <v>11</v>
      </c>
      <c r="F2" s="91" t="s">
        <v>383</v>
      </c>
      <c r="G2" s="92">
        <v>44279</v>
      </c>
      <c r="H2" s="92">
        <v>44314</v>
      </c>
      <c r="I2" s="91" t="s">
        <v>311</v>
      </c>
      <c r="J2" s="91" t="s">
        <v>250</v>
      </c>
      <c r="K2" s="91" t="s">
        <v>250</v>
      </c>
      <c r="L2" s="85" t="s">
        <v>429</v>
      </c>
      <c r="M2" s="90" t="s">
        <v>428</v>
      </c>
    </row>
    <row r="3" spans="1:13" s="1" customFormat="1" ht="213" customHeight="1">
      <c r="A3" s="89">
        <v>98</v>
      </c>
      <c r="B3" s="84" t="s">
        <v>430</v>
      </c>
      <c r="C3" s="84" t="s">
        <v>431</v>
      </c>
      <c r="D3" s="51" t="s">
        <v>115</v>
      </c>
      <c r="E3" s="51" t="s">
        <v>11</v>
      </c>
      <c r="F3" s="51" t="s">
        <v>383</v>
      </c>
      <c r="G3" s="88">
        <v>44280</v>
      </c>
      <c r="H3" s="88">
        <v>44316</v>
      </c>
      <c r="I3" s="51" t="s">
        <v>327</v>
      </c>
      <c r="J3" s="51" t="s">
        <v>250</v>
      </c>
      <c r="K3" s="51" t="s">
        <v>250</v>
      </c>
      <c r="L3" s="85" t="s">
        <v>433</v>
      </c>
      <c r="M3" s="84" t="s">
        <v>432</v>
      </c>
    </row>
    <row r="4" spans="1:13" ht="145.80000000000001">
      <c r="A4" s="51">
        <v>99</v>
      </c>
      <c r="B4" s="93" t="s">
        <v>436</v>
      </c>
      <c r="C4" s="93" t="s">
        <v>435</v>
      </c>
      <c r="D4" s="51" t="s">
        <v>115</v>
      </c>
      <c r="E4" s="51" t="s">
        <v>11</v>
      </c>
      <c r="F4" s="51" t="s">
        <v>383</v>
      </c>
      <c r="G4" s="81">
        <v>44285</v>
      </c>
      <c r="H4" s="81">
        <v>44459</v>
      </c>
      <c r="I4" s="51" t="s">
        <v>311</v>
      </c>
      <c r="J4" s="51" t="s">
        <v>250</v>
      </c>
      <c r="K4" s="51" t="s">
        <v>250</v>
      </c>
      <c r="L4" s="85" t="s">
        <v>429</v>
      </c>
      <c r="M4" s="84" t="s">
        <v>434</v>
      </c>
    </row>
    <row r="5" spans="1:13" ht="24.6">
      <c r="A5" s="107" t="s">
        <v>128</v>
      </c>
      <c r="B5" s="107"/>
      <c r="C5" s="107"/>
      <c r="D5" s="107"/>
      <c r="E5" s="107"/>
      <c r="F5" s="107"/>
      <c r="G5" s="107"/>
      <c r="H5" s="107"/>
      <c r="I5" s="107"/>
      <c r="J5" s="107"/>
      <c r="K5" s="107"/>
      <c r="L5" s="107"/>
      <c r="M5" s="107"/>
    </row>
  </sheetData>
  <mergeCells count="1">
    <mergeCell ref="A5:M5"/>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workbookViewId="0">
      <selection activeCell="D11" sqref="D11"/>
    </sheetView>
  </sheetViews>
  <sheetFormatPr defaultRowHeight="16.2"/>
  <cols>
    <col min="2" max="2" width="23.109375" customWidth="1"/>
    <col min="3" max="3" width="36.77734375" customWidth="1"/>
    <col min="4" max="5" width="12.109375" customWidth="1"/>
    <col min="6" max="6" width="13.88671875" customWidth="1"/>
    <col min="7" max="8" width="12.109375" customWidth="1"/>
    <col min="9" max="9" width="20.44140625" customWidth="1"/>
    <col min="10" max="10" width="10.109375" customWidth="1"/>
    <col min="12" max="12" width="16.44140625" customWidth="1"/>
    <col min="13" max="13" width="20.33203125" style="47" customWidth="1"/>
    <col min="14" max="14" width="14.88671875" bestFit="1" customWidth="1"/>
  </cols>
  <sheetData>
    <row r="1" spans="1:14" s="1" customFormat="1" ht="22.2" customHeight="1">
      <c r="A1" s="26" t="s">
        <v>0</v>
      </c>
      <c r="B1" s="27" t="s">
        <v>1</v>
      </c>
      <c r="C1" s="27" t="s">
        <v>2</v>
      </c>
      <c r="D1" s="26" t="s">
        <v>3</v>
      </c>
      <c r="E1" s="26" t="s">
        <v>4</v>
      </c>
      <c r="F1" s="26" t="s">
        <v>5</v>
      </c>
      <c r="G1" s="26" t="s">
        <v>103</v>
      </c>
      <c r="H1" s="26" t="s">
        <v>104</v>
      </c>
      <c r="I1" s="27" t="s">
        <v>6</v>
      </c>
      <c r="J1" s="27" t="s">
        <v>101</v>
      </c>
      <c r="K1" s="26" t="s">
        <v>7</v>
      </c>
      <c r="L1" s="27" t="s">
        <v>8</v>
      </c>
      <c r="M1" s="27" t="s">
        <v>9</v>
      </c>
      <c r="N1" s="15">
        <f ca="1">TODAY()</f>
        <v>44293</v>
      </c>
    </row>
    <row r="2" spans="1:14" s="79" customFormat="1" ht="147.6" customHeight="1">
      <c r="A2" s="98">
        <v>96</v>
      </c>
      <c r="B2" s="95" t="s">
        <v>423</v>
      </c>
      <c r="C2" s="95" t="s">
        <v>424</v>
      </c>
      <c r="D2" s="96" t="s">
        <v>116</v>
      </c>
      <c r="E2" s="96" t="s">
        <v>11</v>
      </c>
      <c r="F2" s="96" t="s">
        <v>383</v>
      </c>
      <c r="G2" s="97">
        <v>44256</v>
      </c>
      <c r="H2" s="94">
        <v>44286</v>
      </c>
      <c r="I2" s="96" t="s">
        <v>311</v>
      </c>
      <c r="J2" s="96" t="s">
        <v>250</v>
      </c>
      <c r="K2" s="96" t="s">
        <v>250</v>
      </c>
      <c r="L2" s="99" t="s">
        <v>320</v>
      </c>
      <c r="M2" s="95" t="s">
        <v>425</v>
      </c>
    </row>
    <row r="3" spans="1:14" ht="22.2">
      <c r="A3" s="108" t="s">
        <v>127</v>
      </c>
      <c r="B3" s="108"/>
      <c r="C3" s="108"/>
      <c r="D3" s="108"/>
      <c r="E3" s="108"/>
      <c r="F3" s="108"/>
      <c r="G3" s="108"/>
      <c r="H3" s="108"/>
      <c r="I3" s="108"/>
      <c r="J3" s="108"/>
      <c r="K3" s="108"/>
      <c r="L3" s="108"/>
      <c r="M3" s="108"/>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F6" sqref="F6"/>
    </sheetView>
  </sheetViews>
  <sheetFormatPr defaultColWidth="9" defaultRowHeight="16.2"/>
  <cols>
    <col min="1" max="1" width="33.44140625" style="7" customWidth="1"/>
    <col min="2" max="2" width="17" style="7" customWidth="1"/>
    <col min="3" max="3" width="28.5546875" style="7" customWidth="1"/>
    <col min="4" max="16384" width="9" style="7"/>
  </cols>
  <sheetData>
    <row r="1" spans="1:3">
      <c r="A1" s="9" t="s">
        <v>118</v>
      </c>
      <c r="B1" s="9" t="s">
        <v>119</v>
      </c>
      <c r="C1" s="9" t="s">
        <v>120</v>
      </c>
    </row>
    <row r="2" spans="1:3">
      <c r="A2" s="12" t="s">
        <v>121</v>
      </c>
      <c r="B2" s="22">
        <v>11668</v>
      </c>
      <c r="C2" s="5" t="s">
        <v>440</v>
      </c>
    </row>
    <row r="3" spans="1:3">
      <c r="A3" s="12" t="s">
        <v>217</v>
      </c>
      <c r="B3" s="22">
        <v>10419</v>
      </c>
      <c r="C3" s="5" t="s">
        <v>440</v>
      </c>
    </row>
    <row r="4" spans="1:3">
      <c r="A4" s="5" t="s">
        <v>215</v>
      </c>
      <c r="B4" s="13">
        <v>1</v>
      </c>
      <c r="C4" s="5" t="s">
        <v>125</v>
      </c>
    </row>
    <row r="5" spans="1:3" ht="32.4">
      <c r="A5" s="12" t="s">
        <v>228</v>
      </c>
      <c r="B5" s="22">
        <v>50</v>
      </c>
      <c r="C5" s="5" t="s">
        <v>440</v>
      </c>
    </row>
    <row r="6" spans="1:3" ht="32.4">
      <c r="A6" s="12" t="s">
        <v>228</v>
      </c>
      <c r="B6" s="13">
        <v>0</v>
      </c>
      <c r="C6" s="14" t="s">
        <v>299</v>
      </c>
    </row>
    <row r="7" spans="1:3">
      <c r="A7" s="12" t="s">
        <v>212</v>
      </c>
      <c r="B7" s="30">
        <v>1820</v>
      </c>
      <c r="C7" s="5" t="s">
        <v>216</v>
      </c>
    </row>
    <row r="8" spans="1:3">
      <c r="A8" s="8" t="s">
        <v>122</v>
      </c>
      <c r="B8" s="42">
        <f>SUM(B2:B7)</f>
        <v>23958</v>
      </c>
      <c r="C8" s="10"/>
    </row>
    <row r="9" spans="1:3">
      <c r="A9" s="50" t="s">
        <v>443</v>
      </c>
      <c r="B9" s="100">
        <v>128</v>
      </c>
      <c r="C9" s="5" t="s">
        <v>440</v>
      </c>
    </row>
    <row r="10" spans="1:3">
      <c r="A10" s="6" t="s">
        <v>123</v>
      </c>
      <c r="B10" s="14">
        <v>0</v>
      </c>
      <c r="C10" s="14" t="s">
        <v>441</v>
      </c>
    </row>
    <row r="11" spans="1:3" ht="32.4">
      <c r="A11" s="6" t="s">
        <v>180</v>
      </c>
      <c r="B11" s="41">
        <v>635</v>
      </c>
      <c r="C11" s="109" t="s">
        <v>188</v>
      </c>
    </row>
    <row r="12" spans="1:3" ht="32.4">
      <c r="A12" s="6" t="s">
        <v>182</v>
      </c>
      <c r="B12" s="41">
        <v>1</v>
      </c>
      <c r="C12" s="110"/>
    </row>
    <row r="13" spans="1:3" ht="32.4">
      <c r="A13" s="6" t="s">
        <v>185</v>
      </c>
      <c r="B13" s="44">
        <v>259</v>
      </c>
      <c r="C13" s="110"/>
    </row>
    <row r="14" spans="1:3">
      <c r="A14" s="6" t="s">
        <v>187</v>
      </c>
      <c r="B14" s="44">
        <v>71</v>
      </c>
      <c r="C14" s="111"/>
    </row>
    <row r="15" spans="1:3">
      <c r="A15" s="8" t="s">
        <v>124</v>
      </c>
      <c r="B15" s="43">
        <f>SUM(B9:B14)</f>
        <v>1094</v>
      </c>
      <c r="C15" s="11"/>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zoomScale="90" zoomScaleNormal="90" workbookViewId="0">
      <selection activeCell="C18" sqref="C18"/>
    </sheetView>
  </sheetViews>
  <sheetFormatPr defaultRowHeight="16.2"/>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c r="A1" s="62" t="s">
        <v>278</v>
      </c>
      <c r="B1" s="63" t="s">
        <v>279</v>
      </c>
      <c r="C1" s="63" t="s">
        <v>280</v>
      </c>
      <c r="D1" s="63" t="s">
        <v>281</v>
      </c>
      <c r="E1" s="63" t="s">
        <v>266</v>
      </c>
      <c r="F1" s="63" t="s">
        <v>267</v>
      </c>
      <c r="G1" s="64" t="s">
        <v>282</v>
      </c>
      <c r="H1" s="64" t="s">
        <v>283</v>
      </c>
      <c r="I1" s="64" t="s">
        <v>268</v>
      </c>
      <c r="J1" s="64" t="s">
        <v>269</v>
      </c>
      <c r="K1" s="64" t="s">
        <v>270</v>
      </c>
      <c r="L1" s="64" t="s">
        <v>271</v>
      </c>
      <c r="M1" s="64" t="s">
        <v>272</v>
      </c>
      <c r="N1" s="64" t="s">
        <v>273</v>
      </c>
      <c r="O1" s="64" t="s">
        <v>284</v>
      </c>
      <c r="P1" s="64" t="s">
        <v>274</v>
      </c>
      <c r="Q1" s="64" t="s">
        <v>275</v>
      </c>
      <c r="R1" s="64" t="s">
        <v>308</v>
      </c>
      <c r="S1" s="65" t="s">
        <v>285</v>
      </c>
    </row>
    <row r="2" spans="1:19" ht="21">
      <c r="A2" s="66" t="s">
        <v>286</v>
      </c>
      <c r="B2" s="67"/>
      <c r="C2" s="68"/>
      <c r="D2" s="68">
        <v>2500</v>
      </c>
      <c r="E2" s="68">
        <v>32960</v>
      </c>
      <c r="F2" s="68"/>
      <c r="G2" s="69"/>
      <c r="H2" s="69"/>
      <c r="I2" s="69"/>
      <c r="J2" s="69"/>
      <c r="K2" s="69"/>
      <c r="L2" s="69"/>
      <c r="M2" s="69"/>
      <c r="N2" s="69"/>
      <c r="O2" s="69"/>
      <c r="P2" s="69"/>
      <c r="Q2" s="69"/>
      <c r="R2" s="69"/>
      <c r="S2" s="70">
        <f t="shared" ref="S2:S13" si="0">SUM(B2:R2)</f>
        <v>35460</v>
      </c>
    </row>
    <row r="3" spans="1:19" ht="21">
      <c r="A3" s="66" t="s">
        <v>276</v>
      </c>
      <c r="B3" s="67">
        <v>27</v>
      </c>
      <c r="C3" s="68"/>
      <c r="D3" s="68"/>
      <c r="E3" s="68"/>
      <c r="F3" s="68"/>
      <c r="G3" s="69"/>
      <c r="H3" s="69"/>
      <c r="I3" s="69"/>
      <c r="J3" s="69"/>
      <c r="K3" s="69"/>
      <c r="L3" s="69"/>
      <c r="M3" s="69"/>
      <c r="N3" s="69"/>
      <c r="O3" s="69"/>
      <c r="P3" s="69"/>
      <c r="Q3" s="69"/>
      <c r="R3" s="69"/>
      <c r="S3" s="70">
        <f t="shared" si="0"/>
        <v>27</v>
      </c>
    </row>
    <row r="4" spans="1:19" ht="21">
      <c r="A4" s="66" t="s">
        <v>287</v>
      </c>
      <c r="B4" s="67">
        <v>100</v>
      </c>
      <c r="C4" s="68"/>
      <c r="D4" s="68"/>
      <c r="E4" s="68"/>
      <c r="F4" s="68"/>
      <c r="G4" s="69"/>
      <c r="H4" s="69"/>
      <c r="I4" s="69"/>
      <c r="J4" s="69"/>
      <c r="K4" s="69"/>
      <c r="L4" s="69"/>
      <c r="M4" s="69"/>
      <c r="N4" s="69"/>
      <c r="O4" s="69"/>
      <c r="P4" s="69"/>
      <c r="Q4" s="69"/>
      <c r="R4" s="69"/>
      <c r="S4" s="70">
        <f t="shared" si="0"/>
        <v>100</v>
      </c>
    </row>
    <row r="5" spans="1:19" ht="21">
      <c r="A5" s="66" t="s">
        <v>277</v>
      </c>
      <c r="B5" s="67">
        <v>1</v>
      </c>
      <c r="C5" s="68"/>
      <c r="D5" s="68"/>
      <c r="E5" s="68"/>
      <c r="F5" s="68"/>
      <c r="G5" s="69"/>
      <c r="H5" s="69"/>
      <c r="I5" s="69"/>
      <c r="J5" s="69"/>
      <c r="K5" s="69"/>
      <c r="L5" s="69"/>
      <c r="M5" s="69"/>
      <c r="N5" s="69"/>
      <c r="O5" s="69"/>
      <c r="P5" s="69"/>
      <c r="Q5" s="69"/>
      <c r="R5" s="69"/>
      <c r="S5" s="70">
        <f t="shared" si="0"/>
        <v>1</v>
      </c>
    </row>
    <row r="6" spans="1:19" ht="21">
      <c r="A6" s="66" t="s">
        <v>288</v>
      </c>
      <c r="B6" s="67">
        <v>22</v>
      </c>
      <c r="C6" s="68"/>
      <c r="D6" s="68"/>
      <c r="E6" s="68"/>
      <c r="F6" s="68">
        <v>39</v>
      </c>
      <c r="G6" s="68">
        <v>63</v>
      </c>
      <c r="H6" s="69"/>
      <c r="I6" s="69"/>
      <c r="J6" s="69">
        <v>105</v>
      </c>
      <c r="K6" s="69"/>
      <c r="L6" s="69"/>
      <c r="M6" s="69"/>
      <c r="N6" s="69"/>
      <c r="O6" s="69"/>
      <c r="P6" s="69"/>
      <c r="Q6" s="69"/>
      <c r="R6" s="69"/>
      <c r="S6" s="70">
        <f t="shared" si="0"/>
        <v>229</v>
      </c>
    </row>
    <row r="7" spans="1:19" ht="21">
      <c r="A7" s="66" t="s">
        <v>289</v>
      </c>
      <c r="B7" s="67">
        <v>1867</v>
      </c>
      <c r="C7" s="68"/>
      <c r="D7" s="68"/>
      <c r="E7" s="68"/>
      <c r="F7" s="68"/>
      <c r="G7" s="69">
        <v>87</v>
      </c>
      <c r="H7" s="69">
        <v>210</v>
      </c>
      <c r="I7" s="69">
        <v>2280</v>
      </c>
      <c r="J7" s="69">
        <v>290</v>
      </c>
      <c r="K7" s="69">
        <v>1513</v>
      </c>
      <c r="L7" s="69">
        <v>941</v>
      </c>
      <c r="M7" s="69">
        <v>1363</v>
      </c>
      <c r="N7" s="69">
        <v>1126</v>
      </c>
      <c r="O7" s="69">
        <v>1062</v>
      </c>
      <c r="P7" s="69">
        <v>480</v>
      </c>
      <c r="Q7" s="69">
        <v>200</v>
      </c>
      <c r="R7" s="69"/>
      <c r="S7" s="70">
        <f t="shared" si="0"/>
        <v>11419</v>
      </c>
    </row>
    <row r="8" spans="1:19" ht="21">
      <c r="A8" s="66" t="s">
        <v>290</v>
      </c>
      <c r="B8" s="67">
        <v>45</v>
      </c>
      <c r="C8" s="68"/>
      <c r="D8" s="68"/>
      <c r="E8" s="68"/>
      <c r="F8" s="68"/>
      <c r="G8" s="69"/>
      <c r="H8" s="69"/>
      <c r="I8" s="69"/>
      <c r="J8" s="69"/>
      <c r="K8" s="69"/>
      <c r="L8" s="69"/>
      <c r="M8" s="69"/>
      <c r="N8" s="69"/>
      <c r="O8" s="69"/>
      <c r="P8" s="69"/>
      <c r="Q8" s="69"/>
      <c r="R8" s="69"/>
      <c r="S8" s="70">
        <f t="shared" si="0"/>
        <v>45</v>
      </c>
    </row>
    <row r="9" spans="1:19" ht="39.6">
      <c r="A9" s="66" t="s">
        <v>291</v>
      </c>
      <c r="B9" s="67"/>
      <c r="C9" s="68"/>
      <c r="D9" s="68"/>
      <c r="E9" s="68"/>
      <c r="F9" s="68"/>
      <c r="G9" s="69"/>
      <c r="H9" s="69"/>
      <c r="I9" s="69"/>
      <c r="J9" s="69">
        <v>60</v>
      </c>
      <c r="K9" s="69"/>
      <c r="L9" s="69"/>
      <c r="M9" s="69"/>
      <c r="N9" s="69"/>
      <c r="O9" s="69"/>
      <c r="P9" s="69"/>
      <c r="Q9" s="69"/>
      <c r="R9" s="69"/>
      <c r="S9" s="70">
        <f t="shared" si="0"/>
        <v>60</v>
      </c>
    </row>
    <row r="10" spans="1:19" ht="39.6">
      <c r="A10" s="66" t="s">
        <v>292</v>
      </c>
      <c r="B10" s="67"/>
      <c r="C10" s="68"/>
      <c r="D10" s="68"/>
      <c r="E10" s="68"/>
      <c r="F10" s="68"/>
      <c r="G10" s="69"/>
      <c r="H10" s="69"/>
      <c r="I10" s="69"/>
      <c r="J10" s="69"/>
      <c r="K10" s="69"/>
      <c r="L10" s="69"/>
      <c r="M10" s="69"/>
      <c r="N10" s="69"/>
      <c r="O10" s="69">
        <v>9</v>
      </c>
      <c r="P10" s="69"/>
      <c r="Q10" s="69">
        <v>31</v>
      </c>
      <c r="R10" s="69"/>
      <c r="S10" s="70">
        <f t="shared" si="0"/>
        <v>40</v>
      </c>
    </row>
    <row r="11" spans="1:19" ht="39.6">
      <c r="A11" s="71" t="s">
        <v>293</v>
      </c>
      <c r="B11" s="67"/>
      <c r="C11" s="68">
        <v>10976</v>
      </c>
      <c r="D11" s="68"/>
      <c r="E11" s="68"/>
      <c r="F11" s="68"/>
      <c r="G11" s="69">
        <v>15252</v>
      </c>
      <c r="H11" s="72"/>
      <c r="I11" s="72"/>
      <c r="J11" s="72"/>
      <c r="K11" s="72"/>
      <c r="L11" s="72"/>
      <c r="M11" s="72"/>
      <c r="N11" s="72"/>
      <c r="O11" s="72"/>
      <c r="P11" s="72"/>
      <c r="Q11" s="72"/>
      <c r="R11" s="72"/>
      <c r="S11" s="70">
        <f t="shared" si="0"/>
        <v>26228</v>
      </c>
    </row>
    <row r="12" spans="1:19" ht="21">
      <c r="A12" s="71" t="s">
        <v>294</v>
      </c>
      <c r="B12" s="67"/>
      <c r="C12" s="68"/>
      <c r="D12" s="68"/>
      <c r="E12" s="68"/>
      <c r="F12" s="68"/>
      <c r="G12" s="69"/>
      <c r="H12" s="72"/>
      <c r="I12" s="72"/>
      <c r="J12" s="72"/>
      <c r="K12" s="72"/>
      <c r="L12" s="72"/>
      <c r="M12" s="72"/>
      <c r="N12" s="72"/>
      <c r="O12" s="72"/>
      <c r="P12" s="72"/>
      <c r="Q12" s="72">
        <v>16</v>
      </c>
      <c r="R12" s="72"/>
      <c r="S12" s="70">
        <f t="shared" si="0"/>
        <v>16</v>
      </c>
    </row>
    <row r="13" spans="1:19" ht="34.799999999999997" customHeight="1">
      <c r="A13" s="71" t="s">
        <v>309</v>
      </c>
      <c r="B13" s="67">
        <v>1</v>
      </c>
      <c r="C13" s="68"/>
      <c r="D13" s="68"/>
      <c r="E13" s="68"/>
      <c r="F13" s="68"/>
      <c r="G13" s="69"/>
      <c r="H13" s="72"/>
      <c r="I13" s="72"/>
      <c r="J13" s="72"/>
      <c r="K13" s="72"/>
      <c r="L13" s="72"/>
      <c r="M13" s="72"/>
      <c r="N13" s="72"/>
      <c r="O13" s="72"/>
      <c r="P13" s="72"/>
      <c r="Q13" s="72"/>
      <c r="R13" s="72"/>
      <c r="S13" s="70">
        <f t="shared" si="0"/>
        <v>1</v>
      </c>
    </row>
    <row r="14" spans="1:19" ht="22.2">
      <c r="A14" s="73" t="s">
        <v>295</v>
      </c>
      <c r="B14" s="74">
        <f t="shared" ref="B14:S14" si="1">SUM(B2:B13)</f>
        <v>2063</v>
      </c>
      <c r="C14" s="75">
        <f t="shared" si="1"/>
        <v>10976</v>
      </c>
      <c r="D14" s="75">
        <f t="shared" si="1"/>
        <v>2500</v>
      </c>
      <c r="E14" s="75">
        <f t="shared" si="1"/>
        <v>32960</v>
      </c>
      <c r="F14" s="75">
        <f t="shared" si="1"/>
        <v>39</v>
      </c>
      <c r="G14" s="75">
        <f t="shared" si="1"/>
        <v>15402</v>
      </c>
      <c r="H14" s="75">
        <f t="shared" si="1"/>
        <v>210</v>
      </c>
      <c r="I14" s="75">
        <f t="shared" si="1"/>
        <v>2280</v>
      </c>
      <c r="J14" s="75">
        <f t="shared" si="1"/>
        <v>455</v>
      </c>
      <c r="K14" s="75">
        <f t="shared" si="1"/>
        <v>1513</v>
      </c>
      <c r="L14" s="75">
        <f t="shared" si="1"/>
        <v>941</v>
      </c>
      <c r="M14" s="75">
        <f t="shared" si="1"/>
        <v>1363</v>
      </c>
      <c r="N14" s="75">
        <f t="shared" si="1"/>
        <v>1126</v>
      </c>
      <c r="O14" s="75">
        <f t="shared" si="1"/>
        <v>1071</v>
      </c>
      <c r="P14" s="75">
        <f t="shared" si="1"/>
        <v>480</v>
      </c>
      <c r="Q14" s="75">
        <f t="shared" si="1"/>
        <v>247</v>
      </c>
      <c r="R14" s="75">
        <f t="shared" si="1"/>
        <v>0</v>
      </c>
      <c r="S14" s="76">
        <f t="shared" si="1"/>
        <v>73626</v>
      </c>
    </row>
    <row r="15" spans="1:19">
      <c r="F15" s="82"/>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工作表3</vt:lpstr>
      <vt:lpstr>2021年03月可用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2021-04-07T06:58:29Z</dcterms:modified>
</cp:coreProperties>
</file>