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106\"/>
    </mc:Choice>
  </mc:AlternateContent>
  <bookViews>
    <workbookView xWindow="11604" yWindow="648" windowWidth="11448" windowHeight="8928" activeTab="1"/>
  </bookViews>
  <sheets>
    <sheet name="工作表2" sheetId="76" r:id="rId1"/>
    <sheet name="2021年06月可用" sheetId="75" r:id="rId2"/>
    <sheet name="新增資料庫" sheetId="5" r:id="rId3"/>
    <sheet name="下架資料庫" sheetId="4" r:id="rId4"/>
    <sheet name="電子期刊數量統計" sheetId="3" r:id="rId5"/>
    <sheet name="電子書數量統計" sheetId="59" r:id="rId6"/>
  </sheets>
  <definedNames>
    <definedName name="_xlnm._FilterDatabase" localSheetId="1" hidden="1">'2021年06月可用'!$A$1:$M$64</definedName>
  </definedNames>
  <calcPr calcId="162913"/>
  <pivotCaches>
    <pivotCache cacheId="14" r:id="rId7"/>
  </pivotCaches>
</workbook>
</file>

<file path=xl/calcChain.xml><?xml version="1.0" encoding="utf-8"?>
<calcChain xmlns="http://schemas.openxmlformats.org/spreadsheetml/2006/main">
  <c r="B8" i="3" l="1"/>
  <c r="B15" i="3"/>
  <c r="S13" i="59" l="1"/>
  <c r="S12" i="59"/>
  <c r="S11" i="59"/>
  <c r="S10" i="59"/>
  <c r="S9" i="59"/>
  <c r="S8" i="59"/>
  <c r="S7" i="59"/>
  <c r="S6" i="59"/>
  <c r="S5" i="59"/>
  <c r="S4" i="59"/>
  <c r="S3" i="59"/>
  <c r="S2" i="59"/>
  <c r="S14" i="59" s="1"/>
  <c r="R14" i="59"/>
  <c r="Q14" i="59"/>
  <c r="P14" i="59"/>
  <c r="O14" i="59"/>
  <c r="N14" i="59"/>
  <c r="M14" i="59"/>
  <c r="L14" i="59"/>
  <c r="K14" i="59"/>
  <c r="J14" i="59"/>
  <c r="I14" i="59"/>
  <c r="H14" i="59"/>
  <c r="G14" i="59"/>
  <c r="F14" i="59"/>
  <c r="E14" i="59"/>
  <c r="D14" i="59"/>
  <c r="C14" i="59"/>
  <c r="B14"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List>
</comments>
</file>

<file path=xl/sharedStrings.xml><?xml version="1.0" encoding="utf-8"?>
<sst xmlns="http://schemas.openxmlformats.org/spreadsheetml/2006/main" count="730" uniqueCount="356">
  <si>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</si>
  <si>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</si>
  <si>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</si>
  <si>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</si>
  <si>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</si>
  <si>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</si>
  <si>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</si>
  <si>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</si>
  <si>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</si>
  <si>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</si>
  <si>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</si>
  <si>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</si>
  <si>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</si>
  <si>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</si>
  <si>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</si>
  <si>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</si>
  <si>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</si>
  <si>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</si>
  <si>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</si>
  <si>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</si>
  <si>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</si>
  <si>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</si>
  <si>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</si>
  <si>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</si>
  <si>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</si>
  <si>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</si>
  <si>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</si>
  <si>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</si>
  <si>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</si>
  <si>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</si>
  <si>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</si>
  <si>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</si>
  <si>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</si>
  <si>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</si>
  <si>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</si>
  <si>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</si>
  <si>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</si>
  <si>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</si>
  <si>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</si>
  <si>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</si>
  <si>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</si>
  <si>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</si>
  <si>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</si>
  <si>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</si>
  <si>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</si>
  <si>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</si>
  <si>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</si>
  <si>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</si>
  <si>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</si>
  <si>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</si>
  <si>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</si>
  <si>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</si>
  <si>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</si>
  <si>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</si>
  <si>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</si>
  <si>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</si>
  <si>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</si>
  <si>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</si>
  <si>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</si>
  <si>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</si>
  <si>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</si>
  <si>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</si>
  <si>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</si>
  <si>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</si>
  <si>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</si>
  <si>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</si>
  <si>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</si>
  <si>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</si>
  <si>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</si>
  <si>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</si>
  <si>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</si>
  <si>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</si>
  <si>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</si>
  <si>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</si>
  <si>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</si>
  <si>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</si>
  <si>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</si>
  <si>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</si>
  <si>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</si>
  <si>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</si>
  <si>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</si>
  <si>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</si>
  <si>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</si>
  <si>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</si>
  <si>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</si>
  <si>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</si>
  <si>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</si>
  <si>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</si>
  <si>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</si>
  <si>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</si>
  <si>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</si>
  <si>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</si>
  <si>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</si>
  <si>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</si>
  <si>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</si>
  <si>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</si>
  <si>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</si>
  <si>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</si>
  <si>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</si>
  <si>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</si>
  <si>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</si>
  <si>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</si>
  <si>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</si>
  <si>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</si>
  <si>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</si>
  <si>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</si>
  <si>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</si>
  <si>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</si>
  <si>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</si>
  <si>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</si>
  <si>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</si>
  <si>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</si>
  <si>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</si>
  <si>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</si>
  <si>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</si>
  <si>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</si>
  <si>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</si>
  <si>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</si>
  <si>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</si>
  <si>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</si>
  <si>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</si>
  <si>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</si>
  <si>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</si>
  <si>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</si>
  <si>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</si>
  <si>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</si>
  <si>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</si>
  <si>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</si>
  <si>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</si>
  <si>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</si>
  <si>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</si>
  <si>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</si>
  <si>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</si>
  <si>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</si>
  <si>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</si>
  <si>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</si>
  <si>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</si>
  <si>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</si>
  <si>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</si>
  <si>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</si>
  <si>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</si>
  <si>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</si>
  <si>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</si>
  <si>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</si>
  <si>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</si>
  <si>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</si>
  <si>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</si>
  <si>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</si>
  <si>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</si>
  <si>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</si>
  <si>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</si>
  <si>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</si>
  <si>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</si>
  <si>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</si>
  <si>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</si>
  <si>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</si>
  <si>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</si>
  <si>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</si>
  <si>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</si>
  <si>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</si>
  <si>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</si>
  <si>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</si>
  <si>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</si>
  <si>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</si>
  <si>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</si>
  <si>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</si>
  <si>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</si>
  <si>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</si>
  <si>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</si>
  <si>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</si>
  <si>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</si>
  <si>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</si>
  <si>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</si>
  <si>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</si>
  <si>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</si>
  <si>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</si>
  <si>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</si>
  <si>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</si>
  <si>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</si>
  <si>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</si>
  <si>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</si>
  <si>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</si>
  <si>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</si>
  <si>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</si>
  <si>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</si>
  <si>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</si>
  <si>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</si>
  <si>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</si>
  <si>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</si>
  <si>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</si>
  <si>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</si>
  <si>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</si>
  <si>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</si>
  <si>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</si>
  <si>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</si>
  <si>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</si>
  <si>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</si>
  <si>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</si>
  <si>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</si>
  <si>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</si>
  <si>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</si>
  <si>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</si>
  <si>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</si>
  <si>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</si>
  <si>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</si>
  <si>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</si>
  <si>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</si>
  <si>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</si>
  <si>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</si>
  <si>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</si>
  <si>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</si>
  <si>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</si>
  <si>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</si>
  <si>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</si>
  <si>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</si>
  <si>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</si>
  <si>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</si>
  <si>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</si>
  <si>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</si>
  <si>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</si>
  <si>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</si>
  <si>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</si>
  <si>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</si>
  <si>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</si>
  <si>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</si>
  <si>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</si>
  <si>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</si>
  <si>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</si>
  <si>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</si>
  <si>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</si>
  <si>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</si>
  <si>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</si>
  <si>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</si>
  <si>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</si>
  <si>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</si>
  <si>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</si>
  <si>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</si>
  <si>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</si>
  <si>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</si>
  <si>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</si>
  <si>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</si>
  <si>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2021/10/31
</t>
    <phoneticPr fontId="3" type="noConversion"/>
  </si>
  <si>
    <t>2020聯合知識庫 : 原版報紙資料庫</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</si>
  <si>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</si>
  <si>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</si>
  <si>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</si>
  <si>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</si>
  <si>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試用</t>
  </si>
  <si>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</si>
  <si>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</si>
  <si>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</si>
  <si>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</si>
  <si>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</si>
  <si>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</si>
  <si>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雲林科技大學圖書館高教深耕 -【聯合圖書資源共享平台計畫】2019、</t>
    </r>
    <r>
      <rPr>
        <sz val="10"/>
        <color rgb="FFFF0000"/>
        <rFont val="新細明體"/>
        <family val="1"/>
        <charset val="136"/>
      </rPr>
      <t>2020</t>
    </r>
    <r>
      <rPr>
        <sz val="10"/>
        <rFont val="新細明體"/>
        <family val="1"/>
        <charset val="136"/>
      </rPr>
      <t xml:space="preserve">年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</si>
  <si>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</si>
  <si>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</si>
  <si>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(1.)108年度教育部獎勵補助款(2021/6/30)                                    (2.)108年度教育部補助「臺灣學術電子資源永續發展計畫」(2019/11/21-2020/11/30)                   2020/6/11從Acer walking library改名為AEB walking library</t>
    <phoneticPr fontId="3" type="noConversion"/>
  </si>
  <si>
    <t>中區技職校院Man’Du漫讀中文電子書採購案                                               Man’Du漫讀中文電子書-五南電子書-16冊</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</si>
  <si>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</si>
  <si>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</si>
  <si>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</si>
  <si>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</si>
  <si>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</si>
  <si>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</si>
  <si>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</si>
  <si>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</si>
  <si>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</si>
  <si>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</si>
  <si>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</si>
  <si>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</si>
  <si>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</si>
  <si>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</si>
  <si>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</si>
  <si>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</si>
  <si>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</si>
  <si>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</si>
  <si>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</si>
  <si>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</si>
  <si>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</si>
  <si>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</si>
  <si>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</si>
  <si>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</si>
  <si>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</si>
  <si>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</si>
  <si>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</si>
  <si>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</si>
  <si>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</si>
  <si>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</si>
  <si>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</si>
  <si>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</si>
  <si>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</si>
  <si>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</si>
  <si>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2020年11月30日下架</t>
    <phoneticPr fontId="3" type="noConversion"/>
  </si>
  <si>
    <t>中區技職校院聯合電子書共用平台</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</si>
  <si>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</si>
  <si>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</si>
  <si>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</si>
  <si>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</si>
  <si>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</si>
  <si>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</si>
  <si>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</si>
  <si>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r>
      <t>2021</t>
    </r>
    <r>
      <rPr>
        <sz val="14"/>
        <color theme="0"/>
        <rFont val="細明體"/>
        <family val="3"/>
        <charset val="136"/>
      </rPr>
      <t>年</t>
    </r>
    <phoneticPr fontId="3" type="noConversion"/>
  </si>
  <si>
    <t>教育部青年發展署</t>
    <phoneticPr fontId="3" type="noConversion"/>
  </si>
  <si>
    <t>碩睿資訊有限公司</t>
    <phoneticPr fontId="3" type="noConversion"/>
  </si>
  <si>
    <t>碩睿資訊有限公司免費提供試用</t>
    <phoneticPr fontId="3" type="noConversion"/>
  </si>
  <si>
    <t>https://data.oversea.cnki.net/fanti/Home/Index</t>
    <phoneticPr fontId="3" type="noConversion"/>
  </si>
  <si>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phoneticPr fontId="3" type="noConversion"/>
  </si>
  <si>
    <t>CNKI中國經濟社會大數據研究平臺</t>
    <phoneticPr fontId="3" type="noConversion"/>
  </si>
  <si>
    <t>2020年10月31日下架</t>
    <phoneticPr fontId="3" type="noConversion"/>
  </si>
  <si>
    <t>JSTOR Arts &amp; Sciences X Collection</t>
    <phoneticPr fontId="3" type="noConversion"/>
  </si>
  <si>
    <t>JSTOR Arts &amp; Sciences X Collectio</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</si>
  <si>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</si>
  <si>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t>空中英語教室影音典藏學習系統-大家說英語每日頻道 /(租賃)</t>
    <phoneticPr fontId="3" type="noConversion"/>
  </si>
  <si>
    <t>FUNDAY線上語言教育平台</t>
    <phoneticPr fontId="3" type="noConversion"/>
  </si>
  <si>
    <t>可做為能力檢定、證照與升遷考核、員工內訓、自我進修的英語訓練系統。參考『歐洲共同語文參考架構』(CEFR)分級定義作為教材設定標準，依程度分成5個等級。多元化的課程內容，大多以時事、熱門新聞為主。
特色：
1、時事與情境課程工作日更新。
2、真人外師發音導讀。
3、專業教師文章解說。
4、篇篇隨附課後練習。
5、每週自我評量試卷。
6、雙語MV聽音樂學英文。
7、24小時行動學習。
8、多益擬真測驗。
9、文章快選搜尋功能。</t>
    <phoneticPr fontId="3" type="noConversion"/>
  </si>
  <si>
    <t>大鐸資訊股份有限公司</t>
  </si>
  <si>
    <t>大鐸資訊股份有限公司免費提供使用</t>
  </si>
  <si>
    <t>https://tts-twu.funday.asia</t>
    <phoneticPr fontId="3" type="noConversion"/>
  </si>
  <si>
    <t>IP範圍內使用</t>
    <phoneticPr fontId="3" type="noConversion"/>
  </si>
  <si>
    <t>九如江記圖書有限公司</t>
    <phoneticPr fontId="3" type="noConversion"/>
  </si>
  <si>
    <t xml:space="preserve">CONCERT小組   </t>
    <phoneticPr fontId="3" type="noConversion"/>
  </si>
  <si>
    <t>http://www.naxosmusiclibrary.com/</t>
    <phoneticPr fontId="3" type="noConversion"/>
  </si>
  <si>
    <t>https://www.naxosspokenwordlibrary.com/</t>
    <phoneticPr fontId="3" type="noConversion"/>
  </si>
  <si>
    <t>帳號：STPIconcert 
密碼：naxos2021</t>
    <phoneticPr fontId="3" type="noConversion"/>
  </si>
  <si>
    <t>超過160,950張隨選音樂(Music on Demand)鐳射唱片，包括「拿索斯」、「馬可勃羅」、及「Da Capo」、Warner、Sony…等1,000個以上品牌，40,000多位作曲家及演奏者之作品，2,511,190首以上的樂曲，每月將陸續增加1,150張以上新專集(約12,000首)。</t>
    <phoneticPr fontId="3" type="noConversion"/>
  </si>
  <si>
    <t>Naxos Spoken Word Library             拿索斯‧線上有聲書圖書館</t>
    <phoneticPr fontId="3" type="noConversion"/>
  </si>
  <si>
    <t>收錄 【13,742本有聲書】內容含古今文學、小說、寓言、傳記、歷史、藝術、音樂、戲劇、宗教、商管、哲學、運動休閒與教育等多樣化的主題，每年發行近300張專輯。本資料庫不僅提供《拿索斯有聲書》的所有錄音，且大部分的內容，伴隨著背景音樂與音效中，仍可在螢幕上同步閱覽作品全文，更可供列印，便於讀者邊聽邊閱讀。</t>
    <phoneticPr fontId="3" type="noConversion"/>
  </si>
  <si>
    <t>大鐸資訊股份有限公司</t>
    <phoneticPr fontId="3" type="noConversion"/>
  </si>
  <si>
    <t xml:space="preserve">AEB Walking Library 電子雜誌以數位化形式呈現雜誌內容，採用最新的版權保護和數位出版技術，將市面上大家喜歡的雜誌變成電子檔。電子雜誌不僅保存方便，最新一期的內容取得也更加快速。另外，除了像紙本刊物可呈現靜態圖文，它還可呈現多媒體格式並兼具影音功能。 </t>
    <phoneticPr fontId="3" type="noConversion"/>
  </si>
  <si>
    <t>精選全球最多知名外文雜誌，內容與紙本相同完整呈現，與紙本同步更新。
熱門刊物包含有Time、Readers Digest、The Economist、Fortune、Harvard Business Review.......等。</t>
    <phoneticPr fontId="3" type="noConversion"/>
  </si>
  <si>
    <t>Medici.tv《麥迪西TV‧現場直播古典音樂影片》</t>
    <phoneticPr fontId="3" type="noConversion"/>
  </si>
  <si>
    <t>九如江記圖書</t>
    <phoneticPr fontId="3" type="noConversion"/>
  </si>
  <si>
    <t>大鐸資訊股份有限公司免費提供使用</t>
    <phoneticPr fontId="3" type="noConversion"/>
  </si>
  <si>
    <t>九如江記圖書免費提供使用</t>
    <phoneticPr fontId="3" type="noConversion"/>
  </si>
  <si>
    <t>https://edu.medici.tv</t>
    <phoneticPr fontId="3" type="noConversion"/>
  </si>
  <si>
    <r>
      <t xml:space="preserve">密碼：concert2021                        </t>
    </r>
    <r>
      <rPr>
        <sz val="11"/>
        <color rgb="FFFF0000"/>
        <rFont val="新細明體"/>
        <family val="1"/>
        <charset val="136"/>
      </rPr>
      <t>*請點選系統首頁右上角【Log In】，於下一頁右邊「Trial Passcode」處，輸入</t>
    </r>
    <phoneticPr fontId="3" type="noConversion"/>
  </si>
  <si>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phoneticPr fontId="3" type="noConversion"/>
  </si>
  <si>
    <t>藝術</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</si>
  <si>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                         110教育部獎補助(2021/11/1-2023/12/31)</t>
    </r>
    <phoneticPr fontId="3" type="noConversion"/>
  </si>
  <si>
    <r>
      <t xml:space="preserve">108年度教育部獎勵補助款(2021/6/30)                                          </t>
    </r>
    <r>
      <rPr>
        <sz val="10"/>
        <color rgb="FFFF0000"/>
        <rFont val="新細明體"/>
        <family val="1"/>
        <charset val="136"/>
      </rPr>
      <t>110年度教育部獎勵補助款(2021/7/1-2023/6/30)</t>
    </r>
    <phoneticPr fontId="3" type="noConversion"/>
  </si>
  <si>
    <r>
      <t>108、</t>
    </r>
    <r>
      <rPr>
        <sz val="10"/>
        <color rgb="FFFF0000"/>
        <rFont val="新細明體"/>
        <family val="1"/>
        <charset val="136"/>
        <scheme val="minor"/>
      </rPr>
      <t>110年</t>
    </r>
    <r>
      <rPr>
        <sz val="10"/>
        <rFont val="新細明體"/>
        <family val="1"/>
        <charset val="136"/>
        <scheme val="minor"/>
      </rPr>
      <t>度教育部獎勵補助款</t>
    </r>
    <phoneticPr fontId="3" type="noConversion"/>
  </si>
  <si>
    <r>
      <t>2014/ 2015/ 2016/ 2017/ 2018/ 2019/  2020/</t>
    </r>
    <r>
      <rPr>
        <sz val="11"/>
        <color rgb="FFFF0000"/>
        <rFont val="新細明體"/>
        <family val="1"/>
        <charset val="136"/>
        <scheme val="minor"/>
      </rPr>
      <t xml:space="preserve"> 2021(12/31)</t>
    </r>
    <r>
      <rPr>
        <sz val="11"/>
        <rFont val="新細明體"/>
        <family val="1"/>
        <charset val="136"/>
        <scheme val="minor"/>
      </rPr>
      <t xml:space="preserve">
(買斷，不限人數，永久授權使用)
</t>
    </r>
    <phoneticPr fontId="3" type="noConversion"/>
  </si>
  <si>
    <t>OECD iLibrary</t>
    <phoneticPr fontId="3" type="noConversion"/>
  </si>
  <si>
    <t>收錄內容涵蓋經濟、教育、稅務、能源、科技、環境等17項主題，提供書籍(Books)、研究報告(Papers)和統計資料
(Statistics)等三大內容，可回溯至1998年(部分統計數據可追溯到1960年代)。並支援PDF、XLS、ePUB、CSV
等多種瀏覽與下載格式，且相容於多個書目管理軟體的引用功能。是您掌握各國資訊與數據，瞭解世界脈動與趨勢不可或缺的好工具。</t>
    <phoneticPr fontId="3" type="noConversion"/>
  </si>
  <si>
    <r>
      <rPr>
        <sz val="12"/>
        <color rgb="FFFF0000"/>
        <rFont val="新細明體"/>
        <family val="1"/>
        <charset val="136"/>
      </rPr>
      <t>校內</t>
    </r>
    <r>
      <rPr>
        <sz val="12"/>
        <rFont val="新細明體"/>
        <family val="1"/>
        <charset val="136"/>
      </rPr>
      <t xml:space="preserve">                                  IP範圍內使用                           </t>
    </r>
    <r>
      <rPr>
        <sz val="12"/>
        <color rgb="FFFF0000"/>
        <rFont val="新細明體"/>
        <family val="1"/>
        <charset val="136"/>
      </rPr>
      <t>校外</t>
    </r>
    <r>
      <rPr>
        <sz val="12"/>
        <rFont val="新細明體"/>
        <family val="1"/>
        <charset val="136"/>
      </rPr>
      <t xml:space="preserve">                                帳號 = transwuniv-user
密碼 = transwuniv-access</t>
    </r>
    <phoneticPr fontId="3" type="noConversion"/>
  </si>
  <si>
    <t>https://www.oecd-ilibrary.org/</t>
    <phoneticPr fontId="3" type="noConversion"/>
  </si>
  <si>
    <t>http://edo.tw/abStoreEP/auth.aspx?Token=29acdc99-8eb6-4a4f-9ae4-045b5cfd69a5</t>
    <phoneticPr fontId="3" type="noConversion"/>
  </si>
  <si>
    <t>http://edo.tw/abStoreEP/Auth.aspx?Token=e6db6407-593e-448a-9aaf-7f4d25671b26</t>
    <phoneticPr fontId="3" type="noConversion"/>
  </si>
  <si>
    <t>華文雜誌整體書櫃(EP過刊平台體驗)</t>
    <phoneticPr fontId="3" type="noConversion"/>
  </si>
  <si>
    <t>外文雜誌線上看整體書櫃(現刊平台)</t>
    <phoneticPr fontId="3" type="noConversion"/>
  </si>
  <si>
    <t>HyRead台灣全文資料庫</t>
    <phoneticPr fontId="3" type="noConversion"/>
  </si>
  <si>
    <t>AEB Walking Library電子雜誌出版服務平台</t>
    <phoneticPr fontId="3" type="noConversion"/>
  </si>
  <si>
    <t>Naxos Music Library                  拿索斯古典音樂圖書館</t>
    <phoneticPr fontId="3" type="noConversion"/>
  </si>
  <si>
    <t>依照廠商提供清單(2021/06)</t>
    <phoneticPr fontId="3" type="noConversion"/>
  </si>
  <si>
    <t>依照廠商提供清單(2021/05)</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</si>
</sst>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1"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sz val="11"/>
      <color rgb="FFFF0000"/>
      <name val="新細明體"/>
      <family val="1"/>
      <charset val="136"/>
    </font>
    <font>
      <b/>
      <sz val="12"/>
      <name val="新細明體"/>
      <family val="1"/>
      <charset val="136"/>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06">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2"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0" fillId="0" borderId="0" xfId="0" applyAlignment="1">
      <alignment wrapText="1"/>
    </xf>
    <xf numFmtId="14" fontId="22" fillId="0"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4" borderId="1" xfId="0" applyFill="1" applyBorder="1" applyAlignment="1">
      <alignment horizontal="center" vertical="center" wrapText="1"/>
    </xf>
    <xf numFmtId="0" fontId="0" fillId="0" borderId="1" xfId="0" applyFont="1" applyFill="1" applyBorder="1" applyAlignment="1">
      <alignment vertical="center" wrapText="1"/>
    </xf>
    <xf numFmtId="14" fontId="22"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xf>
    <xf numFmtId="0" fontId="26" fillId="0" borderId="1" xfId="0" applyFont="1" applyFill="1" applyBorder="1" applyAlignment="1">
      <alignment vertical="center" wrapText="1"/>
    </xf>
    <xf numFmtId="0" fontId="23"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7" fillId="6" borderId="1" xfId="0" applyFont="1" applyFill="1" applyBorder="1" applyAlignment="1">
      <alignment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6" borderId="1" xfId="0" applyFont="1" applyFill="1" applyBorder="1" applyAlignment="1">
      <alignment vertical="center"/>
    </xf>
    <xf numFmtId="0" fontId="29" fillId="0" borderId="1" xfId="0" applyFont="1" applyBorder="1" applyAlignment="1">
      <alignment horizontal="left" vertical="center" wrapText="1"/>
    </xf>
    <xf numFmtId="0" fontId="29" fillId="0" borderId="1" xfId="0" applyFont="1" applyBorder="1" applyAlignment="1">
      <alignment horizontal="right" vertical="center" wrapText="1"/>
    </xf>
    <xf numFmtId="176" fontId="29" fillId="0" borderId="1" xfId="5" applyNumberFormat="1" applyFont="1" applyBorder="1" applyAlignment="1">
      <alignment horizontal="right" vertical="center" wrapText="1"/>
    </xf>
    <xf numFmtId="176" fontId="29" fillId="0" borderId="1" xfId="5" applyNumberFormat="1" applyFont="1" applyBorder="1" applyAlignment="1">
      <alignment horizontal="right" vertical="center"/>
    </xf>
    <xf numFmtId="176" fontId="31" fillId="7" borderId="1" xfId="5" applyNumberFormat="1" applyFont="1" applyFill="1" applyBorder="1" applyAlignment="1"/>
    <xf numFmtId="0" fontId="30" fillId="0" borderId="1" xfId="0" applyFont="1" applyBorder="1" applyAlignment="1">
      <alignment horizontal="left" vertical="center" wrapText="1"/>
    </xf>
    <xf numFmtId="0" fontId="29" fillId="0" borderId="1" xfId="0" applyFont="1" applyBorder="1" applyAlignment="1">
      <alignment horizontal="right" vertical="center"/>
    </xf>
    <xf numFmtId="176" fontId="32" fillId="7" borderId="1" xfId="5" applyNumberFormat="1" applyFont="1" applyFill="1" applyBorder="1" applyAlignment="1">
      <alignment horizontal="center" wrapText="1"/>
    </xf>
    <xf numFmtId="176" fontId="33" fillId="7" borderId="1" xfId="5" applyNumberFormat="1" applyFont="1" applyFill="1" applyBorder="1" applyAlignment="1">
      <alignment vertical="center" wrapText="1"/>
    </xf>
    <xf numFmtId="176" fontId="33" fillId="7" borderId="1" xfId="5" applyNumberFormat="1" applyFont="1" applyFill="1" applyBorder="1" applyAlignment="1">
      <alignment wrapText="1"/>
    </xf>
    <xf numFmtId="176" fontId="33"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14" fontId="0" fillId="4" borderId="1" xfId="0" applyNumberFormat="1" applyFill="1" applyBorder="1" applyAlignment="1">
      <alignment horizontal="center" vertical="center" wrapText="1"/>
    </xf>
    <xf numFmtId="176" fontId="0" fillId="0" borderId="0" xfId="0" applyNumberFormat="1"/>
    <xf numFmtId="0" fontId="21" fillId="0" borderId="1" xfId="0" applyFont="1" applyFill="1" applyBorder="1" applyAlignment="1">
      <alignment horizontal="left" vertical="center" wrapText="1"/>
    </xf>
    <xf numFmtId="0" fontId="0" fillId="4" borderId="1" xfId="0" applyFill="1" applyBorder="1" applyAlignment="1">
      <alignmen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76" fontId="12" fillId="0" borderId="1" xfId="5" applyNumberFormat="1" applyFont="1" applyFill="1" applyBorder="1" applyAlignment="1">
      <alignment vertical="center"/>
    </xf>
    <xf numFmtId="0" fontId="0" fillId="0" borderId="1" xfId="0" applyFill="1" applyBorder="1" applyAlignment="1">
      <alignment horizontal="left" vertical="center" wrapText="1"/>
    </xf>
    <xf numFmtId="0" fontId="7" fillId="0" borderId="0" xfId="0" applyFont="1"/>
    <xf numFmtId="0" fontId="38" fillId="0" borderId="0" xfId="0" applyFont="1"/>
    <xf numFmtId="0" fontId="7" fillId="4" borderId="1" xfId="0" applyFont="1" applyFill="1" applyBorder="1" applyAlignment="1">
      <alignment vertical="center" wrapText="1"/>
    </xf>
    <xf numFmtId="14" fontId="21" fillId="4"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xf>
    <xf numFmtId="176" fontId="12" fillId="0" borderId="1" xfId="5" applyNumberFormat="1" applyFont="1" applyBorder="1" applyAlignment="1">
      <alignment horizontal="right" vertical="center"/>
    </xf>
    <xf numFmtId="14" fontId="0" fillId="5" borderId="1" xfId="0" applyNumberFormat="1" applyFill="1" applyBorder="1" applyAlignment="1">
      <alignment horizontal="center" vertical="center" wrapText="1"/>
    </xf>
    <xf numFmtId="14" fontId="0" fillId="4" borderId="1" xfId="0" applyNumberFormat="1" applyFill="1" applyBorder="1" applyAlignment="1">
      <alignment horizontal="center" vertical="center"/>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7"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0" fillId="4" borderId="1" xfId="0" applyFill="1" applyBorder="1" applyAlignment="1">
      <alignment horizontal="center" vertical="center"/>
    </xf>
    <xf numFmtId="0" fontId="7" fillId="4" borderId="1" xfId="0" applyFont="1" applyFill="1" applyBorder="1" applyAlignment="1">
      <alignment horizontal="left" vertical="center" wrapText="1"/>
    </xf>
    <xf numFmtId="0" fontId="0" fillId="4" borderId="1" xfId="0" applyFill="1" applyBorder="1" applyAlignment="1">
      <alignment vertical="center"/>
    </xf>
    <xf numFmtId="0" fontId="14" fillId="0" borderId="5" xfId="0" applyFont="1" applyBorder="1" applyAlignment="1">
      <alignment horizontal="left" vertical="center" wrapText="1"/>
    </xf>
    <xf numFmtId="0" fontId="23"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378.5731787037" createdVersion="4" refreshedVersion="6" minRefreshableVersion="3" recordCount="63">
  <cacheSource type="worksheet">
    <worksheetSource ref="A1:M64" sheet="2021年06月可用"/>
  </cacheSource>
  <cacheFields count="13">
    <cacheField name="序號" numFmtId="0">
      <sharedItems containsSemiMixedTypes="0" containsString="0" containsNumber="1" containsInteger="1" minValue="1" maxValue="64"/>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05-27T00:00:00"/>
    </cacheField>
    <cacheField name="到期日期" numFmtId="0">
      <sharedItems containsDate="1" containsMixedTypes="1" minDate="2021-07-31T00:00:00" maxDate="2024-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1-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續贈"/>
    <s v="贈"/>
    <s v="續贈"/>
    <s v="http://www.airitilibrary.com"/>
  </r>
  <r>
    <n v="3"/>
    <s v="Intelex_Past Master 法語資料庫"/>
    <m/>
    <x v="1"/>
    <s v="綜合"/>
    <m/>
    <m/>
    <s v="買斷"/>
    <s v="國科會法語研究計畫"/>
    <s v="續贈"/>
    <s v="贈"/>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續贈"/>
    <s v="贈"/>
    <s v="續贈"/>
    <s v="連線網址：http://jcr.incites.thomsonreuters.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s v="udn數位閱讀電子書"/>
    <m/>
    <x v="0"/>
    <s v="綜合"/>
    <m/>
    <m/>
    <s v="買斷"/>
    <s v="99年教育部獎補助款"/>
    <m/>
    <s v="訂"/>
    <m/>
    <s v="http://reading.udn.com/libnew/Index.do?U_ID=tit_x000a_http://reading.udn.com/lib/tit "/>
  </r>
  <r>
    <n v="11"/>
    <s v="Web of Science"/>
    <s v=" "/>
    <x v="1"/>
    <s v="綜合"/>
    <s v="鎖校園IP"/>
    <d v="2019-10-22T00:00:00"/>
    <d v="2021-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續贈"/>
    <s v="贈"/>
    <m/>
    <s v=" 連線網址：http://webofknowledge.com/WOS"/>
  </r>
  <r>
    <n v="12"/>
    <s v="中區技職校院聯合電子書共用平台"/>
    <m/>
    <x v="0"/>
    <s v="綜合"/>
    <s v="鎖校園IP"/>
    <n v="2012"/>
    <s v="永久使用"/>
    <s v="102中區技職校院區域教學資源中心聯合圖書資源共享平台計畫"/>
    <s v="續贈"/>
    <s v="贈"/>
    <s v="2012授權使用工研院產經中心60冊"/>
    <s v="http://twu.ebook.hyread.com.tw/index.jsp"/>
  </r>
  <r>
    <n v="13"/>
    <s v="中國西南少數民族資料庫"/>
    <m/>
    <x v="0"/>
    <s v="通識"/>
    <m/>
    <m/>
    <s v="免費授權"/>
    <s v="免費授權使用"/>
    <s v="續贈"/>
    <s v="贈"/>
    <m/>
    <s v="http://ndweb.iis.sinica.edu.tw/race_public/index.htm"/>
  </r>
  <r>
    <n v="14"/>
    <s v="中華民國主計法規及相關規定"/>
    <s v="中華民國主計處提供主計相關法規與判例、解釋。"/>
    <x v="0"/>
    <s v="法律"/>
    <s v="無限制"/>
    <m/>
    <s v="永久"/>
    <s v="行政院主計總處"/>
    <s v="續贈"/>
    <s v="贈"/>
    <m/>
    <s v="http://law.dgbas.gov.tw/"/>
  </r>
  <r>
    <n v="15"/>
    <s v="中華民國統計資訊網"/>
    <s v="行政院主計處，提供全國性之各項重要統計資料及經濟指標，提供國人參考運用。_x000a_"/>
    <x v="0"/>
    <s v="綜合"/>
    <s v="無限制"/>
    <m/>
    <s v="永久"/>
    <s v="行政院主計總處"/>
    <s v="續贈"/>
    <s v="贈"/>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s v="贈"/>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s v="北大方正電子書=Apabi數位資源平臺"/>
    <m/>
    <x v="0"/>
    <s v="綜合"/>
    <m/>
    <m/>
    <s v="買斷"/>
    <s v="教育部獎補助款"/>
    <m/>
    <s v="訂"/>
    <s v="更名&quot;中華數字書苑&quot;"/>
    <s v="http://cec.lib.apabi.com/List.asp?lang=big5&amp;DocGroupID=2"/>
  </r>
  <r>
    <n v="19"/>
    <s v="臺大圖書館公開取用電子書"/>
    <m/>
    <x v="0"/>
    <s v="綜合"/>
    <m/>
    <m/>
    <s v="免費授權"/>
    <s v="免費授權使用"/>
    <s v="續贈"/>
    <s v="贈"/>
    <m/>
    <s v="http://ebooks.lib.ntu.edu.tw/Home/ListBooks"/>
  </r>
  <r>
    <n v="20"/>
    <s v="全民英語通"/>
    <m/>
    <x v="0"/>
    <s v="綜合"/>
    <s v="鎖校園IP"/>
    <m/>
    <s v="買斷"/>
    <s v="100年度教育部獎補助"/>
    <m/>
    <s v="訂"/>
    <m/>
    <s v=" http://140.130.161.198/eng/ "/>
  </r>
  <r>
    <n v="21"/>
    <s v="全國人事法規資料庫"/>
    <s v="為考試院所綜整建置之全國人事法規資料庫，內容包含法律、法律命令、行政規則及法規名稱中英文對照等資訊"/>
    <x v="0"/>
    <s v="法律"/>
    <s v="無限制"/>
    <m/>
    <s v="永久"/>
    <s v="考試院"/>
    <s v="續贈"/>
    <s v="贈"/>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s v="贈"/>
    <m/>
    <s v="http://law.moj.gov.tw/"/>
  </r>
  <r>
    <n v="23"/>
    <s v="考古資料數位典藏資料庫"/>
    <m/>
    <x v="0"/>
    <s v="通識"/>
    <m/>
    <m/>
    <s v="免費//授權"/>
    <s v="免費授權使用"/>
    <s v="續贈"/>
    <s v="贈"/>
    <m/>
    <s v="http://archeodata.sinica.edu.tw/index.html"/>
  </r>
  <r>
    <n v="24"/>
    <s v="拓片與古文書數位典藏"/>
    <m/>
    <x v="0"/>
    <s v="通識"/>
    <m/>
    <m/>
    <s v="免費授權"/>
    <s v="免費授權使用"/>
    <s v="續贈"/>
    <s v="贈"/>
    <m/>
    <s v="http://rub.ihp.sinica.edu.tw/"/>
  </r>
  <r>
    <n v="25"/>
    <s v="空中英語教室影音典藏學習系統(空中英語教室每日頻道)(買斷)"/>
    <m/>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續贈"/>
    <s v="贈"/>
    <s v="教育部103,104,105,106,107,108,109年度臺灣學術電子資源永續發展計畫(租賃)_x000a_"/>
    <s v="https://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28"/>
    <s v="善本古籍資料庫"/>
    <m/>
    <x v="0"/>
    <s v="通識"/>
    <m/>
    <m/>
    <s v="免費授權"/>
    <s v="免費授權使用"/>
    <s v="續贈"/>
    <s v="贈"/>
    <m/>
    <s v="http://npmhost.npm.gov.tw/tts/npmmeta/RB/RB.html"/>
  </r>
  <r>
    <n v="29"/>
    <s v="無盡藏學術期刊資料庫"/>
    <m/>
    <x v="0"/>
    <s v="綜合"/>
    <m/>
    <m/>
    <s v="免費授權"/>
    <s v="南華大學免費授權使用"/>
    <s v="續贈"/>
    <s v="贈"/>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s v="臺灣日治時期統計資料庫"/>
    <m/>
    <x v="0"/>
    <s v="通識"/>
    <m/>
    <m/>
    <s v="免費授權"/>
    <s v="國科會經費補助"/>
    <s v="續贈"/>
    <s v="贈"/>
    <m/>
    <s v="http://tcsd.lib.ntu.edu.tw/"/>
  </r>
  <r>
    <n v="33"/>
    <s v="臺灣法實證研究資料庫"/>
    <m/>
    <x v="0"/>
    <s v="通識"/>
    <m/>
    <m/>
    <s v="免費授權"/>
    <s v="國科會經費補助"/>
    <s v="續贈"/>
    <s v="贈"/>
    <m/>
    <s v="http://tadels.law.ntu.edu.tw/"/>
  </r>
  <r>
    <n v="34"/>
    <s v="數位化論文典藏聯盟資料庫_x000a_Digital Dissertation Consortium(DDC)"/>
    <m/>
    <x v="1"/>
    <s v="綜合"/>
    <s v="鎖校園IP"/>
    <m/>
    <s v="買斷(2017)"/>
    <s v="99教育部獎補助款訂購_x000a_103年教育部獎勵補助_x000a_106年教育部獎勵補助"/>
    <s v="續訂"/>
    <s v="訂"/>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s v="贈"/>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s v="贈"/>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s v="AEB Walking Library電子雜誌出版服務平台"/>
    <s v=" AEB Walking Library電子雜誌線上版：商業周刊、數位時代、天下雜誌、Cheers快樂工作人、科技時尚誌、Design設計雜誌、台灣光華雜誌(中英文版)、遠見特刊(2014-2015年) 。"/>
    <x v="0"/>
    <s v="綜合"/>
    <s v="鎖校園IP"/>
    <d v="2019-07-01T00:00:00"/>
    <d v="2021-07-31T00:00:00"/>
    <s v="108年度整發經費"/>
    <s v="新訂"/>
    <s v="訂"/>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2"/>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www.hyread.com.tw/hyreadnew/"/>
  </r>
  <r>
    <n v="53"/>
    <s v="2020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s v="雲林科技大學圖書館高教深耕 -【聯合圖書資源共享平台計畫】2019、2020年_x000a_"/>
    <s v="新贈"/>
    <s v="贈"/>
    <m/>
    <s v="http://tlrcctlib.yuntech.edu.tw/"/>
  </r>
  <r>
    <n v="54"/>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中區技職校院Man’Du漫讀中文電子書採購案                                               Man’Du漫讀中文電子書-五南電子書-16冊"/>
    <s v="http://hunteq.com/mandu.htm"/>
  </r>
  <r>
    <n v="55"/>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6"/>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7"/>
    <s v="端傳媒"/>
    <s v="端傳媒以調查報導、深度特稿、資料新聞作為主打內容，同時提供要聞精選、思想評論、文化與生活方式、親子等綜合類內容。目前分為「端聞」、「觀點」、「國際」、「香港」、「大陸」、「台灣」、「風物」、「城市」、「親子」、「影像」、「旅行」 11個頻道"/>
    <x v="0"/>
    <s v="綜合"/>
    <s v="25組兌換碼"/>
    <d v="2021-01-05T00:00:00"/>
    <s v="每組兌換碼開通後，可使用一個月"/>
    <s v="端傳媒科技香港有限公司"/>
    <s v="試用"/>
    <s v="試用"/>
    <m/>
    <s v="https://theinitium.com/"/>
  </r>
  <r>
    <n v="58"/>
    <s v="CNKI中國經濟社會大數據研究平臺"/>
    <s v="CNKI中國經濟社會大數據研究平臺完整收錄了中國出版發行的2,576種（28,569_x000a_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
    <x v="0"/>
    <s v="綜合"/>
    <s v="IP範圍內使用"/>
    <d v="2021-03-30T00:00:00"/>
    <d v="2021-09-20T00:00:00"/>
    <s v="碩睿資訊有限公司"/>
    <s v="試用"/>
    <s v="試用"/>
    <s v="碩睿資訊有限公司免費提供試用"/>
    <s v="https://data.oversea.cnki.net/fanti/Home/Index"/>
  </r>
  <r>
    <n v="60"/>
    <s v="Naxos Spoken Word Library             拿索斯‧線上有聲書圖書館"/>
    <s v="收錄 【13,742本有聲書】內容含古今文學、小說、寓言、傳記、歷史、藝術、音樂、戲劇、宗教、商管、哲學、運動休閒與教育等多樣化的主題，每年發行近300張專輯。本資料庫不僅提供《拿索斯有聲書》的所有錄音，且大部分的內容，伴隨著背景音樂與音效中，仍可在螢幕上同步閱覽作品全文，更可供列印，便於讀者邊聽邊閱讀。"/>
    <x v="1"/>
    <s v="綜合"/>
    <s v="帳號：STPIconcert _x000a_密碼：naxos2021"/>
    <d v="2021-05-06T00:00:00"/>
    <d v="2021-07-31T00:00:00"/>
    <s v="九如江記圖書有限公司"/>
    <s v="試用"/>
    <s v="試用"/>
    <s v="CONCERT小組   "/>
    <s v="https://www.naxosspokenwordlibrary.com/"/>
  </r>
  <r>
    <n v="61"/>
    <s v="Naxos Music Library                  拿索斯古典音樂圖書館"/>
    <s v="超過160,950張隨選音樂(Music on Demand)鐳射唱片，包括「拿索斯」、「馬可勃羅」、及「Da Capo」、Warner、Sony…等1,000個以上品牌，40,000多位作曲家及演奏者之作品，2,511,190首以上的樂曲，每月將陸續增加1,150張以上新專集(約12,000首)。"/>
    <x v="1"/>
    <s v="綜合"/>
    <s v="帳號：STPIconcert _x000a_密碼：naxos2021"/>
    <d v="2021-05-06T00:00:00"/>
    <d v="2021-07-31T00:00:00"/>
    <s v="九如江記圖書有限公司"/>
    <s v="試用"/>
    <s v="試用"/>
    <s v="CONCERT小組   "/>
    <s v="http://www.naxosmusiclibrary.com/"/>
  </r>
  <r>
    <n v="62"/>
    <s v="華文雜誌整體書櫃(EP過刊平台體驗)"/>
    <s v="AEB Walking Library 電子雜誌以數位化形式呈現雜誌內容，採用最新的版權保護和數位出版技術，將市面上大家喜歡的雜誌變成電子檔。電子雜誌不僅保存方便，最新一期的內容取得也更加快速。另外，除了像紙本刊物可呈現靜態圖文，它還可呈現多媒體格式並兼具影音功能。 "/>
    <x v="0"/>
    <s v="綜合"/>
    <s v="IP範圍內使用"/>
    <d v="2021-05-18T00:00:00"/>
    <d v="2021-07-31T00:00:00"/>
    <s v="大鐸資訊股份有限公司"/>
    <s v="試用"/>
    <s v="試用"/>
    <s v="大鐸資訊股份有限公司免費提供使用"/>
    <s v="http://edo.tw/abStoreEP/auth.aspx?Token=29acdc99-8eb6-4a4f-9ae4-045b5cfd69a5"/>
  </r>
  <r>
    <n v="63"/>
    <s v="外文雜誌線上看整體書櫃(現刊平台)"/>
    <s v="精選全球最多知名外文雜誌，內容與紙本相同完整呈現，與紙本同步更新。_x000a_熱門刊物包含有Time、Readers Digest、The Economist、Fortune、Harvard Business Review.......等。"/>
    <x v="1"/>
    <s v="綜合"/>
    <s v="IP範圍內使用"/>
    <d v="2021-05-18T00:00:00"/>
    <d v="2021-07-31T00:00:00"/>
    <s v="大鐸資訊股份有限公司"/>
    <s v="試用"/>
    <s v="試用"/>
    <s v="大鐸資訊股份有限公司免費提供使用"/>
    <s v="http://edo.tw/abStoreEP/Auth.aspx?Token=e6db6407-593e-448a-9aaf-7f4d25671b26"/>
  </r>
  <r>
    <n v="64"/>
    <s v="Medici.tv《麥迪西TV‧現場直播古典音樂影片》"/>
    <s v="《麥迪西TV‧現場直播古典音樂影片》是最大的「現場網路直播古典音樂影片」出版公司，收錄1940年至今超過2,700部以上最傑出音樂家、作曲家與著名樂團高畫質的之現場演出影片。                                                                          -《六種隨選影片目錄》校園‧公播版_x000a_■【CONCERTS音樂會】收錄: 國際音樂大賽、國際音樂節、國際知名演奏廳之現場演奏_x000a_■【OPERA歌劇】_x000a_■【BALLETS芭蕾】_x000a_■【DOCUMENTARIES音樂記錄片】_x000a_■【MASTER CLASSES大師班教學】_x000a_■【CALENDAR音樂會活動行事曆】"/>
    <x v="1"/>
    <s v="藝術"/>
    <s v="密碼：concert2021                        *請點選系統首頁右上角【Log In】，於下一頁右邊「Trial Passcode」處，輸入"/>
    <d v="2021-05-26T00:00:00"/>
    <d v="2021-08-20T00:00:00"/>
    <s v="九如江記圖書"/>
    <s v="試用"/>
    <s v="試用"/>
    <s v="九如江記圖書免費提供使用"/>
    <s v="https://edu.medici.t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4"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B6" firstHeaderRow="1" firstDataRow="1"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library.com/" TargetMode="External"/><Relationship Id="rId39"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31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000EF3030001000100000000000023000000001E000000000" TargetMode="External"/><Relationship Id="rId38"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penews.ntupes.edu.tw/cgi-bin/gs32/gsweb.cgi/login?o=dwebmge&amp;cache=1510220027585" TargetMode="External"/><Relationship Id="rId41"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1C00000001E000000000" TargetMode="External"/><Relationship Id="rId37" Type="http://schemas.openxmlformats.org/officeDocument/2006/relationships/hyperlink" Target="http://huso.stpi.narl.org.tw/husoc/husokm?!!FUNC440" TargetMode="External"/><Relationship Id="rId40"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twu.ebook.hyread.com.tw/index.jsp" TargetMode="External"/><Relationship Id="rId36"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stfb.ntl.edu.tw/cgi-bin/gs32/gsweb.cgi/login?o=dwebmg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www.airitibooks.com/" TargetMode="External"/><Relationship Id="rId30" Type="http://schemas.openxmlformats.org/officeDocument/2006/relationships/hyperlink" Target="http://sunology.yatsen.gov.tw/" TargetMode="External"/><Relationship Id="rId35" Type="http://schemas.openxmlformats.org/officeDocument/2006/relationships/hyperlink" Target="http://huso.stpi.narl.org.tw/husoc/husokm?!!FUNC4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5" sqref="B5"/>
    </sheetView>
  </sheetViews>
  <sheetFormatPr defaultRowHeight="16.2" x14ac:dyDescent="0.3"/>
  <cols>
    <col min="1" max="1" width="10.77734375" customWidth="1"/>
    <col min="2" max="2" width="34.44140625" bestFit="1" customWidth="1"/>
  </cols>
  <sheetData>
    <row r="3" spans="1:2" x14ac:dyDescent="0.3">
      <c r="A3" s="2" t="s">
        <v>114</v>
      </c>
      <c r="B3" t="s">
        <v>117</v>
      </c>
    </row>
    <row r="4" spans="1:2" x14ac:dyDescent="0.3">
      <c r="A4" s="3" t="s">
        <v>115</v>
      </c>
      <c r="B4" s="4">
        <v>42</v>
      </c>
    </row>
    <row r="5" spans="1:2" x14ac:dyDescent="0.3">
      <c r="A5" s="3" t="s">
        <v>116</v>
      </c>
      <c r="B5" s="4">
        <v>21</v>
      </c>
    </row>
    <row r="6" spans="1:2" x14ac:dyDescent="0.3">
      <c r="A6" s="3" t="s">
        <v>113</v>
      </c>
      <c r="B6" s="4">
        <v>63</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4"/>
  <sheetViews>
    <sheetView tabSelected="1" topLeftCell="A22" zoomScale="110" zoomScaleNormal="110" workbookViewId="0">
      <selection activeCell="E3" sqref="E3"/>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ht="24.6" customHeight="1" x14ac:dyDescent="0.3">
      <c r="A1" s="22" t="s">
        <v>0</v>
      </c>
      <c r="B1" s="23" t="s">
        <v>1</v>
      </c>
      <c r="C1" s="23" t="s">
        <v>2</v>
      </c>
      <c r="D1" s="22" t="s">
        <v>3</v>
      </c>
      <c r="E1" s="25" t="s">
        <v>4</v>
      </c>
      <c r="F1" s="22" t="s">
        <v>5</v>
      </c>
      <c r="G1" s="22" t="s">
        <v>103</v>
      </c>
      <c r="H1" s="22" t="s">
        <v>104</v>
      </c>
      <c r="I1" s="23" t="s">
        <v>6</v>
      </c>
      <c r="J1" s="24" t="s">
        <v>101</v>
      </c>
      <c r="K1" s="22" t="s">
        <v>7</v>
      </c>
      <c r="L1" s="23" t="s">
        <v>8</v>
      </c>
      <c r="M1" s="23" t="s">
        <v>9</v>
      </c>
    </row>
    <row r="2" spans="1:13" ht="151.80000000000001" x14ac:dyDescent="0.3">
      <c r="A2" s="16">
        <v>1</v>
      </c>
      <c r="B2" s="15" t="s">
        <v>17</v>
      </c>
      <c r="C2" s="30"/>
      <c r="D2" s="44" t="s">
        <v>10</v>
      </c>
      <c r="E2" s="44" t="s">
        <v>11</v>
      </c>
      <c r="F2" s="44" t="s">
        <v>12</v>
      </c>
      <c r="G2" s="52" t="s">
        <v>109</v>
      </c>
      <c r="H2" s="52">
        <v>44926</v>
      </c>
      <c r="I2" s="15" t="s">
        <v>291</v>
      </c>
      <c r="J2" s="20" t="s">
        <v>102</v>
      </c>
      <c r="K2" s="16" t="s">
        <v>15</v>
      </c>
      <c r="L2" s="58" t="s">
        <v>292</v>
      </c>
      <c r="M2" s="31" t="s">
        <v>18</v>
      </c>
    </row>
    <row r="3" spans="1:13" ht="207" x14ac:dyDescent="0.3">
      <c r="A3" s="16">
        <v>2</v>
      </c>
      <c r="B3" s="15" t="s">
        <v>175</v>
      </c>
      <c r="C3" s="15"/>
      <c r="D3" s="27" t="s">
        <v>10</v>
      </c>
      <c r="E3" s="27" t="s">
        <v>11</v>
      </c>
      <c r="F3" s="44" t="s">
        <v>12</v>
      </c>
      <c r="G3" s="52">
        <v>43053</v>
      </c>
      <c r="H3" s="47">
        <v>44561</v>
      </c>
      <c r="I3" s="15" t="s">
        <v>253</v>
      </c>
      <c r="J3" s="20" t="s">
        <v>84</v>
      </c>
      <c r="K3" s="20" t="s">
        <v>26</v>
      </c>
      <c r="L3" s="15" t="s">
        <v>84</v>
      </c>
      <c r="M3" s="31" t="s">
        <v>85</v>
      </c>
    </row>
    <row r="4" spans="1:13" ht="41.4" x14ac:dyDescent="0.3">
      <c r="A4" s="16">
        <v>3</v>
      </c>
      <c r="B4" s="28" t="s">
        <v>197</v>
      </c>
      <c r="C4" s="32"/>
      <c r="D4" s="44" t="s">
        <v>86</v>
      </c>
      <c r="E4" s="44" t="s">
        <v>11</v>
      </c>
      <c r="F4" s="44"/>
      <c r="G4" s="44"/>
      <c r="H4" s="44" t="s">
        <v>13</v>
      </c>
      <c r="I4" s="15" t="s">
        <v>93</v>
      </c>
      <c r="J4" s="20" t="s">
        <v>84</v>
      </c>
      <c r="K4" s="16" t="s">
        <v>26</v>
      </c>
      <c r="L4" s="15"/>
      <c r="M4" s="31" t="s">
        <v>112</v>
      </c>
    </row>
    <row r="5" spans="1:13" ht="82.8" x14ac:dyDescent="0.3">
      <c r="A5" s="16">
        <v>4</v>
      </c>
      <c r="B5" s="15" t="s">
        <v>142</v>
      </c>
      <c r="C5" s="15"/>
      <c r="D5" s="44" t="s">
        <v>10</v>
      </c>
      <c r="E5" s="44" t="s">
        <v>11</v>
      </c>
      <c r="F5" s="44" t="s">
        <v>12</v>
      </c>
      <c r="G5" s="52" t="s">
        <v>110</v>
      </c>
      <c r="H5" s="44" t="s">
        <v>13</v>
      </c>
      <c r="I5" s="15" t="s">
        <v>248</v>
      </c>
      <c r="J5" s="20" t="s">
        <v>102</v>
      </c>
      <c r="K5" s="16" t="s">
        <v>15</v>
      </c>
      <c r="L5" s="15" t="s">
        <v>193</v>
      </c>
      <c r="M5" s="33" t="s">
        <v>95</v>
      </c>
    </row>
    <row r="6" spans="1:13" ht="248.4" x14ac:dyDescent="0.3">
      <c r="A6" s="16">
        <v>5</v>
      </c>
      <c r="B6" s="15" t="s">
        <v>198</v>
      </c>
      <c r="C6" s="15" t="s">
        <v>194</v>
      </c>
      <c r="D6" s="44" t="s">
        <v>86</v>
      </c>
      <c r="E6" s="44" t="s">
        <v>11</v>
      </c>
      <c r="F6" s="44" t="s">
        <v>12</v>
      </c>
      <c r="G6" s="52">
        <v>43745</v>
      </c>
      <c r="H6" s="52">
        <v>44475</v>
      </c>
      <c r="I6" s="15" t="s">
        <v>249</v>
      </c>
      <c r="J6" s="20" t="s">
        <v>84</v>
      </c>
      <c r="K6" s="16" t="s">
        <v>26</v>
      </c>
      <c r="L6" s="15" t="s">
        <v>84</v>
      </c>
      <c r="M6" s="31" t="s">
        <v>195</v>
      </c>
    </row>
    <row r="7" spans="1:13" ht="124.2" x14ac:dyDescent="0.3">
      <c r="A7" s="16">
        <v>6</v>
      </c>
      <c r="B7" s="28" t="s">
        <v>199</v>
      </c>
      <c r="C7" s="34" t="s">
        <v>147</v>
      </c>
      <c r="D7" s="44" t="s">
        <v>86</v>
      </c>
      <c r="E7" s="44" t="s">
        <v>11</v>
      </c>
      <c r="F7" s="44"/>
      <c r="G7" s="44" t="s">
        <v>37</v>
      </c>
      <c r="H7" s="52" t="s">
        <v>13</v>
      </c>
      <c r="I7" s="15" t="s">
        <v>89</v>
      </c>
      <c r="J7" s="20" t="s">
        <v>84</v>
      </c>
      <c r="K7" s="16" t="s">
        <v>26</v>
      </c>
      <c r="L7" s="15" t="s">
        <v>84</v>
      </c>
      <c r="M7" s="31" t="s">
        <v>90</v>
      </c>
    </row>
    <row r="8" spans="1:13" ht="82.8" x14ac:dyDescent="0.3">
      <c r="A8" s="16">
        <v>7</v>
      </c>
      <c r="B8" s="15" t="s">
        <v>186</v>
      </c>
      <c r="C8" s="15" t="s">
        <v>148</v>
      </c>
      <c r="D8" s="44" t="s">
        <v>86</v>
      </c>
      <c r="E8" s="44" t="s">
        <v>11</v>
      </c>
      <c r="F8" s="44"/>
      <c r="G8" s="52">
        <v>42370</v>
      </c>
      <c r="H8" s="52" t="s">
        <v>13</v>
      </c>
      <c r="I8" s="15" t="s">
        <v>92</v>
      </c>
      <c r="J8" s="20" t="s">
        <v>84</v>
      </c>
      <c r="K8" s="16" t="s">
        <v>26</v>
      </c>
      <c r="L8" s="15"/>
      <c r="M8" s="39" t="s">
        <v>149</v>
      </c>
    </row>
    <row r="9" spans="1:13" ht="82.8" x14ac:dyDescent="0.3">
      <c r="A9" s="16">
        <v>8</v>
      </c>
      <c r="B9" s="28" t="s">
        <v>200</v>
      </c>
      <c r="C9" s="34" t="s">
        <v>146</v>
      </c>
      <c r="D9" s="44" t="s">
        <v>86</v>
      </c>
      <c r="E9" s="44" t="s">
        <v>11</v>
      </c>
      <c r="F9" s="45" t="s">
        <v>12</v>
      </c>
      <c r="G9" s="44" t="s">
        <v>37</v>
      </c>
      <c r="H9" s="44" t="s">
        <v>13</v>
      </c>
      <c r="I9" s="15" t="s">
        <v>89</v>
      </c>
      <c r="J9" s="20" t="s">
        <v>84</v>
      </c>
      <c r="K9" s="16" t="s">
        <v>26</v>
      </c>
      <c r="L9" s="15"/>
      <c r="M9" s="31" t="s">
        <v>91</v>
      </c>
    </row>
    <row r="10" spans="1:13" ht="138" x14ac:dyDescent="0.3">
      <c r="A10" s="16">
        <v>9</v>
      </c>
      <c r="B10" s="15" t="s">
        <v>141</v>
      </c>
      <c r="C10" s="15" t="s">
        <v>28</v>
      </c>
      <c r="D10" s="44" t="s">
        <v>10</v>
      </c>
      <c r="E10" s="44" t="s">
        <v>11</v>
      </c>
      <c r="F10" s="44" t="s">
        <v>12</v>
      </c>
      <c r="G10" s="44"/>
      <c r="H10" s="44" t="s">
        <v>22</v>
      </c>
      <c r="I10" s="15" t="s">
        <v>97</v>
      </c>
      <c r="J10" s="20" t="s">
        <v>84</v>
      </c>
      <c r="K10" s="16" t="s">
        <v>26</v>
      </c>
      <c r="L10" s="59" t="s">
        <v>98</v>
      </c>
      <c r="M10" s="31" t="s">
        <v>29</v>
      </c>
    </row>
    <row r="11" spans="1:13" ht="41.4" x14ac:dyDescent="0.3">
      <c r="A11" s="16">
        <v>10</v>
      </c>
      <c r="B11" s="15" t="s">
        <v>129</v>
      </c>
      <c r="C11" s="32"/>
      <c r="D11" s="44" t="s">
        <v>10</v>
      </c>
      <c r="E11" s="44" t="s">
        <v>11</v>
      </c>
      <c r="F11" s="44"/>
      <c r="G11" s="44"/>
      <c r="H11" s="44" t="s">
        <v>13</v>
      </c>
      <c r="I11" s="15" t="s">
        <v>21</v>
      </c>
      <c r="J11" s="20"/>
      <c r="K11" s="16" t="s">
        <v>15</v>
      </c>
      <c r="L11" s="15"/>
      <c r="M11" s="31" t="s">
        <v>96</v>
      </c>
    </row>
    <row r="12" spans="1:13" ht="262.2" x14ac:dyDescent="0.3">
      <c r="A12" s="16">
        <v>11</v>
      </c>
      <c r="B12" s="15" t="s">
        <v>126</v>
      </c>
      <c r="C12" s="37" t="s">
        <v>246</v>
      </c>
      <c r="D12" s="44" t="s">
        <v>86</v>
      </c>
      <c r="E12" s="45" t="s">
        <v>11</v>
      </c>
      <c r="F12" s="45" t="s">
        <v>12</v>
      </c>
      <c r="G12" s="52">
        <v>43760</v>
      </c>
      <c r="H12" s="52">
        <v>44490</v>
      </c>
      <c r="I12" s="15" t="s">
        <v>250</v>
      </c>
      <c r="J12" s="20" t="s">
        <v>84</v>
      </c>
      <c r="K12" s="16" t="s">
        <v>26</v>
      </c>
      <c r="L12" s="60"/>
      <c r="M12" s="38" t="s">
        <v>94</v>
      </c>
    </row>
    <row r="13" spans="1:13" ht="41.4" x14ac:dyDescent="0.3">
      <c r="A13" s="16">
        <v>12</v>
      </c>
      <c r="B13" s="15" t="s">
        <v>294</v>
      </c>
      <c r="C13" s="15"/>
      <c r="D13" s="44" t="s">
        <v>10</v>
      </c>
      <c r="E13" s="44" t="s">
        <v>11</v>
      </c>
      <c r="F13" s="44" t="s">
        <v>12</v>
      </c>
      <c r="G13" s="44">
        <v>2012</v>
      </c>
      <c r="H13" s="44" t="s">
        <v>22</v>
      </c>
      <c r="I13" s="15" t="s">
        <v>25</v>
      </c>
      <c r="J13" s="20" t="s">
        <v>84</v>
      </c>
      <c r="K13" s="16" t="s">
        <v>26</v>
      </c>
      <c r="L13" s="15" t="s">
        <v>27</v>
      </c>
      <c r="M13" s="39" t="s">
        <v>105</v>
      </c>
    </row>
    <row r="14" spans="1:13" ht="27.6" x14ac:dyDescent="0.3">
      <c r="A14" s="16">
        <v>13</v>
      </c>
      <c r="B14" s="15" t="s">
        <v>58</v>
      </c>
      <c r="C14" s="30"/>
      <c r="D14" s="44" t="s">
        <v>10</v>
      </c>
      <c r="E14" s="44" t="s">
        <v>32</v>
      </c>
      <c r="F14" s="44"/>
      <c r="G14" s="44"/>
      <c r="H14" s="52" t="s">
        <v>33</v>
      </c>
      <c r="I14" s="15" t="s">
        <v>54</v>
      </c>
      <c r="J14" s="20" t="s">
        <v>84</v>
      </c>
      <c r="K14" s="16" t="s">
        <v>26</v>
      </c>
      <c r="L14" s="15"/>
      <c r="M14" s="31" t="s">
        <v>59</v>
      </c>
    </row>
    <row r="15" spans="1:13" ht="27.6" x14ac:dyDescent="0.3">
      <c r="A15" s="16">
        <v>14</v>
      </c>
      <c r="B15" s="15" t="s">
        <v>50</v>
      </c>
      <c r="C15" s="15" t="s">
        <v>51</v>
      </c>
      <c r="D15" s="44" t="s">
        <v>10</v>
      </c>
      <c r="E15" s="44" t="s">
        <v>43</v>
      </c>
      <c r="F15" s="44" t="s">
        <v>36</v>
      </c>
      <c r="G15" s="44"/>
      <c r="H15" s="44" t="s">
        <v>37</v>
      </c>
      <c r="I15" s="15" t="s">
        <v>48</v>
      </c>
      <c r="J15" s="20" t="s">
        <v>84</v>
      </c>
      <c r="K15" s="16" t="s">
        <v>26</v>
      </c>
      <c r="L15" s="15"/>
      <c r="M15" s="39" t="s">
        <v>99</v>
      </c>
    </row>
    <row r="16" spans="1:13" ht="41.4" x14ac:dyDescent="0.3">
      <c r="A16" s="16">
        <v>15</v>
      </c>
      <c r="B16" s="15" t="s">
        <v>46</v>
      </c>
      <c r="C16" s="15" t="s">
        <v>47</v>
      </c>
      <c r="D16" s="44" t="s">
        <v>10</v>
      </c>
      <c r="E16" s="44" t="s">
        <v>11</v>
      </c>
      <c r="F16" s="44" t="s">
        <v>36</v>
      </c>
      <c r="G16" s="44"/>
      <c r="H16" s="44" t="s">
        <v>37</v>
      </c>
      <c r="I16" s="15" t="s">
        <v>48</v>
      </c>
      <c r="J16" s="20" t="s">
        <v>84</v>
      </c>
      <c r="K16" s="16" t="s">
        <v>26</v>
      </c>
      <c r="L16" s="15"/>
      <c r="M16" s="31" t="s">
        <v>49</v>
      </c>
    </row>
    <row r="17" spans="1:13" ht="41.4" x14ac:dyDescent="0.3">
      <c r="A17" s="16">
        <v>16</v>
      </c>
      <c r="B17" s="15" t="s">
        <v>130</v>
      </c>
      <c r="C17" s="15" t="s">
        <v>38</v>
      </c>
      <c r="D17" s="44" t="s">
        <v>10</v>
      </c>
      <c r="E17" s="27" t="s">
        <v>39</v>
      </c>
      <c r="F17" s="44" t="s">
        <v>36</v>
      </c>
      <c r="G17" s="44"/>
      <c r="H17" s="44" t="s">
        <v>37</v>
      </c>
      <c r="I17" s="15" t="s">
        <v>40</v>
      </c>
      <c r="J17" s="20" t="s">
        <v>84</v>
      </c>
      <c r="K17" s="16" t="s">
        <v>26</v>
      </c>
      <c r="L17" s="15"/>
      <c r="M17" s="31" t="s">
        <v>41</v>
      </c>
    </row>
    <row r="18" spans="1:13" ht="114" x14ac:dyDescent="0.3">
      <c r="A18" s="16">
        <v>17</v>
      </c>
      <c r="B18" s="15" t="s">
        <v>52</v>
      </c>
      <c r="C18" s="56" t="s">
        <v>53</v>
      </c>
      <c r="D18" s="44" t="s">
        <v>10</v>
      </c>
      <c r="E18" s="44" t="s">
        <v>32</v>
      </c>
      <c r="F18" s="44" t="s">
        <v>36</v>
      </c>
      <c r="G18" s="44"/>
      <c r="H18" s="52" t="s">
        <v>33</v>
      </c>
      <c r="I18" s="15" t="s">
        <v>54</v>
      </c>
      <c r="J18" s="20" t="s">
        <v>84</v>
      </c>
      <c r="K18" s="16" t="s">
        <v>26</v>
      </c>
      <c r="L18" s="15" t="s">
        <v>55</v>
      </c>
      <c r="M18" s="31" t="s">
        <v>56</v>
      </c>
    </row>
    <row r="19" spans="1:13" ht="27.6" x14ac:dyDescent="0.3">
      <c r="A19" s="16">
        <v>18</v>
      </c>
      <c r="B19" s="15" t="s">
        <v>179</v>
      </c>
      <c r="C19" s="32"/>
      <c r="D19" s="44" t="s">
        <v>10</v>
      </c>
      <c r="E19" s="44" t="s">
        <v>11</v>
      </c>
      <c r="F19" s="44"/>
      <c r="G19" s="44"/>
      <c r="H19" s="44" t="s">
        <v>13</v>
      </c>
      <c r="I19" s="15" t="s">
        <v>23</v>
      </c>
      <c r="J19" s="20"/>
      <c r="K19" s="16" t="s">
        <v>15</v>
      </c>
      <c r="L19" s="15" t="s">
        <v>111</v>
      </c>
      <c r="M19" s="31" t="s">
        <v>24</v>
      </c>
    </row>
    <row r="20" spans="1:13" x14ac:dyDescent="0.3">
      <c r="A20" s="16">
        <v>19</v>
      </c>
      <c r="B20" s="15" t="s">
        <v>205</v>
      </c>
      <c r="C20" s="32"/>
      <c r="D20" s="44" t="s">
        <v>10</v>
      </c>
      <c r="E20" s="44" t="s">
        <v>11</v>
      </c>
      <c r="F20" s="44"/>
      <c r="G20" s="44"/>
      <c r="H20" s="52" t="s">
        <v>33</v>
      </c>
      <c r="I20" s="15" t="s">
        <v>54</v>
      </c>
      <c r="J20" s="20" t="s">
        <v>84</v>
      </c>
      <c r="K20" s="16" t="s">
        <v>26</v>
      </c>
      <c r="L20" s="15"/>
      <c r="M20" s="31" t="s">
        <v>63</v>
      </c>
    </row>
    <row r="21" spans="1:13" x14ac:dyDescent="0.3">
      <c r="A21" s="16">
        <v>20</v>
      </c>
      <c r="B21" s="15" t="s">
        <v>216</v>
      </c>
      <c r="C21" s="30"/>
      <c r="D21" s="44" t="s">
        <v>10</v>
      </c>
      <c r="E21" s="44" t="s">
        <v>11</v>
      </c>
      <c r="F21" s="44" t="s">
        <v>12</v>
      </c>
      <c r="G21" s="44"/>
      <c r="H21" s="52" t="s">
        <v>13</v>
      </c>
      <c r="I21" s="15" t="s">
        <v>14</v>
      </c>
      <c r="J21" s="20"/>
      <c r="K21" s="16" t="s">
        <v>15</v>
      </c>
      <c r="L21" s="15"/>
      <c r="M21" s="31" t="s">
        <v>16</v>
      </c>
    </row>
    <row r="22" spans="1:13" ht="41.4" x14ac:dyDescent="0.3">
      <c r="A22" s="16">
        <v>21</v>
      </c>
      <c r="B22" s="15" t="s">
        <v>206</v>
      </c>
      <c r="C22" s="15" t="s">
        <v>42</v>
      </c>
      <c r="D22" s="44" t="s">
        <v>10</v>
      </c>
      <c r="E22" s="44" t="s">
        <v>43</v>
      </c>
      <c r="F22" s="44" t="s">
        <v>36</v>
      </c>
      <c r="G22" s="44"/>
      <c r="H22" s="44" t="s">
        <v>37</v>
      </c>
      <c r="I22" s="15" t="s">
        <v>44</v>
      </c>
      <c r="J22" s="20" t="s">
        <v>84</v>
      </c>
      <c r="K22" s="16" t="s">
        <v>26</v>
      </c>
      <c r="L22" s="15"/>
      <c r="M22" s="31" t="s">
        <v>45</v>
      </c>
    </row>
    <row r="23" spans="1:13" ht="55.2" x14ac:dyDescent="0.3">
      <c r="A23" s="16">
        <v>22</v>
      </c>
      <c r="B23" s="15" t="s">
        <v>64</v>
      </c>
      <c r="C23" s="15" t="s">
        <v>65</v>
      </c>
      <c r="D23" s="44" t="s">
        <v>10</v>
      </c>
      <c r="E23" s="44" t="s">
        <v>11</v>
      </c>
      <c r="F23" s="44" t="s">
        <v>36</v>
      </c>
      <c r="G23" s="44"/>
      <c r="H23" s="44" t="s">
        <v>37</v>
      </c>
      <c r="I23" s="15" t="s">
        <v>66</v>
      </c>
      <c r="J23" s="20" t="s">
        <v>84</v>
      </c>
      <c r="K23" s="16" t="s">
        <v>26</v>
      </c>
      <c r="L23" s="15"/>
      <c r="M23" s="31" t="s">
        <v>67</v>
      </c>
    </row>
    <row r="24" spans="1:13" x14ac:dyDescent="0.3">
      <c r="A24" s="16">
        <v>23</v>
      </c>
      <c r="B24" s="15" t="s">
        <v>143</v>
      </c>
      <c r="C24" s="30"/>
      <c r="D24" s="44" t="s">
        <v>10</v>
      </c>
      <c r="E24" s="44" t="s">
        <v>32</v>
      </c>
      <c r="F24" s="44"/>
      <c r="G24" s="44"/>
      <c r="H24" s="52" t="s">
        <v>57</v>
      </c>
      <c r="I24" s="15" t="s">
        <v>54</v>
      </c>
      <c r="J24" s="20" t="s">
        <v>84</v>
      </c>
      <c r="K24" s="16" t="s">
        <v>26</v>
      </c>
      <c r="L24" s="15"/>
      <c r="M24" s="39" t="s">
        <v>290</v>
      </c>
    </row>
    <row r="25" spans="1:13" x14ac:dyDescent="0.3">
      <c r="A25" s="16">
        <v>24</v>
      </c>
      <c r="B25" s="15" t="s">
        <v>60</v>
      </c>
      <c r="C25" s="30"/>
      <c r="D25" s="44" t="s">
        <v>10</v>
      </c>
      <c r="E25" s="44" t="s">
        <v>32</v>
      </c>
      <c r="F25" s="44"/>
      <c r="G25" s="44"/>
      <c r="H25" s="52" t="s">
        <v>33</v>
      </c>
      <c r="I25" s="15" t="s">
        <v>54</v>
      </c>
      <c r="J25" s="20" t="s">
        <v>84</v>
      </c>
      <c r="K25" s="16" t="s">
        <v>26</v>
      </c>
      <c r="L25" s="15"/>
      <c r="M25" s="31" t="s">
        <v>61</v>
      </c>
    </row>
    <row r="26" spans="1:13" ht="234.6" x14ac:dyDescent="0.3">
      <c r="A26" s="16">
        <v>25</v>
      </c>
      <c r="B26" s="15" t="s">
        <v>239</v>
      </c>
      <c r="C26" s="28"/>
      <c r="D26" s="44" t="s">
        <v>10</v>
      </c>
      <c r="E26" s="44" t="s">
        <v>11</v>
      </c>
      <c r="F26" s="44" t="s">
        <v>12</v>
      </c>
      <c r="G26" s="52">
        <v>43983</v>
      </c>
      <c r="H26" s="52" t="s">
        <v>13</v>
      </c>
      <c r="I26" s="15" t="s">
        <v>251</v>
      </c>
      <c r="J26" s="20" t="s">
        <v>84</v>
      </c>
      <c r="K26" s="16" t="s">
        <v>26</v>
      </c>
      <c r="L26" s="15" t="s">
        <v>255</v>
      </c>
      <c r="M26" s="31" t="s">
        <v>220</v>
      </c>
    </row>
    <row r="27" spans="1:13" ht="248.4" x14ac:dyDescent="0.3">
      <c r="A27" s="16">
        <v>26</v>
      </c>
      <c r="B27" s="15" t="s">
        <v>313</v>
      </c>
      <c r="C27" s="34" t="s">
        <v>240</v>
      </c>
      <c r="D27" s="44" t="s">
        <v>115</v>
      </c>
      <c r="E27" s="44" t="s">
        <v>207</v>
      </c>
      <c r="F27" s="44" t="s">
        <v>208</v>
      </c>
      <c r="G27" s="52">
        <v>43982</v>
      </c>
      <c r="H27" s="52">
        <v>44481</v>
      </c>
      <c r="I27" s="15" t="s">
        <v>312</v>
      </c>
      <c r="J27" s="20" t="s">
        <v>238</v>
      </c>
      <c r="K27" s="16" t="s">
        <v>234</v>
      </c>
      <c r="L27" s="15" t="s">
        <v>256</v>
      </c>
      <c r="M27" s="31" t="s">
        <v>220</v>
      </c>
    </row>
    <row r="28" spans="1:13" ht="151.80000000000001" x14ac:dyDescent="0.3">
      <c r="A28" s="16">
        <v>27</v>
      </c>
      <c r="B28" s="15" t="s">
        <v>19</v>
      </c>
      <c r="C28" s="15" t="s">
        <v>221</v>
      </c>
      <c r="D28" s="44" t="s">
        <v>10</v>
      </c>
      <c r="E28" s="44" t="s">
        <v>11</v>
      </c>
      <c r="F28" s="44" t="s">
        <v>12</v>
      </c>
      <c r="G28" s="44"/>
      <c r="H28" s="27" t="s">
        <v>342</v>
      </c>
      <c r="I28" s="15" t="s">
        <v>252</v>
      </c>
      <c r="J28" s="20" t="s">
        <v>102</v>
      </c>
      <c r="K28" s="16" t="s">
        <v>15</v>
      </c>
      <c r="L28" s="15"/>
      <c r="M28" s="31" t="s">
        <v>20</v>
      </c>
    </row>
    <row r="29" spans="1:13" ht="27.6" x14ac:dyDescent="0.3">
      <c r="A29" s="16">
        <v>28</v>
      </c>
      <c r="B29" s="15" t="s">
        <v>62</v>
      </c>
      <c r="C29" s="30"/>
      <c r="D29" s="44" t="s">
        <v>10</v>
      </c>
      <c r="E29" s="44" t="s">
        <v>32</v>
      </c>
      <c r="F29" s="44"/>
      <c r="G29" s="44"/>
      <c r="H29" s="52" t="s">
        <v>33</v>
      </c>
      <c r="I29" s="15" t="s">
        <v>54</v>
      </c>
      <c r="J29" s="20" t="s">
        <v>84</v>
      </c>
      <c r="K29" s="16" t="s">
        <v>26</v>
      </c>
      <c r="L29" s="15"/>
      <c r="M29" s="39" t="s">
        <v>100</v>
      </c>
    </row>
    <row r="30" spans="1:13" x14ac:dyDescent="0.3">
      <c r="A30" s="16">
        <v>29</v>
      </c>
      <c r="B30" s="15" t="s">
        <v>72</v>
      </c>
      <c r="C30" s="30"/>
      <c r="D30" s="44" t="s">
        <v>10</v>
      </c>
      <c r="E30" s="44" t="s">
        <v>11</v>
      </c>
      <c r="F30" s="44"/>
      <c r="G30" s="44"/>
      <c r="H30" s="52" t="s">
        <v>33</v>
      </c>
      <c r="I30" s="15" t="s">
        <v>73</v>
      </c>
      <c r="J30" s="20" t="s">
        <v>84</v>
      </c>
      <c r="K30" s="16" t="s">
        <v>26</v>
      </c>
      <c r="L30" s="28"/>
      <c r="M30" s="31" t="s">
        <v>74</v>
      </c>
    </row>
    <row r="31" spans="1:13" ht="179.4" x14ac:dyDescent="0.3">
      <c r="A31" s="16">
        <v>30</v>
      </c>
      <c r="B31" s="15" t="s">
        <v>30</v>
      </c>
      <c r="C31" s="15" t="s">
        <v>31</v>
      </c>
      <c r="D31" s="44" t="s">
        <v>10</v>
      </c>
      <c r="E31" s="44" t="s">
        <v>32</v>
      </c>
      <c r="F31" s="44"/>
      <c r="G31" s="44"/>
      <c r="H31" s="52" t="s">
        <v>33</v>
      </c>
      <c r="I31" s="15" t="s">
        <v>34</v>
      </c>
      <c r="J31" s="20" t="s">
        <v>84</v>
      </c>
      <c r="K31" s="16" t="s">
        <v>26</v>
      </c>
      <c r="L31" s="15"/>
      <c r="M31" s="31" t="s">
        <v>35</v>
      </c>
    </row>
    <row r="32" spans="1:13" ht="207" x14ac:dyDescent="0.3">
      <c r="A32" s="16">
        <v>31</v>
      </c>
      <c r="B32" s="15" t="s">
        <v>80</v>
      </c>
      <c r="C32" s="15" t="s">
        <v>81</v>
      </c>
      <c r="D32" s="44" t="s">
        <v>10</v>
      </c>
      <c r="E32" s="44" t="s">
        <v>11</v>
      </c>
      <c r="F32" s="44" t="s">
        <v>36</v>
      </c>
      <c r="G32" s="44"/>
      <c r="H32" s="44" t="s">
        <v>37</v>
      </c>
      <c r="I32" s="15" t="s">
        <v>82</v>
      </c>
      <c r="J32" s="20" t="s">
        <v>84</v>
      </c>
      <c r="K32" s="16" t="s">
        <v>26</v>
      </c>
      <c r="L32" s="15"/>
      <c r="M32" s="31" t="s">
        <v>83</v>
      </c>
    </row>
    <row r="33" spans="1:13" x14ac:dyDescent="0.3">
      <c r="A33" s="16">
        <v>32</v>
      </c>
      <c r="B33" s="15" t="s">
        <v>75</v>
      </c>
      <c r="C33" s="30"/>
      <c r="D33" s="44" t="s">
        <v>10</v>
      </c>
      <c r="E33" s="44" t="s">
        <v>32</v>
      </c>
      <c r="F33" s="44"/>
      <c r="G33" s="44"/>
      <c r="H33" s="52" t="s">
        <v>33</v>
      </c>
      <c r="I33" s="15" t="s">
        <v>76</v>
      </c>
      <c r="J33" s="20" t="s">
        <v>84</v>
      </c>
      <c r="K33" s="16" t="s">
        <v>26</v>
      </c>
      <c r="L33" s="15"/>
      <c r="M33" s="31" t="s">
        <v>77</v>
      </c>
    </row>
    <row r="34" spans="1:13" x14ac:dyDescent="0.3">
      <c r="A34" s="16">
        <v>33</v>
      </c>
      <c r="B34" s="15" t="s">
        <v>78</v>
      </c>
      <c r="C34" s="30"/>
      <c r="D34" s="44" t="s">
        <v>10</v>
      </c>
      <c r="E34" s="44" t="s">
        <v>32</v>
      </c>
      <c r="F34" s="44"/>
      <c r="G34" s="44"/>
      <c r="H34" s="52" t="s">
        <v>33</v>
      </c>
      <c r="I34" s="15" t="s">
        <v>76</v>
      </c>
      <c r="J34" s="20" t="s">
        <v>84</v>
      </c>
      <c r="K34" s="16" t="s">
        <v>26</v>
      </c>
      <c r="L34" s="15"/>
      <c r="M34" s="31" t="s">
        <v>79</v>
      </c>
    </row>
    <row r="35" spans="1:13" ht="41.4" x14ac:dyDescent="0.3">
      <c r="A35" s="16">
        <v>34</v>
      </c>
      <c r="B35" s="15" t="s">
        <v>87</v>
      </c>
      <c r="C35" s="30"/>
      <c r="D35" s="44" t="s">
        <v>86</v>
      </c>
      <c r="E35" s="44" t="s">
        <v>11</v>
      </c>
      <c r="F35" s="44" t="s">
        <v>12</v>
      </c>
      <c r="G35" s="44"/>
      <c r="H35" s="52" t="s">
        <v>108</v>
      </c>
      <c r="I35" s="15" t="s">
        <v>106</v>
      </c>
      <c r="J35" s="20" t="s">
        <v>102</v>
      </c>
      <c r="K35" s="16" t="s">
        <v>15</v>
      </c>
      <c r="L35" s="15" t="s">
        <v>107</v>
      </c>
      <c r="M35" s="31" t="s">
        <v>88</v>
      </c>
    </row>
    <row r="36" spans="1:13" ht="82.8" x14ac:dyDescent="0.3">
      <c r="A36" s="16">
        <v>35</v>
      </c>
      <c r="B36" s="15" t="s">
        <v>68</v>
      </c>
      <c r="C36" s="15" t="s">
        <v>69</v>
      </c>
      <c r="D36" s="44" t="s">
        <v>10</v>
      </c>
      <c r="E36" s="44" t="s">
        <v>43</v>
      </c>
      <c r="F36" s="44" t="s">
        <v>36</v>
      </c>
      <c r="G36" s="44"/>
      <c r="H36" s="44" t="s">
        <v>37</v>
      </c>
      <c r="I36" s="15" t="s">
        <v>70</v>
      </c>
      <c r="J36" s="20" t="s">
        <v>84</v>
      </c>
      <c r="K36" s="16" t="s">
        <v>26</v>
      </c>
      <c r="L36" s="15"/>
      <c r="M36" s="31" t="s">
        <v>71</v>
      </c>
    </row>
    <row r="37" spans="1:13" ht="124.2" x14ac:dyDescent="0.3">
      <c r="A37" s="16">
        <v>36</v>
      </c>
      <c r="B37" s="15" t="s">
        <v>131</v>
      </c>
      <c r="C37" s="19" t="s">
        <v>132</v>
      </c>
      <c r="D37" s="45" t="s">
        <v>10</v>
      </c>
      <c r="E37" s="44" t="s">
        <v>133</v>
      </c>
      <c r="F37" s="44" t="s">
        <v>36</v>
      </c>
      <c r="G37" s="52">
        <v>43040</v>
      </c>
      <c r="H37" s="44" t="s">
        <v>37</v>
      </c>
      <c r="I37" s="15" t="s">
        <v>134</v>
      </c>
      <c r="J37" s="20" t="s">
        <v>135</v>
      </c>
      <c r="K37" s="16" t="s">
        <v>26</v>
      </c>
      <c r="L37" s="15"/>
      <c r="M37" s="39" t="s">
        <v>136</v>
      </c>
    </row>
    <row r="38" spans="1:13" ht="41.4" x14ac:dyDescent="0.3">
      <c r="A38" s="16">
        <v>37</v>
      </c>
      <c r="B38" s="15" t="s">
        <v>137</v>
      </c>
      <c r="C38" s="15" t="s">
        <v>138</v>
      </c>
      <c r="D38" s="45" t="s">
        <v>10</v>
      </c>
      <c r="E38" s="44" t="s">
        <v>139</v>
      </c>
      <c r="F38" s="44" t="s">
        <v>36</v>
      </c>
      <c r="G38" s="52">
        <v>43040</v>
      </c>
      <c r="H38" s="44" t="s">
        <v>37</v>
      </c>
      <c r="I38" s="15"/>
      <c r="J38" s="20" t="s">
        <v>135</v>
      </c>
      <c r="K38" s="16" t="s">
        <v>26</v>
      </c>
      <c r="L38" s="15"/>
      <c r="M38" s="39" t="s">
        <v>140</v>
      </c>
    </row>
    <row r="39" spans="1:13" ht="55.2" x14ac:dyDescent="0.3">
      <c r="A39" s="16">
        <v>38</v>
      </c>
      <c r="B39" s="15" t="s">
        <v>196</v>
      </c>
      <c r="C39" s="15" t="s">
        <v>144</v>
      </c>
      <c r="D39" s="45" t="s">
        <v>10</v>
      </c>
      <c r="E39" s="44" t="s">
        <v>139</v>
      </c>
      <c r="F39" s="44" t="s">
        <v>36</v>
      </c>
      <c r="G39" s="52">
        <v>43040</v>
      </c>
      <c r="H39" s="44" t="s">
        <v>37</v>
      </c>
      <c r="I39" s="15"/>
      <c r="J39" s="20" t="s">
        <v>135</v>
      </c>
      <c r="K39" s="16" t="s">
        <v>26</v>
      </c>
      <c r="L39" s="15"/>
      <c r="M39" s="39" t="s">
        <v>145</v>
      </c>
    </row>
    <row r="40" spans="1:13" ht="82.8" x14ac:dyDescent="0.3">
      <c r="A40" s="16">
        <v>39</v>
      </c>
      <c r="B40" s="15" t="s">
        <v>184</v>
      </c>
      <c r="C40" s="15" t="s">
        <v>150</v>
      </c>
      <c r="D40" s="44" t="s">
        <v>86</v>
      </c>
      <c r="E40" s="44" t="s">
        <v>11</v>
      </c>
      <c r="F40" s="44" t="s">
        <v>12</v>
      </c>
      <c r="G40" s="52">
        <v>42736</v>
      </c>
      <c r="H40" s="44" t="s">
        <v>22</v>
      </c>
      <c r="I40" s="15" t="s">
        <v>89</v>
      </c>
      <c r="J40" s="20" t="s">
        <v>84</v>
      </c>
      <c r="K40" s="16" t="s">
        <v>26</v>
      </c>
      <c r="L40" s="15"/>
      <c r="M40" s="17" t="s">
        <v>151</v>
      </c>
    </row>
    <row r="41" spans="1:13" ht="124.2" x14ac:dyDescent="0.3">
      <c r="A41" s="16">
        <v>40</v>
      </c>
      <c r="B41" s="15" t="s">
        <v>152</v>
      </c>
      <c r="C41" s="15" t="s">
        <v>153</v>
      </c>
      <c r="D41" s="44" t="s">
        <v>86</v>
      </c>
      <c r="E41" s="44" t="s">
        <v>32</v>
      </c>
      <c r="F41" s="44"/>
      <c r="G41" s="52">
        <v>42736</v>
      </c>
      <c r="H41" s="44" t="s">
        <v>22</v>
      </c>
      <c r="I41" s="15" t="s">
        <v>89</v>
      </c>
      <c r="J41" s="20" t="s">
        <v>84</v>
      </c>
      <c r="K41" s="16" t="s">
        <v>26</v>
      </c>
      <c r="L41" s="15"/>
      <c r="M41" s="39" t="s">
        <v>154</v>
      </c>
    </row>
    <row r="42" spans="1:13" ht="55.2" x14ac:dyDescent="0.3">
      <c r="A42" s="16">
        <v>41</v>
      </c>
      <c r="B42" s="15" t="s">
        <v>181</v>
      </c>
      <c r="C42" s="15" t="s">
        <v>155</v>
      </c>
      <c r="D42" s="44" t="s">
        <v>86</v>
      </c>
      <c r="E42" s="44" t="s">
        <v>156</v>
      </c>
      <c r="F42" s="44"/>
      <c r="G42" s="52">
        <v>42736</v>
      </c>
      <c r="H42" s="44" t="s">
        <v>22</v>
      </c>
      <c r="I42" s="15" t="s">
        <v>89</v>
      </c>
      <c r="J42" s="20" t="s">
        <v>84</v>
      </c>
      <c r="K42" s="16" t="s">
        <v>26</v>
      </c>
      <c r="L42" s="15"/>
      <c r="M42" s="39" t="s">
        <v>157</v>
      </c>
    </row>
    <row r="43" spans="1:13" ht="96.6" x14ac:dyDescent="0.3">
      <c r="A43" s="16">
        <v>42</v>
      </c>
      <c r="B43" s="15" t="s">
        <v>180</v>
      </c>
      <c r="C43" s="15" t="s">
        <v>183</v>
      </c>
      <c r="D43" s="44" t="s">
        <v>86</v>
      </c>
      <c r="E43" s="44" t="s">
        <v>11</v>
      </c>
      <c r="F43" s="44"/>
      <c r="G43" s="52">
        <v>42736</v>
      </c>
      <c r="H43" s="44" t="s">
        <v>22</v>
      </c>
      <c r="I43" s="15" t="s">
        <v>89</v>
      </c>
      <c r="J43" s="20" t="s">
        <v>84</v>
      </c>
      <c r="K43" s="16" t="s">
        <v>26</v>
      </c>
      <c r="L43" s="15"/>
      <c r="M43" s="39" t="s">
        <v>158</v>
      </c>
    </row>
    <row r="44" spans="1:13" ht="96.6" x14ac:dyDescent="0.3">
      <c r="A44" s="16">
        <v>43</v>
      </c>
      <c r="B44" s="15" t="s">
        <v>159</v>
      </c>
      <c r="C44" s="15" t="s">
        <v>160</v>
      </c>
      <c r="D44" s="44" t="s">
        <v>86</v>
      </c>
      <c r="E44" s="44" t="s">
        <v>11</v>
      </c>
      <c r="F44" s="44"/>
      <c r="G44" s="52">
        <v>42736</v>
      </c>
      <c r="H44" s="44" t="s">
        <v>22</v>
      </c>
      <c r="I44" s="15" t="s">
        <v>89</v>
      </c>
      <c r="J44" s="20" t="s">
        <v>84</v>
      </c>
      <c r="K44" s="16" t="s">
        <v>26</v>
      </c>
      <c r="L44" s="15"/>
      <c r="M44" s="39" t="s">
        <v>161</v>
      </c>
    </row>
    <row r="45" spans="1:13" ht="151.80000000000001" x14ac:dyDescent="0.3">
      <c r="A45" s="16">
        <v>44</v>
      </c>
      <c r="B45" s="15" t="s">
        <v>162</v>
      </c>
      <c r="C45" s="19" t="s">
        <v>168</v>
      </c>
      <c r="D45" s="44" t="s">
        <v>86</v>
      </c>
      <c r="E45" s="44" t="s">
        <v>11</v>
      </c>
      <c r="F45" s="44"/>
      <c r="G45" s="52">
        <v>42736</v>
      </c>
      <c r="H45" s="44" t="s">
        <v>22</v>
      </c>
      <c r="I45" s="15" t="s">
        <v>89</v>
      </c>
      <c r="J45" s="20" t="s">
        <v>84</v>
      </c>
      <c r="K45" s="16" t="s">
        <v>26</v>
      </c>
      <c r="L45" s="15"/>
      <c r="M45" s="39" t="s">
        <v>163</v>
      </c>
    </row>
    <row r="46" spans="1:13" ht="69" x14ac:dyDescent="0.3">
      <c r="A46" s="16">
        <v>45</v>
      </c>
      <c r="B46" s="15" t="s">
        <v>164</v>
      </c>
      <c r="C46" s="15" t="s">
        <v>165</v>
      </c>
      <c r="D46" s="44" t="s">
        <v>86</v>
      </c>
      <c r="E46" s="44" t="s">
        <v>167</v>
      </c>
      <c r="F46" s="44"/>
      <c r="G46" s="52">
        <v>42736</v>
      </c>
      <c r="H46" s="44" t="s">
        <v>22</v>
      </c>
      <c r="I46" s="15" t="s">
        <v>89</v>
      </c>
      <c r="J46" s="20" t="s">
        <v>84</v>
      </c>
      <c r="K46" s="16" t="s">
        <v>26</v>
      </c>
      <c r="L46" s="15"/>
      <c r="M46" s="39" t="s">
        <v>166</v>
      </c>
    </row>
    <row r="47" spans="1:13" ht="96.6" x14ac:dyDescent="0.3">
      <c r="A47" s="16">
        <v>46</v>
      </c>
      <c r="B47" s="15" t="s">
        <v>170</v>
      </c>
      <c r="C47" s="15" t="s">
        <v>171</v>
      </c>
      <c r="D47" s="44" t="s">
        <v>86</v>
      </c>
      <c r="E47" s="44" t="s">
        <v>11</v>
      </c>
      <c r="F47" s="44"/>
      <c r="G47" s="52">
        <v>42736</v>
      </c>
      <c r="H47" s="44" t="s">
        <v>22</v>
      </c>
      <c r="I47" s="15" t="s">
        <v>89</v>
      </c>
      <c r="J47" s="20" t="s">
        <v>84</v>
      </c>
      <c r="K47" s="16" t="s">
        <v>26</v>
      </c>
      <c r="L47" s="15"/>
      <c r="M47" s="37" t="s">
        <v>169</v>
      </c>
    </row>
    <row r="48" spans="1:13" ht="82.8" x14ac:dyDescent="0.3">
      <c r="A48" s="16">
        <v>47</v>
      </c>
      <c r="B48" s="15" t="s">
        <v>176</v>
      </c>
      <c r="C48" s="15" t="s">
        <v>177</v>
      </c>
      <c r="D48" s="44" t="s">
        <v>86</v>
      </c>
      <c r="E48" s="44" t="s">
        <v>167</v>
      </c>
      <c r="F48" s="44"/>
      <c r="G48" s="52">
        <v>42736</v>
      </c>
      <c r="H48" s="44" t="s">
        <v>22</v>
      </c>
      <c r="I48" s="15" t="s">
        <v>89</v>
      </c>
      <c r="J48" s="20" t="s">
        <v>84</v>
      </c>
      <c r="K48" s="16" t="s">
        <v>26</v>
      </c>
      <c r="L48" s="15"/>
      <c r="M48" s="39" t="s">
        <v>172</v>
      </c>
    </row>
    <row r="49" spans="1:13" ht="193.2" x14ac:dyDescent="0.3">
      <c r="A49" s="16">
        <v>48</v>
      </c>
      <c r="B49" s="15" t="s">
        <v>178</v>
      </c>
      <c r="C49" s="15" t="s">
        <v>174</v>
      </c>
      <c r="D49" s="44" t="s">
        <v>10</v>
      </c>
      <c r="E49" s="44" t="s">
        <v>11</v>
      </c>
      <c r="F49" s="44" t="s">
        <v>12</v>
      </c>
      <c r="G49" s="52">
        <v>43776</v>
      </c>
      <c r="H49" s="52">
        <v>45291</v>
      </c>
      <c r="I49" s="15" t="s">
        <v>339</v>
      </c>
      <c r="J49" s="20" t="s">
        <v>135</v>
      </c>
      <c r="K49" s="16" t="s">
        <v>26</v>
      </c>
      <c r="L49" s="15"/>
      <c r="M49" s="39" t="s">
        <v>173</v>
      </c>
    </row>
    <row r="50" spans="1:13" ht="82.8" x14ac:dyDescent="0.3">
      <c r="A50" s="16">
        <v>49</v>
      </c>
      <c r="B50" s="15" t="s">
        <v>189</v>
      </c>
      <c r="C50" s="15" t="s">
        <v>190</v>
      </c>
      <c r="D50" s="44" t="s">
        <v>10</v>
      </c>
      <c r="E50" s="44" t="s">
        <v>11</v>
      </c>
      <c r="F50" s="44" t="s">
        <v>36</v>
      </c>
      <c r="G50" s="52">
        <v>43249</v>
      </c>
      <c r="H50" s="44" t="s">
        <v>22</v>
      </c>
      <c r="I50" s="15" t="s">
        <v>191</v>
      </c>
      <c r="J50" s="20" t="s">
        <v>135</v>
      </c>
      <c r="K50" s="16" t="s">
        <v>26</v>
      </c>
      <c r="L50" s="15"/>
      <c r="M50" s="39" t="s">
        <v>192</v>
      </c>
    </row>
    <row r="51" spans="1:13" ht="96.6" x14ac:dyDescent="0.3">
      <c r="A51" s="16">
        <v>50</v>
      </c>
      <c r="B51" s="15" t="s">
        <v>201</v>
      </c>
      <c r="C51" s="15" t="s">
        <v>202</v>
      </c>
      <c r="D51" s="44" t="s">
        <v>10</v>
      </c>
      <c r="E51" s="44" t="s">
        <v>11</v>
      </c>
      <c r="F51" s="44" t="s">
        <v>204</v>
      </c>
      <c r="G51" s="52">
        <v>43469</v>
      </c>
      <c r="H51" s="44" t="s">
        <v>22</v>
      </c>
      <c r="I51" s="15" t="s">
        <v>223</v>
      </c>
      <c r="J51" s="20" t="s">
        <v>135</v>
      </c>
      <c r="K51" s="16" t="s">
        <v>26</v>
      </c>
      <c r="L51" s="15"/>
      <c r="M51" s="39" t="s">
        <v>203</v>
      </c>
    </row>
    <row r="52" spans="1:13" ht="96.6" x14ac:dyDescent="0.3">
      <c r="A52" s="16">
        <v>51</v>
      </c>
      <c r="B52" s="37" t="s">
        <v>352</v>
      </c>
      <c r="C52" s="38" t="s">
        <v>228</v>
      </c>
      <c r="D52" s="27" t="s">
        <v>115</v>
      </c>
      <c r="E52" s="27" t="s">
        <v>207</v>
      </c>
      <c r="F52" s="27" t="s">
        <v>208</v>
      </c>
      <c r="G52" s="47">
        <v>43647</v>
      </c>
      <c r="H52" s="48">
        <v>44408</v>
      </c>
      <c r="I52" s="15" t="s">
        <v>229</v>
      </c>
      <c r="J52" s="20" t="s">
        <v>209</v>
      </c>
      <c r="K52" s="20" t="s">
        <v>210</v>
      </c>
      <c r="L52" s="57" t="s">
        <v>257</v>
      </c>
      <c r="M52" s="37" t="s">
        <v>259</v>
      </c>
    </row>
    <row r="53" spans="1:13" ht="69" x14ac:dyDescent="0.3">
      <c r="A53" s="16">
        <v>52</v>
      </c>
      <c r="B53" s="37" t="s">
        <v>351</v>
      </c>
      <c r="C53" s="38" t="s">
        <v>212</v>
      </c>
      <c r="D53" s="27" t="s">
        <v>115</v>
      </c>
      <c r="E53" s="27" t="s">
        <v>207</v>
      </c>
      <c r="F53" s="27" t="s">
        <v>208</v>
      </c>
      <c r="G53" s="47">
        <v>43647</v>
      </c>
      <c r="H53" s="89">
        <v>45107</v>
      </c>
      <c r="I53" s="15" t="s">
        <v>341</v>
      </c>
      <c r="J53" s="20" t="s">
        <v>209</v>
      </c>
      <c r="K53" s="20" t="s">
        <v>210</v>
      </c>
      <c r="L53" s="37" t="s">
        <v>340</v>
      </c>
      <c r="M53" s="37" t="s">
        <v>213</v>
      </c>
    </row>
    <row r="54" spans="1:13" ht="96.6" x14ac:dyDescent="0.3">
      <c r="A54" s="16">
        <v>53</v>
      </c>
      <c r="B54" s="15" t="s">
        <v>242</v>
      </c>
      <c r="C54" s="37" t="s">
        <v>217</v>
      </c>
      <c r="D54" s="27" t="s">
        <v>10</v>
      </c>
      <c r="E54" s="27" t="s">
        <v>207</v>
      </c>
      <c r="F54" s="27" t="s">
        <v>208</v>
      </c>
      <c r="G54" s="53" t="s">
        <v>218</v>
      </c>
      <c r="H54" s="54" t="s">
        <v>241</v>
      </c>
      <c r="I54" s="37" t="s">
        <v>254</v>
      </c>
      <c r="J54" s="20" t="s">
        <v>135</v>
      </c>
      <c r="K54" s="20" t="s">
        <v>26</v>
      </c>
      <c r="L54" s="37"/>
      <c r="M54" s="37" t="s">
        <v>219</v>
      </c>
    </row>
    <row r="55" spans="1:13" ht="82.8" x14ac:dyDescent="0.3">
      <c r="A55" s="16">
        <v>54</v>
      </c>
      <c r="B55" s="37" t="s">
        <v>224</v>
      </c>
      <c r="C55" s="37" t="s">
        <v>225</v>
      </c>
      <c r="D55" s="53" t="s">
        <v>115</v>
      </c>
      <c r="E55" s="45" t="s">
        <v>207</v>
      </c>
      <c r="F55" s="44" t="s">
        <v>12</v>
      </c>
      <c r="G55" s="55">
        <v>44021</v>
      </c>
      <c r="H55" s="52" t="s">
        <v>13</v>
      </c>
      <c r="I55" s="76" t="s">
        <v>222</v>
      </c>
      <c r="J55" s="20" t="s">
        <v>102</v>
      </c>
      <c r="K55" s="16" t="s">
        <v>15</v>
      </c>
      <c r="L55" s="37" t="s">
        <v>258</v>
      </c>
      <c r="M55" s="49" t="s">
        <v>227</v>
      </c>
    </row>
    <row r="56" spans="1:13" ht="96.6" x14ac:dyDescent="0.3">
      <c r="A56" s="16">
        <v>55</v>
      </c>
      <c r="B56" s="36" t="s">
        <v>230</v>
      </c>
      <c r="C56" s="38" t="s">
        <v>231</v>
      </c>
      <c r="D56" s="53" t="s">
        <v>115</v>
      </c>
      <c r="E56" s="45" t="s">
        <v>207</v>
      </c>
      <c r="F56" s="45" t="s">
        <v>232</v>
      </c>
      <c r="G56" s="45"/>
      <c r="H56" s="45" t="s">
        <v>236</v>
      </c>
      <c r="I56" s="35" t="s">
        <v>235</v>
      </c>
      <c r="J56" s="35" t="s">
        <v>233</v>
      </c>
      <c r="K56" s="35" t="s">
        <v>234</v>
      </c>
      <c r="L56" s="36"/>
      <c r="M56" s="51" t="s">
        <v>237</v>
      </c>
    </row>
    <row r="57" spans="1:13" ht="82.8" x14ac:dyDescent="0.3">
      <c r="A57" s="16">
        <v>56</v>
      </c>
      <c r="B57" s="37" t="s">
        <v>310</v>
      </c>
      <c r="C57" s="37" t="s">
        <v>243</v>
      </c>
      <c r="D57" s="53" t="s">
        <v>86</v>
      </c>
      <c r="E57" s="53" t="s">
        <v>207</v>
      </c>
      <c r="F57" s="53" t="s">
        <v>208</v>
      </c>
      <c r="G57" s="48">
        <v>44109</v>
      </c>
      <c r="H57" s="48">
        <v>44838</v>
      </c>
      <c r="I57" s="57" t="s">
        <v>244</v>
      </c>
      <c r="J57" s="76" t="s">
        <v>209</v>
      </c>
      <c r="K57" s="76" t="s">
        <v>210</v>
      </c>
      <c r="L57" s="37"/>
      <c r="M57" s="77" t="s">
        <v>245</v>
      </c>
    </row>
    <row r="58" spans="1:13" ht="90" x14ac:dyDescent="0.3">
      <c r="A58" s="16">
        <v>57</v>
      </c>
      <c r="B58" s="53" t="s">
        <v>300</v>
      </c>
      <c r="C58" s="80" t="s">
        <v>301</v>
      </c>
      <c r="D58" s="53" t="s">
        <v>115</v>
      </c>
      <c r="E58" s="53" t="s">
        <v>11</v>
      </c>
      <c r="F58" s="53" t="s">
        <v>295</v>
      </c>
      <c r="G58" s="48">
        <v>44201</v>
      </c>
      <c r="H58" s="80" t="s">
        <v>296</v>
      </c>
      <c r="I58" s="53" t="s">
        <v>297</v>
      </c>
      <c r="J58" s="53" t="s">
        <v>298</v>
      </c>
      <c r="K58" s="53" t="s">
        <v>298</v>
      </c>
      <c r="L58" s="53"/>
      <c r="M58" s="80" t="s">
        <v>299</v>
      </c>
    </row>
    <row r="59" spans="1:13" ht="145.80000000000001" x14ac:dyDescent="0.3">
      <c r="A59" s="16">
        <v>58</v>
      </c>
      <c r="B59" s="85" t="s">
        <v>308</v>
      </c>
      <c r="C59" s="85" t="s">
        <v>307</v>
      </c>
      <c r="D59" s="82" t="s">
        <v>115</v>
      </c>
      <c r="E59" s="82" t="s">
        <v>11</v>
      </c>
      <c r="F59" s="82" t="s">
        <v>319</v>
      </c>
      <c r="G59" s="83">
        <v>44285</v>
      </c>
      <c r="H59" s="83">
        <v>44459</v>
      </c>
      <c r="I59" s="82" t="s">
        <v>304</v>
      </c>
      <c r="J59" s="82" t="s">
        <v>247</v>
      </c>
      <c r="K59" s="82" t="s">
        <v>247</v>
      </c>
      <c r="L59" s="38" t="s">
        <v>305</v>
      </c>
      <c r="M59" s="77" t="s">
        <v>306</v>
      </c>
    </row>
    <row r="60" spans="1:13" ht="110.4" x14ac:dyDescent="0.3">
      <c r="A60" s="16">
        <v>60</v>
      </c>
      <c r="B60" s="77" t="s">
        <v>326</v>
      </c>
      <c r="C60" s="37" t="s">
        <v>327</v>
      </c>
      <c r="D60" s="82" t="s">
        <v>86</v>
      </c>
      <c r="E60" s="82" t="s">
        <v>11</v>
      </c>
      <c r="F60" s="77" t="s">
        <v>324</v>
      </c>
      <c r="G60" s="83">
        <v>44322</v>
      </c>
      <c r="H60" s="83">
        <v>44408</v>
      </c>
      <c r="I60" s="82" t="s">
        <v>320</v>
      </c>
      <c r="J60" s="82" t="s">
        <v>247</v>
      </c>
      <c r="K60" s="82" t="s">
        <v>247</v>
      </c>
      <c r="L60" s="77" t="s">
        <v>321</v>
      </c>
      <c r="M60" s="77" t="s">
        <v>323</v>
      </c>
    </row>
    <row r="61" spans="1:13" ht="82.8" x14ac:dyDescent="0.3">
      <c r="A61" s="16">
        <v>61</v>
      </c>
      <c r="B61" s="77" t="s">
        <v>353</v>
      </c>
      <c r="C61" s="37" t="s">
        <v>325</v>
      </c>
      <c r="D61" s="82" t="s">
        <v>86</v>
      </c>
      <c r="E61" s="82" t="s">
        <v>11</v>
      </c>
      <c r="F61" s="77" t="s">
        <v>324</v>
      </c>
      <c r="G61" s="83">
        <v>44322</v>
      </c>
      <c r="H61" s="83">
        <v>44408</v>
      </c>
      <c r="I61" s="82" t="s">
        <v>320</v>
      </c>
      <c r="J61" s="82" t="s">
        <v>247</v>
      </c>
      <c r="K61" s="82" t="s">
        <v>247</v>
      </c>
      <c r="L61" s="77" t="s">
        <v>321</v>
      </c>
      <c r="M61" s="77" t="s">
        <v>322</v>
      </c>
    </row>
    <row r="62" spans="1:13" ht="113.4" x14ac:dyDescent="0.3">
      <c r="A62" s="16">
        <v>62</v>
      </c>
      <c r="B62" s="77" t="s">
        <v>349</v>
      </c>
      <c r="C62" s="77" t="s">
        <v>329</v>
      </c>
      <c r="D62" s="82" t="s">
        <v>115</v>
      </c>
      <c r="E62" s="82" t="s">
        <v>207</v>
      </c>
      <c r="F62" s="82" t="s">
        <v>319</v>
      </c>
      <c r="G62" s="83">
        <v>44334</v>
      </c>
      <c r="H62" s="78">
        <v>44408</v>
      </c>
      <c r="I62" s="82" t="s">
        <v>316</v>
      </c>
      <c r="J62" s="82" t="s">
        <v>247</v>
      </c>
      <c r="K62" s="82" t="s">
        <v>247</v>
      </c>
      <c r="L62" s="77" t="s">
        <v>317</v>
      </c>
      <c r="M62" s="77" t="s">
        <v>347</v>
      </c>
    </row>
    <row r="63" spans="1:13" ht="81" x14ac:dyDescent="0.3">
      <c r="A63" s="16">
        <v>63</v>
      </c>
      <c r="B63" s="77" t="s">
        <v>350</v>
      </c>
      <c r="C63" s="77" t="s">
        <v>330</v>
      </c>
      <c r="D63" s="82" t="s">
        <v>86</v>
      </c>
      <c r="E63" s="82" t="s">
        <v>11</v>
      </c>
      <c r="F63" s="82" t="s">
        <v>319</v>
      </c>
      <c r="G63" s="83">
        <v>44334</v>
      </c>
      <c r="H63" s="78">
        <v>44408</v>
      </c>
      <c r="I63" s="82" t="s">
        <v>316</v>
      </c>
      <c r="J63" s="82" t="s">
        <v>247</v>
      </c>
      <c r="K63" s="82" t="s">
        <v>247</v>
      </c>
      <c r="L63" s="77" t="s">
        <v>333</v>
      </c>
      <c r="M63" s="77" t="s">
        <v>348</v>
      </c>
    </row>
    <row r="64" spans="1:13" ht="165.6" x14ac:dyDescent="0.3">
      <c r="A64" s="16">
        <v>64</v>
      </c>
      <c r="B64" s="77" t="s">
        <v>331</v>
      </c>
      <c r="C64" s="37" t="s">
        <v>337</v>
      </c>
      <c r="D64" s="82" t="s">
        <v>86</v>
      </c>
      <c r="E64" s="82" t="s">
        <v>338</v>
      </c>
      <c r="F64" s="77" t="s">
        <v>336</v>
      </c>
      <c r="G64" s="83">
        <v>44342</v>
      </c>
      <c r="H64" s="83">
        <v>44428</v>
      </c>
      <c r="I64" s="82" t="s">
        <v>332</v>
      </c>
      <c r="J64" s="82" t="s">
        <v>247</v>
      </c>
      <c r="K64" s="82" t="s">
        <v>247</v>
      </c>
      <c r="L64" s="77" t="s">
        <v>334</v>
      </c>
      <c r="M64" s="77" t="s">
        <v>335</v>
      </c>
    </row>
  </sheetData>
  <autoFilter ref="A1:M64"/>
  <phoneticPr fontId="3" type="noConversion"/>
  <conditionalFormatting sqref="H55">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3" r:id="rId26"/>
    <hyperlink ref="M5" r:id="rId27"/>
    <hyperlink ref="M13" r:id="rId28"/>
    <hyperlink ref="M37" r:id="rId29"/>
    <hyperlink ref="M38" r:id="rId30"/>
    <hyperlink ref="M39" r:id="rId31"/>
    <hyperlink ref="M41" r:id="rId32"/>
    <hyperlink ref="M42" r:id="rId33"/>
    <hyperlink ref="M43" r:id="rId34"/>
    <hyperlink ref="M44" r:id="rId35"/>
    <hyperlink ref="M45" r:id="rId36"/>
    <hyperlink ref="M46" r:id="rId37"/>
    <hyperlink ref="M48" r:id="rId38"/>
    <hyperlink ref="M49" r:id="rId39"/>
    <hyperlink ref="M50" r:id="rId40"/>
    <hyperlink ref="M51"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70" zoomScaleNormal="70" workbookViewId="0">
      <selection activeCell="M17" sqref="M16:M17"/>
    </sheetView>
  </sheetViews>
  <sheetFormatPr defaultRowHeight="16.2" x14ac:dyDescent="0.3"/>
  <cols>
    <col min="1" max="1" width="6.6640625" style="18"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8.88671875" customWidth="1"/>
    <col min="13" max="13" width="35" customWidth="1"/>
  </cols>
  <sheetData>
    <row r="1" spans="1:13" s="1" customFormat="1" ht="23.4" customHeight="1" x14ac:dyDescent="0.25">
      <c r="A1" s="25" t="s">
        <v>0</v>
      </c>
      <c r="B1" s="26" t="s">
        <v>1</v>
      </c>
      <c r="C1" s="26" t="s">
        <v>2</v>
      </c>
      <c r="D1" s="25" t="s">
        <v>3</v>
      </c>
      <c r="E1" s="25" t="s">
        <v>4</v>
      </c>
      <c r="F1" s="25" t="s">
        <v>5</v>
      </c>
      <c r="G1" s="25" t="s">
        <v>103</v>
      </c>
      <c r="H1" s="25" t="s">
        <v>104</v>
      </c>
      <c r="I1" s="26" t="s">
        <v>6</v>
      </c>
      <c r="J1" s="26" t="s">
        <v>101</v>
      </c>
      <c r="K1" s="25" t="s">
        <v>7</v>
      </c>
      <c r="L1" s="26" t="s">
        <v>8</v>
      </c>
      <c r="M1" s="26" t="s">
        <v>9</v>
      </c>
    </row>
    <row r="2" spans="1:13" s="7" customFormat="1" ht="174" customHeight="1" x14ac:dyDescent="0.3">
      <c r="A2" s="98">
        <v>65</v>
      </c>
      <c r="B2" s="81" t="s">
        <v>343</v>
      </c>
      <c r="C2" s="88" t="s">
        <v>344</v>
      </c>
      <c r="D2" s="50" t="s">
        <v>86</v>
      </c>
      <c r="E2" s="50" t="s">
        <v>207</v>
      </c>
      <c r="F2" s="50" t="s">
        <v>345</v>
      </c>
      <c r="G2" s="93">
        <v>44355</v>
      </c>
      <c r="H2" s="93">
        <v>44377</v>
      </c>
      <c r="I2" s="50" t="s">
        <v>304</v>
      </c>
      <c r="J2" s="50" t="s">
        <v>247</v>
      </c>
      <c r="K2" s="50" t="s">
        <v>247</v>
      </c>
      <c r="L2" s="99" t="s">
        <v>305</v>
      </c>
      <c r="M2" s="100" t="s">
        <v>346</v>
      </c>
    </row>
    <row r="3" spans="1:13" ht="24.6" x14ac:dyDescent="0.3">
      <c r="A3" s="101" t="s">
        <v>128</v>
      </c>
      <c r="B3" s="101"/>
      <c r="C3" s="101"/>
      <c r="D3" s="101"/>
      <c r="E3" s="101"/>
      <c r="F3" s="101"/>
      <c r="G3" s="101"/>
      <c r="H3" s="101"/>
      <c r="I3" s="101"/>
      <c r="J3" s="101"/>
      <c r="K3" s="101"/>
      <c r="L3" s="101"/>
      <c r="M3" s="101"/>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4"/>
  <sheetViews>
    <sheetView zoomScale="70" zoomScaleNormal="70" workbookViewId="0">
      <selection activeCell="C10" sqref="C10"/>
    </sheetView>
  </sheetViews>
  <sheetFormatPr defaultRowHeight="16.2" x14ac:dyDescent="0.3"/>
  <cols>
    <col min="2" max="2" width="23.109375" customWidth="1"/>
    <col min="3" max="3" width="39.5546875" style="87" customWidth="1"/>
    <col min="4" max="4" width="12.109375" customWidth="1"/>
    <col min="5" max="5" width="14" style="87" customWidth="1"/>
    <col min="6" max="6" width="23.109375" customWidth="1"/>
    <col min="7" max="8" width="12.109375" customWidth="1"/>
    <col min="9" max="9" width="24.109375" customWidth="1"/>
    <col min="10" max="10" width="10.109375" customWidth="1"/>
    <col min="12" max="12" width="19.88671875" style="87" customWidth="1"/>
    <col min="13" max="13" width="35.5546875" style="46" customWidth="1"/>
    <col min="14" max="14" width="14.88671875" bestFit="1" customWidth="1"/>
  </cols>
  <sheetData>
    <row r="1" spans="1:14" s="1" customFormat="1" ht="22.2" customHeight="1" x14ac:dyDescent="0.25">
      <c r="A1" s="22" t="s">
        <v>0</v>
      </c>
      <c r="B1" s="23" t="s">
        <v>1</v>
      </c>
      <c r="C1" s="23" t="s">
        <v>2</v>
      </c>
      <c r="D1" s="22" t="s">
        <v>3</v>
      </c>
      <c r="E1" s="22" t="s">
        <v>4</v>
      </c>
      <c r="F1" s="22" t="s">
        <v>5</v>
      </c>
      <c r="G1" s="22" t="s">
        <v>103</v>
      </c>
      <c r="H1" s="22" t="s">
        <v>104</v>
      </c>
      <c r="I1" s="23" t="s">
        <v>6</v>
      </c>
      <c r="J1" s="23" t="s">
        <v>101</v>
      </c>
      <c r="K1" s="22" t="s">
        <v>7</v>
      </c>
      <c r="L1" s="23" t="s">
        <v>8</v>
      </c>
      <c r="M1" s="23" t="s">
        <v>9</v>
      </c>
      <c r="N1" s="14">
        <f ca="1">TODAY()</f>
        <v>44378</v>
      </c>
    </row>
    <row r="2" spans="1:14" ht="276.60000000000002" customHeight="1" x14ac:dyDescent="0.3">
      <c r="A2" s="97">
        <v>59</v>
      </c>
      <c r="B2" s="94" t="s">
        <v>314</v>
      </c>
      <c r="C2" s="94" t="s">
        <v>315</v>
      </c>
      <c r="D2" s="95" t="s">
        <v>115</v>
      </c>
      <c r="E2" s="95" t="s">
        <v>11</v>
      </c>
      <c r="F2" s="95" t="s">
        <v>319</v>
      </c>
      <c r="G2" s="92">
        <v>44293</v>
      </c>
      <c r="H2" s="92">
        <v>44358</v>
      </c>
      <c r="I2" s="95" t="s">
        <v>328</v>
      </c>
      <c r="J2" s="95" t="s">
        <v>247</v>
      </c>
      <c r="K2" s="95" t="s">
        <v>247</v>
      </c>
      <c r="L2" s="94" t="s">
        <v>317</v>
      </c>
      <c r="M2" s="94" t="s">
        <v>318</v>
      </c>
    </row>
    <row r="3" spans="1:14" s="7" customFormat="1" ht="178.2" customHeight="1" x14ac:dyDescent="0.3">
      <c r="A3" s="95">
        <v>65</v>
      </c>
      <c r="B3" s="94" t="s">
        <v>343</v>
      </c>
      <c r="C3" s="94" t="s">
        <v>344</v>
      </c>
      <c r="D3" s="95" t="s">
        <v>86</v>
      </c>
      <c r="E3" s="95" t="s">
        <v>207</v>
      </c>
      <c r="F3" s="95" t="s">
        <v>345</v>
      </c>
      <c r="G3" s="92">
        <v>44355</v>
      </c>
      <c r="H3" s="92">
        <v>44377</v>
      </c>
      <c r="I3" s="95" t="s">
        <v>304</v>
      </c>
      <c r="J3" s="95" t="s">
        <v>247</v>
      </c>
      <c r="K3" s="95" t="s">
        <v>247</v>
      </c>
      <c r="L3" s="96" t="s">
        <v>305</v>
      </c>
      <c r="M3" s="94" t="s">
        <v>346</v>
      </c>
    </row>
    <row r="4" spans="1:14" x14ac:dyDescent="0.3">
      <c r="A4" s="102" t="s">
        <v>127</v>
      </c>
      <c r="B4" s="102"/>
      <c r="C4" s="102"/>
      <c r="D4" s="102"/>
      <c r="E4" s="102"/>
      <c r="F4" s="102"/>
      <c r="G4" s="102"/>
      <c r="H4" s="102"/>
      <c r="I4" s="102"/>
      <c r="J4" s="102"/>
      <c r="K4" s="102"/>
      <c r="L4" s="102"/>
      <c r="M4" s="102"/>
      <c r="N4" s="86"/>
    </row>
  </sheetData>
  <mergeCells count="1">
    <mergeCell ref="A4:M4"/>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K16" sqref="K16"/>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90" t="s">
        <v>118</v>
      </c>
      <c r="B1" s="90" t="s">
        <v>119</v>
      </c>
      <c r="C1" s="90" t="s">
        <v>120</v>
      </c>
    </row>
    <row r="2" spans="1:3" x14ac:dyDescent="0.3">
      <c r="A2" s="11" t="s">
        <v>121</v>
      </c>
      <c r="B2" s="91">
        <v>11699</v>
      </c>
      <c r="C2" s="5" t="s">
        <v>355</v>
      </c>
    </row>
    <row r="3" spans="1:3" x14ac:dyDescent="0.3">
      <c r="A3" s="11" t="s">
        <v>215</v>
      </c>
      <c r="B3" s="91">
        <v>10454</v>
      </c>
      <c r="C3" s="5" t="s">
        <v>355</v>
      </c>
    </row>
    <row r="4" spans="1:3" x14ac:dyDescent="0.3">
      <c r="A4" s="5" t="s">
        <v>214</v>
      </c>
      <c r="B4" s="12">
        <v>1</v>
      </c>
      <c r="C4" s="5" t="s">
        <v>125</v>
      </c>
    </row>
    <row r="5" spans="1:3" ht="32.4" x14ac:dyDescent="0.3">
      <c r="A5" s="11" t="s">
        <v>226</v>
      </c>
      <c r="B5" s="21">
        <v>50</v>
      </c>
      <c r="C5" s="5" t="s">
        <v>354</v>
      </c>
    </row>
    <row r="6" spans="1:3" ht="32.4" x14ac:dyDescent="0.3">
      <c r="A6" s="11" t="s">
        <v>226</v>
      </c>
      <c r="B6" s="12">
        <v>0</v>
      </c>
      <c r="C6" s="13" t="s">
        <v>293</v>
      </c>
    </row>
    <row r="7" spans="1:3" x14ac:dyDescent="0.3">
      <c r="A7" s="11" t="s">
        <v>211</v>
      </c>
      <c r="B7" s="29">
        <v>1346</v>
      </c>
      <c r="C7" s="5" t="s">
        <v>354</v>
      </c>
    </row>
    <row r="8" spans="1:3" x14ac:dyDescent="0.3">
      <c r="A8" s="8" t="s">
        <v>122</v>
      </c>
      <c r="B8" s="41">
        <f>SUM(B2:B7)</f>
        <v>23550</v>
      </c>
      <c r="C8" s="9"/>
    </row>
    <row r="9" spans="1:3" x14ac:dyDescent="0.3">
      <c r="A9" s="49" t="s">
        <v>311</v>
      </c>
      <c r="B9" s="84">
        <v>128</v>
      </c>
      <c r="C9" s="5" t="s">
        <v>125</v>
      </c>
    </row>
    <row r="10" spans="1:3" x14ac:dyDescent="0.3">
      <c r="A10" s="6" t="s">
        <v>123</v>
      </c>
      <c r="B10" s="13">
        <v>0</v>
      </c>
      <c r="C10" s="13" t="s">
        <v>309</v>
      </c>
    </row>
    <row r="11" spans="1:3" ht="32.4" x14ac:dyDescent="0.3">
      <c r="A11" s="6" t="s">
        <v>180</v>
      </c>
      <c r="B11" s="40">
        <v>635</v>
      </c>
      <c r="C11" s="103" t="s">
        <v>188</v>
      </c>
    </row>
    <row r="12" spans="1:3" ht="32.4" x14ac:dyDescent="0.3">
      <c r="A12" s="6" t="s">
        <v>182</v>
      </c>
      <c r="B12" s="40">
        <v>1</v>
      </c>
      <c r="C12" s="104"/>
    </row>
    <row r="13" spans="1:3" ht="32.4" x14ac:dyDescent="0.3">
      <c r="A13" s="6" t="s">
        <v>185</v>
      </c>
      <c r="B13" s="43">
        <v>259</v>
      </c>
      <c r="C13" s="104"/>
    </row>
    <row r="14" spans="1:3" x14ac:dyDescent="0.3">
      <c r="A14" s="6" t="s">
        <v>187</v>
      </c>
      <c r="B14" s="43">
        <v>71</v>
      </c>
      <c r="C14" s="105"/>
    </row>
    <row r="15" spans="1:3" x14ac:dyDescent="0.3">
      <c r="A15" s="8" t="s">
        <v>124</v>
      </c>
      <c r="B15" s="42">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zoomScale="90" zoomScaleNormal="90" workbookViewId="0">
      <selection activeCell="E17" sqref="E17"/>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x14ac:dyDescent="0.3">
      <c r="A1" s="61" t="s">
        <v>272</v>
      </c>
      <c r="B1" s="62" t="s">
        <v>273</v>
      </c>
      <c r="C1" s="62" t="s">
        <v>274</v>
      </c>
      <c r="D1" s="62" t="s">
        <v>275</v>
      </c>
      <c r="E1" s="62" t="s">
        <v>260</v>
      </c>
      <c r="F1" s="62" t="s">
        <v>261</v>
      </c>
      <c r="G1" s="63" t="s">
        <v>276</v>
      </c>
      <c r="H1" s="63" t="s">
        <v>277</v>
      </c>
      <c r="I1" s="63" t="s">
        <v>262</v>
      </c>
      <c r="J1" s="63" t="s">
        <v>263</v>
      </c>
      <c r="K1" s="63" t="s">
        <v>264</v>
      </c>
      <c r="L1" s="63" t="s">
        <v>265</v>
      </c>
      <c r="M1" s="63" t="s">
        <v>266</v>
      </c>
      <c r="N1" s="63" t="s">
        <v>267</v>
      </c>
      <c r="O1" s="63" t="s">
        <v>278</v>
      </c>
      <c r="P1" s="63" t="s">
        <v>268</v>
      </c>
      <c r="Q1" s="63" t="s">
        <v>269</v>
      </c>
      <c r="R1" s="63" t="s">
        <v>302</v>
      </c>
      <c r="S1" s="64" t="s">
        <v>279</v>
      </c>
    </row>
    <row r="2" spans="1:19" ht="21" x14ac:dyDescent="0.4">
      <c r="A2" s="65" t="s">
        <v>280</v>
      </c>
      <c r="B2" s="66"/>
      <c r="C2" s="67"/>
      <c r="D2" s="67">
        <v>2500</v>
      </c>
      <c r="E2" s="67">
        <v>32960</v>
      </c>
      <c r="F2" s="67"/>
      <c r="G2" s="68"/>
      <c r="H2" s="68"/>
      <c r="I2" s="68"/>
      <c r="J2" s="68"/>
      <c r="K2" s="68"/>
      <c r="L2" s="68"/>
      <c r="M2" s="68"/>
      <c r="N2" s="68"/>
      <c r="O2" s="68"/>
      <c r="P2" s="68"/>
      <c r="Q2" s="68"/>
      <c r="R2" s="68"/>
      <c r="S2" s="69">
        <f t="shared" ref="S2:S13" si="0">SUM(B2:R2)</f>
        <v>35460</v>
      </c>
    </row>
    <row r="3" spans="1:19" ht="21" x14ac:dyDescent="0.4">
      <c r="A3" s="65" t="s">
        <v>270</v>
      </c>
      <c r="B3" s="66">
        <v>27</v>
      </c>
      <c r="C3" s="67"/>
      <c r="D3" s="67"/>
      <c r="E3" s="67"/>
      <c r="F3" s="67"/>
      <c r="G3" s="68"/>
      <c r="H3" s="68"/>
      <c r="I3" s="68"/>
      <c r="J3" s="68"/>
      <c r="K3" s="68"/>
      <c r="L3" s="68"/>
      <c r="M3" s="68"/>
      <c r="N3" s="68"/>
      <c r="O3" s="68"/>
      <c r="P3" s="68"/>
      <c r="Q3" s="68"/>
      <c r="R3" s="68"/>
      <c r="S3" s="69">
        <f t="shared" si="0"/>
        <v>27</v>
      </c>
    </row>
    <row r="4" spans="1:19" ht="21" x14ac:dyDescent="0.4">
      <c r="A4" s="65" t="s">
        <v>281</v>
      </c>
      <c r="B4" s="66">
        <v>100</v>
      </c>
      <c r="C4" s="67"/>
      <c r="D4" s="67"/>
      <c r="E4" s="67"/>
      <c r="F4" s="67"/>
      <c r="G4" s="68"/>
      <c r="H4" s="68"/>
      <c r="I4" s="68"/>
      <c r="J4" s="68"/>
      <c r="K4" s="68"/>
      <c r="L4" s="68"/>
      <c r="M4" s="68"/>
      <c r="N4" s="68"/>
      <c r="O4" s="68"/>
      <c r="P4" s="68"/>
      <c r="Q4" s="68"/>
      <c r="R4" s="68"/>
      <c r="S4" s="69">
        <f t="shared" si="0"/>
        <v>100</v>
      </c>
    </row>
    <row r="5" spans="1:19" ht="21" x14ac:dyDescent="0.4">
      <c r="A5" s="65" t="s">
        <v>271</v>
      </c>
      <c r="B5" s="66">
        <v>1</v>
      </c>
      <c r="C5" s="67"/>
      <c r="D5" s="67"/>
      <c r="E5" s="67"/>
      <c r="F5" s="67"/>
      <c r="G5" s="68"/>
      <c r="H5" s="68"/>
      <c r="I5" s="68"/>
      <c r="J5" s="68"/>
      <c r="K5" s="68"/>
      <c r="L5" s="68"/>
      <c r="M5" s="68"/>
      <c r="N5" s="68"/>
      <c r="O5" s="68"/>
      <c r="P5" s="68"/>
      <c r="Q5" s="68"/>
      <c r="R5" s="68"/>
      <c r="S5" s="69">
        <f t="shared" si="0"/>
        <v>1</v>
      </c>
    </row>
    <row r="6" spans="1:19" ht="21" x14ac:dyDescent="0.4">
      <c r="A6" s="65" t="s">
        <v>282</v>
      </c>
      <c r="B6" s="66">
        <v>22</v>
      </c>
      <c r="C6" s="67"/>
      <c r="D6" s="67"/>
      <c r="E6" s="67"/>
      <c r="F6" s="67">
        <v>39</v>
      </c>
      <c r="G6" s="67">
        <v>63</v>
      </c>
      <c r="H6" s="68"/>
      <c r="I6" s="68"/>
      <c r="J6" s="68">
        <v>105</v>
      </c>
      <c r="K6" s="68"/>
      <c r="L6" s="68"/>
      <c r="M6" s="68"/>
      <c r="N6" s="68"/>
      <c r="O6" s="68"/>
      <c r="P6" s="68"/>
      <c r="Q6" s="68"/>
      <c r="R6" s="68"/>
      <c r="S6" s="69">
        <f t="shared" si="0"/>
        <v>229</v>
      </c>
    </row>
    <row r="7" spans="1:19" ht="21" x14ac:dyDescent="0.4">
      <c r="A7" s="65" t="s">
        <v>283</v>
      </c>
      <c r="B7" s="66">
        <v>1867</v>
      </c>
      <c r="C7" s="67"/>
      <c r="D7" s="67"/>
      <c r="E7" s="67"/>
      <c r="F7" s="67"/>
      <c r="G7" s="68">
        <v>87</v>
      </c>
      <c r="H7" s="68">
        <v>210</v>
      </c>
      <c r="I7" s="68">
        <v>2280</v>
      </c>
      <c r="J7" s="68">
        <v>290</v>
      </c>
      <c r="K7" s="68">
        <v>1513</v>
      </c>
      <c r="L7" s="68">
        <v>941</v>
      </c>
      <c r="M7" s="68">
        <v>1363</v>
      </c>
      <c r="N7" s="68">
        <v>1126</v>
      </c>
      <c r="O7" s="68">
        <v>1062</v>
      </c>
      <c r="P7" s="68">
        <v>480</v>
      </c>
      <c r="Q7" s="68">
        <v>200</v>
      </c>
      <c r="R7" s="68"/>
      <c r="S7" s="69">
        <f t="shared" si="0"/>
        <v>11419</v>
      </c>
    </row>
    <row r="8" spans="1:19" ht="21" x14ac:dyDescent="0.4">
      <c r="A8" s="65" t="s">
        <v>284</v>
      </c>
      <c r="B8" s="66">
        <v>45</v>
      </c>
      <c r="C8" s="67"/>
      <c r="D8" s="67"/>
      <c r="E8" s="67"/>
      <c r="F8" s="67"/>
      <c r="G8" s="68"/>
      <c r="H8" s="68"/>
      <c r="I8" s="68"/>
      <c r="J8" s="68"/>
      <c r="K8" s="68"/>
      <c r="L8" s="68"/>
      <c r="M8" s="68"/>
      <c r="N8" s="68"/>
      <c r="O8" s="68"/>
      <c r="P8" s="68"/>
      <c r="Q8" s="68"/>
      <c r="R8" s="68"/>
      <c r="S8" s="69">
        <f t="shared" si="0"/>
        <v>45</v>
      </c>
    </row>
    <row r="9" spans="1:19" ht="39.6" x14ac:dyDescent="0.4">
      <c r="A9" s="65" t="s">
        <v>285</v>
      </c>
      <c r="B9" s="66"/>
      <c r="C9" s="67"/>
      <c r="D9" s="67"/>
      <c r="E9" s="67"/>
      <c r="F9" s="67"/>
      <c r="G9" s="68"/>
      <c r="H9" s="68"/>
      <c r="I9" s="68"/>
      <c r="J9" s="68">
        <v>60</v>
      </c>
      <c r="K9" s="68"/>
      <c r="L9" s="68"/>
      <c r="M9" s="68"/>
      <c r="N9" s="68"/>
      <c r="O9" s="68"/>
      <c r="P9" s="68"/>
      <c r="Q9" s="68"/>
      <c r="R9" s="68"/>
      <c r="S9" s="69">
        <f t="shared" si="0"/>
        <v>60</v>
      </c>
    </row>
    <row r="10" spans="1:19" ht="39.6" x14ac:dyDescent="0.4">
      <c r="A10" s="65" t="s">
        <v>286</v>
      </c>
      <c r="B10" s="66"/>
      <c r="C10" s="67"/>
      <c r="D10" s="67"/>
      <c r="E10" s="67"/>
      <c r="F10" s="67"/>
      <c r="G10" s="68"/>
      <c r="H10" s="68"/>
      <c r="I10" s="68"/>
      <c r="J10" s="68"/>
      <c r="K10" s="68"/>
      <c r="L10" s="68"/>
      <c r="M10" s="68"/>
      <c r="N10" s="68"/>
      <c r="O10" s="68">
        <v>9</v>
      </c>
      <c r="P10" s="68"/>
      <c r="Q10" s="68">
        <v>31</v>
      </c>
      <c r="R10" s="68"/>
      <c r="S10" s="69">
        <f t="shared" si="0"/>
        <v>40</v>
      </c>
    </row>
    <row r="11" spans="1:19" ht="39.6" x14ac:dyDescent="0.4">
      <c r="A11" s="70" t="s">
        <v>287</v>
      </c>
      <c r="B11" s="66"/>
      <c r="C11" s="67">
        <v>10976</v>
      </c>
      <c r="D11" s="67"/>
      <c r="E11" s="67"/>
      <c r="F11" s="67"/>
      <c r="G11" s="68">
        <v>15252</v>
      </c>
      <c r="H11" s="71"/>
      <c r="I11" s="71"/>
      <c r="J11" s="71"/>
      <c r="K11" s="71"/>
      <c r="L11" s="71"/>
      <c r="M11" s="71"/>
      <c r="N11" s="71"/>
      <c r="O11" s="71"/>
      <c r="P11" s="71"/>
      <c r="Q11" s="71"/>
      <c r="R11" s="71"/>
      <c r="S11" s="69">
        <f t="shared" si="0"/>
        <v>26228</v>
      </c>
    </row>
    <row r="12" spans="1:19" ht="21" x14ac:dyDescent="0.4">
      <c r="A12" s="70" t="s">
        <v>288</v>
      </c>
      <c r="B12" s="66"/>
      <c r="C12" s="67"/>
      <c r="D12" s="67"/>
      <c r="E12" s="67"/>
      <c r="F12" s="67"/>
      <c r="G12" s="68"/>
      <c r="H12" s="71"/>
      <c r="I12" s="71"/>
      <c r="J12" s="71"/>
      <c r="K12" s="71"/>
      <c r="L12" s="71"/>
      <c r="M12" s="71"/>
      <c r="N12" s="71"/>
      <c r="O12" s="71"/>
      <c r="P12" s="71"/>
      <c r="Q12" s="71">
        <v>16</v>
      </c>
      <c r="R12" s="71"/>
      <c r="S12" s="69">
        <f t="shared" si="0"/>
        <v>16</v>
      </c>
    </row>
    <row r="13" spans="1:19" ht="34.799999999999997" customHeight="1" x14ac:dyDescent="0.4">
      <c r="A13" s="70" t="s">
        <v>303</v>
      </c>
      <c r="B13" s="66">
        <v>1</v>
      </c>
      <c r="C13" s="67"/>
      <c r="D13" s="67"/>
      <c r="E13" s="67"/>
      <c r="F13" s="67"/>
      <c r="G13" s="68"/>
      <c r="H13" s="71"/>
      <c r="I13" s="71"/>
      <c r="J13" s="71"/>
      <c r="K13" s="71"/>
      <c r="L13" s="71"/>
      <c r="M13" s="71"/>
      <c r="N13" s="71"/>
      <c r="O13" s="71"/>
      <c r="P13" s="71"/>
      <c r="Q13" s="71"/>
      <c r="R13" s="71"/>
      <c r="S13" s="69">
        <f t="shared" si="0"/>
        <v>1</v>
      </c>
    </row>
    <row r="14" spans="1:19" ht="22.2" x14ac:dyDescent="0.4">
      <c r="A14" s="72" t="s">
        <v>289</v>
      </c>
      <c r="B14" s="73">
        <f t="shared" ref="B14:S14" si="1">SUM(B2:B13)</f>
        <v>2063</v>
      </c>
      <c r="C14" s="74">
        <f t="shared" si="1"/>
        <v>10976</v>
      </c>
      <c r="D14" s="74">
        <f t="shared" si="1"/>
        <v>2500</v>
      </c>
      <c r="E14" s="74">
        <f t="shared" si="1"/>
        <v>32960</v>
      </c>
      <c r="F14" s="74">
        <f t="shared" si="1"/>
        <v>39</v>
      </c>
      <c r="G14" s="74">
        <f t="shared" si="1"/>
        <v>15402</v>
      </c>
      <c r="H14" s="74">
        <f t="shared" si="1"/>
        <v>210</v>
      </c>
      <c r="I14" s="74">
        <f t="shared" si="1"/>
        <v>2280</v>
      </c>
      <c r="J14" s="74">
        <f t="shared" si="1"/>
        <v>455</v>
      </c>
      <c r="K14" s="74">
        <f t="shared" si="1"/>
        <v>1513</v>
      </c>
      <c r="L14" s="74">
        <f t="shared" si="1"/>
        <v>941</v>
      </c>
      <c r="M14" s="74">
        <f t="shared" si="1"/>
        <v>1363</v>
      </c>
      <c r="N14" s="74">
        <f t="shared" si="1"/>
        <v>1126</v>
      </c>
      <c r="O14" s="74">
        <f t="shared" si="1"/>
        <v>1071</v>
      </c>
      <c r="P14" s="74">
        <f t="shared" si="1"/>
        <v>480</v>
      </c>
      <c r="Q14" s="74">
        <f t="shared" si="1"/>
        <v>247</v>
      </c>
      <c r="R14" s="74">
        <f t="shared" si="1"/>
        <v>0</v>
      </c>
      <c r="S14" s="75">
        <f t="shared" si="1"/>
        <v>73626</v>
      </c>
    </row>
    <row r="15" spans="1:19" x14ac:dyDescent="0.3">
      <c r="F15" s="79"/>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2021年06月可用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2021-07-01T05:48:56Z</dcterms:modified>
</cp:coreProperties>
</file>