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110資料庫\"/>
    </mc:Choice>
  </mc:AlternateContent>
  <bookViews>
    <workbookView xWindow="11604" yWindow="1008" windowWidth="11448" windowHeight="8568"/>
  </bookViews>
  <sheets>
    <sheet name="工作表4" sheetId="85" r:id="rId1"/>
    <sheet name="2021年10月可用" sheetId="83" r:id="rId2"/>
    <sheet name="新增資料庫" sheetId="5" r:id="rId3"/>
    <sheet name="下架資料庫" sheetId="4" r:id="rId4"/>
    <sheet name="電子期刊數量統計" sheetId="3" r:id="rId5"/>
    <sheet name="電子書數量統計" sheetId="59" r:id="rId6"/>
  </sheets>
  <calcPr calcId="162913"/>
  <pivotCaches>
    <pivotCache cacheId="3" r:id="rId7"/>
  </pivotCaches>
</workbook>
</file>

<file path=xl/calcChain.xml><?xml version="1.0" encoding="utf-8"?>
<calcChain xmlns="http://schemas.openxmlformats.org/spreadsheetml/2006/main">
  <c r="S12" i="59" l="1"/>
  <c r="S10" i="59"/>
  <c r="R15" i="59"/>
  <c r="S14" i="59"/>
  <c r="B8" i="3"/>
  <c r="B15" i="3"/>
  <c r="S13" i="59"/>
  <c r="S11" i="59"/>
  <c r="S9" i="59"/>
  <c r="S8" i="59"/>
  <c r="S7" i="59"/>
  <c r="S6" i="59"/>
  <c r="S5" i="59"/>
  <c r="S4" i="59"/>
  <c r="S3" i="59"/>
  <c r="S2" i="59"/>
  <c r="S15" i="59" s="1"/>
  <c r="Q15" i="59"/>
  <c r="P15" i="59"/>
  <c r="O15" i="59"/>
  <c r="N15" i="59"/>
  <c r="M15" i="59"/>
  <c r="L15" i="59"/>
  <c r="K15" i="59"/>
  <c r="J15" i="59"/>
  <c r="I15" i="59"/>
  <c r="H15" i="59"/>
  <c r="G15" i="59"/>
  <c r="F15" i="59"/>
  <c r="E15" i="59"/>
  <c r="D15" i="59"/>
  <c r="C15" i="59"/>
  <c r="B15"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<sst xmlns="http://schemas.openxmlformats.org/spreadsheetml/2006/main" count="884" uniqueCount="373">
  <si>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</si>
  <si>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</si>
  <si>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</si>
  <si>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</si>
  <si>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</si>
  <si>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</si>
  <si>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</si>
  <si>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</si>
  <si>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</si>
  <si>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</si>
  <si>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</si>
  <si>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</si>
  <si>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</si>
  <si>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</si>
  <si>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</si>
  <si>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</si>
  <si>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</si>
  <si>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</si>
  <si>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</si>
  <si>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</si>
  <si>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</si>
  <si>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</si>
  <si>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</si>
  <si>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</si>
  <si>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</si>
  <si>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</si>
  <si>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</si>
  <si>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</si>
  <si>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</si>
  <si>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</si>
  <si>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</si>
  <si>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</si>
  <si>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</si>
  <si>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</si>
  <si>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</si>
  <si>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</si>
  <si>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</si>
  <si>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</si>
  <si>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</si>
  <si>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</si>
  <si>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</si>
  <si>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</si>
  <si>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</si>
  <si>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</si>
  <si>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</si>
  <si>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</si>
  <si>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</si>
  <si>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</si>
  <si>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</si>
  <si>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</si>
  <si>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</si>
  <si>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</si>
  <si>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</si>
  <si>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</si>
  <si>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</si>
  <si>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</si>
  <si>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</si>
  <si>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</si>
  <si>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</si>
  <si>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</si>
  <si>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</si>
  <si>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</si>
  <si>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</si>
  <si>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</si>
  <si>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</si>
  <si>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</si>
  <si>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</si>
  <si>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</si>
  <si>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</si>
  <si>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</si>
  <si>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</si>
  <si>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</si>
  <si>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</si>
  <si>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</si>
  <si>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</si>
  <si>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</si>
  <si>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</si>
  <si>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</si>
  <si>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</si>
  <si>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</si>
  <si>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</si>
  <si>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</si>
  <si>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</si>
  <si>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</si>
  <si>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</si>
  <si>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</si>
  <si>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</si>
  <si>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</si>
  <si>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</si>
  <si>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</si>
  <si>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</si>
  <si>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</si>
  <si>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</si>
  <si>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</si>
  <si>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</si>
  <si>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</si>
  <si>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</si>
  <si>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</si>
  <si>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</si>
  <si>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</si>
  <si>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</si>
  <si>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</si>
  <si>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</si>
  <si>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</si>
  <si>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</si>
  <si>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</si>
  <si>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</si>
  <si>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</si>
  <si>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</si>
  <si>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</si>
  <si>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</si>
  <si>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</si>
  <si>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</si>
  <si>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</si>
  <si>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</si>
  <si>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</si>
  <si>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</si>
  <si>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</si>
  <si>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</si>
  <si>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</si>
  <si>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</si>
  <si>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</si>
  <si>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</si>
  <si>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</si>
  <si>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</si>
  <si>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</si>
  <si>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</si>
  <si>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</si>
  <si>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</si>
  <si>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</si>
  <si>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</si>
  <si>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</si>
  <si>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</si>
  <si>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</si>
  <si>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</si>
  <si>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</si>
  <si>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</si>
  <si>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</si>
  <si>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</si>
  <si>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</si>
  <si>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</si>
  <si>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</si>
  <si>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</si>
  <si>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</si>
  <si>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</si>
  <si>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</si>
  <si>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</si>
  <si>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</si>
  <si>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</si>
  <si>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</si>
  <si>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</si>
  <si>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</si>
  <si>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</si>
  <si>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</si>
  <si>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</si>
  <si>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</si>
  <si>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</si>
  <si>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</si>
  <si>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</si>
  <si>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</si>
  <si>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</si>
  <si>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</si>
  <si>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</si>
  <si>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</si>
  <si>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</si>
  <si>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</si>
  <si>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</si>
  <si>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</si>
  <si>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</si>
  <si>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</si>
  <si>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</si>
  <si>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</si>
  <si>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</si>
  <si>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</si>
  <si>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</si>
  <si>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</si>
  <si>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</si>
  <si>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</si>
  <si>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</si>
  <si>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</si>
  <si>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</si>
  <si>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</si>
  <si>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</si>
  <si>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</si>
  <si>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</si>
  <si>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</si>
  <si>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</si>
  <si>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</si>
  <si>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</si>
  <si>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</si>
  <si>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</si>
  <si>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</si>
  <si>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</si>
  <si>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</si>
  <si>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</si>
  <si>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</si>
  <si>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</si>
  <si>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</si>
  <si>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</si>
  <si>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</si>
  <si>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</si>
  <si>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</si>
  <si>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</si>
  <si>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</si>
  <si>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</si>
  <si>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</si>
  <si>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</si>
  <si>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</si>
  <si>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</si>
  <si>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</si>
  <si>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</si>
  <si>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</si>
  <si>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</si>
  <si>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</si>
  <si>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</si>
  <si>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</si>
  <si>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</si>
  <si>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</si>
  <si>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</si>
  <si>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</si>
  <si>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</si>
  <si>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</si>
  <si>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</si>
  <si>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</si>
  <si>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</si>
  <si>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</si>
  <si>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</si>
  <si>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</si>
  <si>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</si>
  <si>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</si>
  <si>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</si>
  <si>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</si>
  <si>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</si>
  <si>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</si>
  <si>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</si>
  <si>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</si>
  <si>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</si>
  <si>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</si>
  <si>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</si>
  <si>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</si>
  <si>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</si>
  <si>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</si>
  <si>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</si>
  <si>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</si>
  <si>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</si>
  <si>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</si>
  <si>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</si>
  <si>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</si>
  <si>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</si>
  <si>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</si>
  <si>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</si>
  <si>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</si>
  <si>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</si>
  <si>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</si>
  <si>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</si>
  <si>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</si>
  <si>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</si>
  <si>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</si>
  <si>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</si>
  <si>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</si>
  <si>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</si>
  <si>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</si>
  <si>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</si>
  <si>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</si>
  <si>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</si>
  <si>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</si>
  <si>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</si>
  <si>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</si>
  <si>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</si>
  <si>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2020年11月30日下架</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</si>
  <si>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</si>
  <si>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</si>
  <si>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</si>
  <si>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</si>
  <si>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</si>
  <si>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</si>
  <si>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</si>
  <si>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</si>
  <si>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</si>
  <si>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</si>
  <si>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2020年10月31日下架</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</si>
  <si>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</si>
  <si>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</si>
  <si>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</si>
  <si>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</si>
  <si>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</si>
  <si>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</si>
  <si>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</si>
  <si>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</si>
  <si>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HyRead台灣全文資料庫</t>
    <phoneticPr fontId="3" type="noConversion"/>
  </si>
  <si>
    <t>2021年07月31日下架</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</si>
  <si>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</si>
  <si>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</si>
  <si>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</si>
  <si>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</si>
  <si>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</si>
  <si>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</si>
  <si>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</si>
  <si>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哈佛商業評論全球繁體中文版影音知識庫</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</si>
  <si>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</si>
  <si>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 xml:space="preserve">https://hbr.infolinker.com.tw/index_video.php </t>
    <phoneticPr fontId="3" type="noConversion"/>
  </si>
  <si>
    <t>教育部110年度臺灣學術電子資源永續發展計畫</t>
    <phoneticPr fontId="3" type="noConversion"/>
  </si>
  <si>
    <t>依照廠商提供清單(2021/09)</t>
    <phoneticPr fontId="3" type="noConversion"/>
  </si>
  <si>
    <t>Naxos Music Library《拿索斯‧古典音樂圖書館》</t>
    <phoneticPr fontId="3" type="noConversion"/>
  </si>
  <si>
    <t>Naxos Music Library - Jazz《拿索斯‧線上爵士樂圖書館》</t>
    <phoneticPr fontId="3" type="noConversion"/>
  </si>
  <si>
    <t>Naxos Spoken Word Library《拿索斯有聲書圖書館》</t>
    <phoneticPr fontId="3" type="noConversion"/>
  </si>
  <si>
    <t>Naxos Video Library《拿索斯‧古典音樂影片圖書館》</t>
    <phoneticPr fontId="3" type="noConversion"/>
  </si>
  <si>
    <t>Naxos Music Library World《拿索斯‧民族音樂圖書館》</t>
    <phoneticPr fontId="3" type="noConversion"/>
  </si>
  <si>
    <t>藝術</t>
    <phoneticPr fontId="3" type="noConversion"/>
  </si>
  <si>
    <t>帳號: STPIconcert                                    密碼: naxos2021                               (注意大小寫)</t>
    <phoneticPr fontId="3" type="noConversion"/>
  </si>
  <si>
    <t>九如江記圖書有限公司</t>
    <phoneticPr fontId="3" type="noConversion"/>
  </si>
  <si>
    <t>https://www.naxosmusiclibrary.com/</t>
    <phoneticPr fontId="3" type="noConversion"/>
  </si>
  <si>
    <t>https://www.naxosmusiclibrary.com/jazz/</t>
    <phoneticPr fontId="3" type="noConversion"/>
  </si>
  <si>
    <t>https://www.naxosvideolibrary.com/</t>
    <phoneticPr fontId="3" type="noConversion"/>
  </si>
  <si>
    <t>https://www.naxosspokenwordlibrary.com/</t>
    <phoneticPr fontId="3" type="noConversion"/>
  </si>
  <si>
    <t>https://www.naxosmusiclibrary.com/world/</t>
    <phoneticPr fontId="3" type="noConversion"/>
  </si>
  <si>
    <t xml:space="preserve">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phoneticPr fontId="3" type="noConversion"/>
  </si>
  <si>
    <t xml:space="preserve">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phoneticPr fontId="3"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</si>
  <si>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3" type="noConversion"/>
  </si>
  <si>
    <t>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3" type="noConversion"/>
  </si>
  <si>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phoneticPr fontId="3" type="noConversion"/>
  </si>
  <si>
    <t>Medici.tv</t>
    <phoneticPr fontId="3" type="noConversion"/>
  </si>
  <si>
    <t>《麥迪西TV‧現場直播古典音樂影片》是最大的「現場網路直播古典音樂影片」出版公司，收錄1940年至今超過2,700部以上最傑出音樂家、作曲家與著名樂團高畫質的之現場演出影片。</t>
    <phoneticPr fontId="3" type="noConversion"/>
  </si>
  <si>
    <t>https://edu.medici.tv</t>
    <phoneticPr fontId="3" type="noConversion"/>
  </si>
  <si>
    <t>密碼 (Passcode)：concert2021
 *請點選系統首頁右上角【Log In】，於下一頁右邊「Trial Passcode」處，輸入concert2021即可。</t>
    <phoneticPr fontId="3" type="noConversion"/>
  </si>
  <si>
    <t>天下雜誌群知識庫(四庫)</t>
  </si>
  <si>
    <t>一刻鯨選</t>
    <phoneticPr fontId="3" type="noConversion"/>
  </si>
  <si>
    <t>ProQuest Research Library</t>
    <phoneticPr fontId="3" type="noConversion"/>
  </si>
  <si>
    <t>漢珍</t>
    <phoneticPr fontId="3" type="noConversion"/>
  </si>
  <si>
    <t>2018年由聯合報系推出的行動知識音頻應用程式服務。注重行動學習情境，考量零碎吸收需求，提供多元知識內容的聽覺式體驗。</t>
    <phoneticPr fontId="3" type="noConversion"/>
  </si>
  <si>
    <t>資料來源及收錄時間： 
◎天下雜誌：西元1981年+ 
◎康健雜誌：西元1998年+ 
◎Cheers 雜誌：西元2000年+ 
◎親子天下：西元2008+</t>
    <phoneticPr fontId="3" type="noConversion"/>
  </si>
  <si>
    <t>https://new.cwk.com.tw/</t>
  </si>
  <si>
    <t>https://jinfm.net/org/tit</t>
  </si>
  <si>
    <t>https://www.proquest.com/pqrl?accountid=8092</t>
  </si>
  <si>
    <t>PRL為學術性的期刊全文資料庫，內容涵蓋了多樣性的學術研究領域，包含7,415多種期刊，其中約5,700種期刊為全文，主題涵蓋：商業、教育、社會科學、健康、心理學、公共衛生、國際關係、法律、藝術、老年人與兒童、女性研究、人文、考古、多元文化、軍事、科學等廣泛涵蓋各學科領域。</t>
    <phoneticPr fontId="3" type="noConversion"/>
  </si>
  <si>
    <t>https://webofknowledge.com/WOS</t>
    <phoneticPr fontId="3" type="noConversion"/>
  </si>
  <si>
    <t>WOS-Arts &amp; Humanities Citation Index</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</si>
  <si>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</si>
  <si>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</si>
  <si>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微軟正黑體"/>
        <family val="2"/>
        <charset val="136"/>
      </rPr>
      <t xml:space="preserve">                                   </t>
    </r>
    <r>
      <rPr>
        <sz val="10"/>
        <rFont val="微軟正黑體"/>
        <family val="2"/>
        <charset val="136"/>
      </rPr>
      <t xml:space="preserve">109年度臺灣學術電子資源永續發展計畫   </t>
    </r>
    <r>
      <rPr>
        <sz val="10"/>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</si>
  <si>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</si>
  <si>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t>
    </r>
    <r>
      <rPr>
        <sz val="10"/>
        <color rgb="FFFF0000"/>
        <rFont val="微軟正黑體"/>
        <family val="2"/>
        <charset val="136"/>
      </rPr>
      <t xml:space="preserve">                     </t>
    </r>
    <r>
      <rPr>
        <sz val="10"/>
        <rFont val="微軟正黑體"/>
        <family val="2"/>
        <charset val="136"/>
      </rPr>
      <t xml:space="preserve">教育部108年度臺灣學術電子資源永續發展計畫(2019/10/7-2020/10/6) </t>
    </r>
    <r>
      <rPr>
        <sz val="10"/>
        <color rgb="FFFF0000"/>
        <rFont val="微軟正黑體"/>
        <family val="2"/>
        <charset val="136"/>
      </rPr>
      <t xml:space="preserve">                                     </t>
    </r>
    <r>
      <rPr>
        <sz val="10"/>
        <rFont val="微軟正黑體"/>
        <family val="2"/>
        <charset val="136"/>
      </rPr>
      <t xml:space="preserve">教育部109年度臺灣學術電子資源永續發展計畫(2020/10/7-2021/10/6) </t>
    </r>
    <r>
      <rPr>
        <sz val="10"/>
        <color rgb="FFFF0000"/>
        <rFont val="微軟正黑體"/>
        <family val="2"/>
        <charset val="136"/>
      </rPr>
      <t xml:space="preserve">                                          教育部110年度臺灣學術電子資源永續發展計畫(2021/10/18-2022/10/17)</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</si>
  <si>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(~219/10/17)  </t>
    </r>
    <r>
      <rPr>
        <sz val="10"/>
        <color rgb="FFFF0000"/>
        <rFont val="微軟正黑體"/>
        <family val="2"/>
        <charset val="136"/>
      </rPr>
      <t xml:space="preserve">                              </t>
    </r>
    <r>
      <rPr>
        <sz val="10"/>
        <rFont val="微軟正黑體"/>
        <family val="2"/>
        <charset val="136"/>
      </rPr>
      <t xml:space="preserve">教育部108年度臺灣學術電子資源永續發展計畫 (2019/10/22-2020/10/21)  </t>
    </r>
    <r>
      <rPr>
        <sz val="10"/>
        <color rgb="FFFF0000"/>
        <rFont val="微軟正黑體"/>
        <family val="2"/>
        <charset val="136"/>
      </rPr>
      <t xml:space="preserve">                                          </t>
    </r>
    <r>
      <rPr>
        <sz val="10"/>
        <rFont val="微軟正黑體"/>
        <family val="2"/>
        <charset val="136"/>
      </rPr>
      <t xml:space="preserve">教育部109年度臺灣學術電子資源永續發展計畫 (2020/10/22-2021/10/21)     </t>
    </r>
    <r>
      <rPr>
        <sz val="10"/>
        <color rgb="FFFF0000"/>
        <rFont val="微軟正黑體"/>
        <family val="2"/>
        <charset val="136"/>
      </rPr>
      <t xml:space="preserve">                                        教育部110年度臺灣學術電子資源永續發展計畫 (2021/10/22-2022/10/21)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</si>
  <si>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微軟正黑體"/>
        <family val="2"/>
        <charset val="136"/>
      </rPr>
      <t xml:space="preserve">                                   </t>
    </r>
    <r>
      <rPr>
        <sz val="10"/>
        <rFont val="微軟正黑體"/>
        <family val="2"/>
        <charset val="136"/>
      </rPr>
      <t xml:space="preserve">教育部109年度臺灣學術電子資源永續發展計畫 </t>
    </r>
    <r>
      <rPr>
        <sz val="10"/>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</si>
  <si>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</si>
  <si>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0"/>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</si>
  <si>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</si>
  <si>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 xml:space="preserve">104教育部獎補助
105教育部獎補助
107教育部獎補助                            </t>
    </r>
    <r>
      <rPr>
        <sz val="10"/>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</si>
  <si>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微軟正黑體"/>
        <family val="2"/>
        <charset val="136"/>
      </rPr>
      <t xml:space="preserve">                    </t>
    </r>
    <r>
      <rPr>
        <sz val="10"/>
        <rFont val="微軟正黑體"/>
        <family val="2"/>
        <charset val="136"/>
      </rPr>
      <t xml:space="preserve">教育部108年度「臺灣學術電子資源永續發展計畫」 </t>
    </r>
    <r>
      <rPr>
        <sz val="10"/>
        <color rgb="FFFF0000"/>
        <rFont val="微軟正黑體"/>
        <family val="2"/>
        <charset val="136"/>
      </rPr>
      <t xml:space="preserve">                        教育部109年度「臺灣學術電子資源永續發展計畫」                 (至20201/12/31)                         110教育部獎補助(2021/11/1-2023/12/31)</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</si>
  <si>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</si>
  <si>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</si>
  <si>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0"/>
        <color rgb="FFFF0000"/>
        <rFont val="微軟正黑體"/>
        <family val="2"/>
        <charset val="136"/>
      </rPr>
      <t>2021</t>
    </r>
    <r>
      <rPr>
        <sz val="10"/>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</si>
  <si>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</si>
  <si>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</si>
  <si>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</si>
  <si>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飛資得知識服務股份有限公司</t>
  </si>
  <si>
    <t>KONO Libraries 精選誌</t>
    <phoneticPr fontId="3" type="noConversion"/>
  </si>
  <si>
    <t>亞洲最大的雜誌資料庫收錄 185本+電子雜誌。以提供雜誌現刊為主並涵蓋16大類：商業財經、語言學習、科技科學、家居設計、 旅遊美食、健康樂齡、親子家庭等。</t>
    <phoneticPr fontId="3" type="noConversion"/>
  </si>
  <si>
    <t xml:space="preserve"> https://library.thekono.com/twu/libraries/chinese</t>
    <phoneticPr fontId="3" type="noConversion"/>
  </si>
  <si>
    <r>
      <t xml:space="preserve">鎖校園IP                                   </t>
    </r>
    <r>
      <rPr>
        <sz val="11"/>
        <color rgb="FFFF0000"/>
        <rFont val="微軟正黑體"/>
        <family val="2"/>
        <charset val="136"/>
      </rPr>
      <t>※在校園IP外使用，請先在校園IP註冊，並重新登入，即可使用。</t>
    </r>
    <phoneticPr fontId="3" type="noConversion"/>
  </si>
  <si>
    <t>點選連線網址後，請於校園IP範圍內註冊帳號即可連線使用                                    ※第一次註冊必須在校園IP範圍內，日後即可直接登入</t>
    <phoneticPr fontId="3" type="noConversion"/>
  </si>
  <si>
    <t>AEB電子雜誌出版服務平台-Walking Library電子雜誌</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</si>
  <si>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</si>
  <si>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</si>
  <si>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 xml:space="preserve">鎖校園IP                                         </t>
    </r>
    <r>
      <rPr>
        <sz val="11"/>
        <color rgb="FFFF0000"/>
        <rFont val="微軟正黑體"/>
        <family val="2"/>
        <charset val="136"/>
      </rPr>
      <t>81所技職校院統一網址入口共同書櫃，上線人數可同時80人</t>
    </r>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</si>
  <si>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
</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</si>
  <si>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</si>
  <si>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</si>
  <si>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</si>
  <si>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</si>
  <si>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</si>
  <si>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t>無</t>
    <phoneticPr fontId="3" type="noConversion"/>
  </si>
  <si>
    <t>依照廠商提供清單(2021/10)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</si>
</sst>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6">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6" fillId="0" borderId="0">
      <alignment vertical="center"/>
    </xf>
    <xf numFmtId="0" fontId="7" fillId="0" borderId="0" applyNumberFormat="0" applyFill="0" applyBorder="0" applyAlignment="0" applyProtection="0"/>
    <xf numFmtId="43" fontId="1" fillId="0" borderId="0" applyFont="0" applyFill="0" applyBorder="0" applyAlignment="0" applyProtection="0">
      <alignment vertical="center"/>
    </xf>
  </cellStyleXfs>
  <cellXfs count="128">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0" fillId="0" borderId="0" xfId="0" applyNumberFormat="1" applyFont="1" applyFill="1"/>
    <xf numFmtId="0" fontId="0" fillId="0" borderId="0" xfId="0" applyAlignment="1">
      <alignment horizontal="center" vertical="center"/>
    </xf>
    <xf numFmtId="0" fontId="9" fillId="0" borderId="1" xfId="0" applyFont="1" applyBorder="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3" fontId="9"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9" fillId="3" borderId="1" xfId="5" applyNumberFormat="1" applyFont="1" applyFill="1" applyBorder="1" applyAlignment="1">
      <alignment vertical="center"/>
    </xf>
    <xf numFmtId="176" fontId="9"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9" fillId="6" borderId="1" xfId="0" applyFont="1" applyFill="1" applyBorder="1" applyAlignment="1">
      <alignment vertical="center" wrapText="1"/>
    </xf>
    <xf numFmtId="0" fontId="19" fillId="6" borderId="1" xfId="0" applyFont="1" applyFill="1" applyBorder="1" applyAlignment="1">
      <alignment horizontal="center" vertical="center" wrapText="1"/>
    </xf>
    <xf numFmtId="0" fontId="19" fillId="6" borderId="1" xfId="0" applyFont="1" applyFill="1" applyBorder="1" applyAlignment="1">
      <alignment horizontal="center" vertical="center"/>
    </xf>
    <xf numFmtId="0" fontId="19" fillId="6" borderId="1" xfId="0" applyFont="1" applyFill="1" applyBorder="1" applyAlignment="1">
      <alignment vertical="center"/>
    </xf>
    <xf numFmtId="0" fontId="21" fillId="0" borderId="1" xfId="0" applyFont="1" applyBorder="1" applyAlignment="1">
      <alignment horizontal="left" vertical="center" wrapText="1"/>
    </xf>
    <xf numFmtId="0" fontId="21" fillId="0" borderId="1" xfId="0" applyFont="1" applyBorder="1" applyAlignment="1">
      <alignment horizontal="right" vertical="center" wrapText="1"/>
    </xf>
    <xf numFmtId="176" fontId="21" fillId="0" borderId="1" xfId="5" applyNumberFormat="1" applyFont="1" applyBorder="1" applyAlignment="1">
      <alignment horizontal="right" vertical="center" wrapText="1"/>
    </xf>
    <xf numFmtId="176" fontId="21" fillId="0" borderId="1" xfId="5" applyNumberFormat="1" applyFont="1" applyBorder="1" applyAlignment="1">
      <alignment horizontal="right" vertical="center"/>
    </xf>
    <xf numFmtId="0" fontId="22" fillId="0" borderId="1" xfId="0" applyFont="1" applyBorder="1" applyAlignment="1">
      <alignment horizontal="left" vertical="center" wrapText="1"/>
    </xf>
    <xf numFmtId="0" fontId="21" fillId="0" borderId="1" xfId="0" applyFont="1" applyBorder="1" applyAlignment="1">
      <alignment horizontal="right" vertical="center"/>
    </xf>
    <xf numFmtId="176" fontId="24" fillId="7" borderId="1" xfId="5" applyNumberFormat="1" applyFont="1" applyFill="1" applyBorder="1" applyAlignment="1">
      <alignment horizontal="center" wrapText="1"/>
    </xf>
    <xf numFmtId="176" fontId="25" fillId="7" borderId="1" xfId="5" applyNumberFormat="1" applyFont="1" applyFill="1" applyBorder="1" applyAlignment="1">
      <alignment vertical="center" wrapText="1"/>
    </xf>
    <xf numFmtId="176" fontId="25" fillId="7" borderId="1" xfId="5" applyNumberFormat="1" applyFont="1" applyFill="1" applyBorder="1" applyAlignment="1">
      <alignment wrapText="1"/>
    </xf>
    <xf numFmtId="176" fontId="25" fillId="7" borderId="1" xfId="5" applyNumberFormat="1" applyFont="1" applyFill="1" applyBorder="1" applyAlignment="1"/>
    <xf numFmtId="176" fontId="0" fillId="0" borderId="0" xfId="0" applyNumberFormat="1"/>
    <xf numFmtId="176" fontId="9" fillId="0" borderId="1" xfId="5" applyNumberFormat="1" applyFont="1" applyFill="1" applyBorder="1" applyAlignment="1">
      <alignment vertical="center"/>
    </xf>
    <xf numFmtId="0" fontId="5" fillId="0" borderId="0" xfId="0" applyFont="1"/>
    <xf numFmtId="0" fontId="30" fillId="0" borderId="0" xfId="0" applyFont="1"/>
    <xf numFmtId="0" fontId="31" fillId="2" borderId="1" xfId="0" applyFont="1" applyFill="1" applyBorder="1" applyAlignment="1">
      <alignment horizontal="center" vertical="center"/>
    </xf>
    <xf numFmtId="176" fontId="9" fillId="0" borderId="1" xfId="5" applyNumberFormat="1" applyFont="1" applyBorder="1" applyAlignment="1">
      <alignment horizontal="right" vertical="center"/>
    </xf>
    <xf numFmtId="14" fontId="0" fillId="5" borderId="1" xfId="0" applyNumberFormat="1"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176" fontId="23" fillId="7" borderId="1" xfId="5" applyNumberFormat="1" applyFont="1" applyFill="1" applyBorder="1" applyAlignment="1">
      <alignment vertical="center"/>
    </xf>
    <xf numFmtId="0" fontId="2" fillId="5"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17" fillId="4" borderId="1" xfId="0" applyFont="1" applyFill="1" applyBorder="1" applyAlignment="1">
      <alignment horizontal="center" vertical="center"/>
    </xf>
    <xf numFmtId="14" fontId="0" fillId="4" borderId="1" xfId="0" applyNumberFormat="1" applyFill="1" applyBorder="1" applyAlignment="1">
      <alignment horizontal="center" vertical="center" wrapText="1"/>
    </xf>
    <xf numFmtId="0" fontId="18" fillId="4" borderId="1" xfId="0" applyFont="1" applyFill="1" applyBorder="1" applyAlignment="1">
      <alignment vertical="center" wrapText="1"/>
    </xf>
    <xf numFmtId="0" fontId="5"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16" fillId="4" borderId="1" xfId="0" applyFont="1" applyFill="1" applyBorder="1" applyAlignment="1">
      <alignment vertical="center" wrapText="1"/>
    </xf>
    <xf numFmtId="0" fontId="0" fillId="5" borderId="1" xfId="0" applyFill="1" applyBorder="1" applyAlignment="1">
      <alignment horizontal="left" vertical="center" wrapText="1"/>
    </xf>
    <xf numFmtId="0" fontId="17" fillId="5"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0" fillId="0" borderId="0" xfId="0" applyAlignment="1">
      <alignment horizontal="center"/>
    </xf>
    <xf numFmtId="0" fontId="33" fillId="4" borderId="1" xfId="0" applyFont="1" applyFill="1" applyBorder="1" applyAlignment="1">
      <alignment horizontal="left" vertical="center" wrapText="1"/>
    </xf>
    <xf numFmtId="0" fontId="34"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1" xfId="0" applyFont="1" applyFill="1" applyBorder="1" applyAlignment="1">
      <alignment vertical="center" wrapText="1"/>
    </xf>
    <xf numFmtId="0" fontId="33" fillId="0" borderId="1" xfId="0" applyFont="1" applyFill="1" applyBorder="1" applyAlignment="1">
      <alignment vertical="center"/>
    </xf>
    <xf numFmtId="0" fontId="37" fillId="0" borderId="1" xfId="0" applyFont="1" applyFill="1" applyBorder="1" applyAlignment="1">
      <alignment horizontal="center" vertical="center"/>
    </xf>
    <xf numFmtId="14" fontId="37" fillId="0" borderId="1" xfId="0" applyNumberFormat="1"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14" fontId="33" fillId="0" borderId="1" xfId="0" applyNumberFormat="1" applyFont="1" applyFill="1" applyBorder="1" applyAlignment="1">
      <alignment vertical="center" wrapText="1"/>
    </xf>
    <xf numFmtId="0" fontId="39" fillId="0" borderId="1" xfId="1" applyFont="1" applyFill="1" applyBorder="1" applyAlignment="1" applyProtection="1">
      <alignment vertical="center" wrapText="1"/>
    </xf>
    <xf numFmtId="0" fontId="33" fillId="4" borderId="1" xfId="0" applyFont="1" applyFill="1" applyBorder="1" applyAlignment="1">
      <alignment vertical="center" wrapText="1"/>
    </xf>
    <xf numFmtId="0" fontId="37" fillId="0" borderId="1" xfId="0" applyFont="1" applyFill="1" applyBorder="1" applyAlignment="1">
      <alignment horizontal="center" vertical="center" wrapText="1"/>
    </xf>
    <xf numFmtId="14" fontId="37" fillId="4" borderId="1" xfId="0" applyNumberFormat="1" applyFont="1" applyFill="1" applyBorder="1" applyAlignment="1">
      <alignment horizontal="center" vertical="center" wrapText="1"/>
    </xf>
    <xf numFmtId="14" fontId="37" fillId="4" borderId="1" xfId="0" applyNumberFormat="1" applyFont="1" applyFill="1" applyBorder="1" applyAlignment="1">
      <alignment horizontal="center" vertical="center"/>
    </xf>
    <xf numFmtId="0" fontId="40" fillId="0" borderId="6" xfId="0" applyFont="1" applyBorder="1" applyAlignment="1">
      <alignment vertical="center" wrapText="1"/>
    </xf>
    <xf numFmtId="0" fontId="41" fillId="0" borderId="1" xfId="1" applyFont="1" applyFill="1" applyBorder="1" applyAlignment="1" applyProtection="1">
      <alignment vertical="center" wrapText="1"/>
    </xf>
    <xf numFmtId="0" fontId="34" fillId="0" borderId="1" xfId="0" applyFont="1" applyFill="1" applyBorder="1" applyAlignment="1">
      <alignment vertical="center" wrapText="1"/>
    </xf>
    <xf numFmtId="0" fontId="33" fillId="0" borderId="1" xfId="0" applyFont="1" applyFill="1" applyBorder="1" applyAlignment="1"/>
    <xf numFmtId="14" fontId="37" fillId="0" borderId="1" xfId="0" applyNumberFormat="1" applyFont="1" applyFill="1" applyBorder="1" applyAlignment="1">
      <alignment horizontal="center" vertical="center" wrapText="1"/>
    </xf>
    <xf numFmtId="14" fontId="37" fillId="8"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0" fillId="0" borderId="1" xfId="0" applyFont="1" applyFill="1" applyBorder="1" applyAlignment="1">
      <alignment vertical="center" wrapText="1"/>
    </xf>
    <xf numFmtId="0" fontId="33" fillId="0" borderId="1" xfId="0" applyFont="1" applyFill="1" applyBorder="1" applyAlignment="1">
      <alignment horizontal="left" vertical="center"/>
    </xf>
    <xf numFmtId="0" fontId="38"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vertical="center" wrapText="1"/>
    </xf>
    <xf numFmtId="0" fontId="40" fillId="4"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left" vertical="center"/>
    </xf>
    <xf numFmtId="0" fontId="42" fillId="0" borderId="1" xfId="0" applyFont="1" applyFill="1" applyBorder="1" applyAlignment="1">
      <alignment horizontal="left" vertical="center" wrapText="1"/>
    </xf>
    <xf numFmtId="0" fontId="38" fillId="0" borderId="1" xfId="0" applyFont="1" applyFill="1" applyBorder="1" applyAlignment="1">
      <alignment vertical="center" wrapText="1"/>
    </xf>
    <xf numFmtId="0" fontId="33" fillId="4" borderId="1" xfId="0" applyFont="1" applyFill="1" applyBorder="1" applyAlignment="1">
      <alignment horizontal="center" vertical="center"/>
    </xf>
    <xf numFmtId="0" fontId="40" fillId="4" borderId="1" xfId="0" applyFont="1" applyFill="1" applyBorder="1" applyAlignment="1">
      <alignment vertical="center" wrapText="1"/>
    </xf>
    <xf numFmtId="0" fontId="37" fillId="4" borderId="1" xfId="0" applyFont="1" applyFill="1" applyBorder="1" applyAlignment="1">
      <alignment horizontal="center" vertical="center" wrapText="1"/>
    </xf>
    <xf numFmtId="0" fontId="40" fillId="4" borderId="1" xfId="0" applyFont="1" applyFill="1" applyBorder="1" applyAlignment="1">
      <alignment horizontal="center" vertical="center"/>
    </xf>
    <xf numFmtId="0" fontId="40" fillId="4" borderId="1" xfId="0" applyFont="1" applyFill="1" applyBorder="1" applyAlignment="1">
      <alignment horizontal="left" vertical="center"/>
    </xf>
    <xf numFmtId="0" fontId="40" fillId="4" borderId="1" xfId="0" applyFont="1" applyFill="1" applyBorder="1" applyAlignment="1">
      <alignment vertical="center"/>
    </xf>
    <xf numFmtId="0" fontId="37" fillId="4" borderId="1" xfId="0" applyFont="1" applyFill="1" applyBorder="1" applyAlignment="1">
      <alignment horizontal="center" vertical="center"/>
    </xf>
    <xf numFmtId="0" fontId="38" fillId="4" borderId="1" xfId="0" applyFont="1" applyFill="1" applyBorder="1" applyAlignment="1">
      <alignment vertical="center" wrapText="1"/>
    </xf>
    <xf numFmtId="0" fontId="38"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37" fillId="4" borderId="1" xfId="0" applyFont="1" applyFill="1" applyBorder="1" applyAlignment="1">
      <alignment horizontal="left" vertical="center" wrapText="1"/>
    </xf>
    <xf numFmtId="0" fontId="0" fillId="4" borderId="1" xfId="0" applyFill="1" applyBorder="1" applyAlignment="1">
      <alignment horizontal="center" vertical="center"/>
    </xf>
    <xf numFmtId="0" fontId="44" fillId="0" borderId="1" xfId="0" applyFont="1" applyFill="1" applyBorder="1" applyAlignment="1">
      <alignment vertical="center"/>
    </xf>
    <xf numFmtId="0" fontId="44" fillId="0" borderId="1" xfId="0" applyFont="1" applyFill="1" applyBorder="1" applyAlignment="1">
      <alignment vertical="center" wrapText="1"/>
    </xf>
    <xf numFmtId="0" fontId="45" fillId="0" borderId="1" xfId="1" applyFont="1" applyFill="1" applyBorder="1" applyAlignment="1" applyProtection="1">
      <alignment vertical="center"/>
    </xf>
    <xf numFmtId="0" fontId="44" fillId="0" borderId="1" xfId="1" applyFont="1" applyFill="1" applyBorder="1" applyAlignment="1" applyProtection="1">
      <alignment vertical="center" wrapText="1"/>
    </xf>
    <xf numFmtId="0" fontId="45" fillId="0" borderId="1" xfId="1" applyFont="1" applyFill="1" applyBorder="1" applyAlignment="1" applyProtection="1">
      <alignment vertical="center" wrapText="1"/>
    </xf>
    <xf numFmtId="0" fontId="44" fillId="0" borderId="1" xfId="0" applyFont="1" applyFill="1" applyBorder="1" applyAlignment="1">
      <alignment vertical="top" wrapText="1"/>
    </xf>
    <xf numFmtId="0" fontId="44" fillId="0" borderId="1" xfId="0" applyFont="1" applyFill="1" applyBorder="1" applyAlignment="1">
      <alignment horizontal="left" vertical="center" wrapText="1"/>
    </xf>
    <xf numFmtId="0" fontId="44" fillId="4" borderId="1" xfId="0" applyFont="1" applyFill="1" applyBorder="1" applyAlignment="1">
      <alignment vertical="center" wrapText="1"/>
    </xf>
    <xf numFmtId="0" fontId="44"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3" fillId="4" borderId="1"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502.472348495372" createdVersion="4" refreshedVersion="6" minRefreshableVersion="3" recordCount="70">
  <cacheSource type="worksheet">
    <worksheetSource ref="A1:M71" sheet="2021年10月可用"/>
  </cacheSource>
  <cacheFields count="13">
    <cacheField name="序號" numFmtId="0">
      <sharedItems containsSemiMixedTypes="0" containsString="0" containsNumber="1" containsInteger="1" minValue="1" maxValue="70"/>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10-28T00:00:00"/>
    </cacheField>
    <cacheField name="到期日期" numFmtId="0">
      <sharedItems containsDate="1" containsMixedTypes="1" minDate="2021-11-12T00:00:00" maxDate="2024-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s v="贈"/>
    <s v="續贈"/>
    <s v="https://www.airitilibrary.com/"/>
  </r>
  <r>
    <n v="3"/>
    <s v="Intelex_Past Master 法語資料庫"/>
    <m/>
    <x v="1"/>
    <s v="綜合"/>
    <m/>
    <m/>
    <s v="買斷"/>
    <s v="國科會法語研究計畫"/>
    <s v="續贈"/>
    <s v="贈"/>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s v="贈"/>
    <s v="續贈"/>
    <s v="https://jcr.clarivate.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s v="udn數位閱讀電子書"/>
    <m/>
    <x v="0"/>
    <s v="綜合"/>
    <m/>
    <m/>
    <s v="買斷"/>
    <s v="99年教育部獎補助款"/>
    <m/>
    <s v="訂"/>
    <m/>
    <s v="http://reading.udn.com/libnew/Index.do?U_ID=tit_x000a_http://reading.udn.com/lib/tit "/>
  </r>
  <r>
    <n v="11"/>
    <s v="Web of Science"/>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s v="贈"/>
    <m/>
    <s v="https://webofknowledge.com/WOS"/>
  </r>
  <r>
    <n v="12"/>
    <s v="中區技職校院聯合電子書共用平台"/>
    <m/>
    <x v="0"/>
    <s v="綜合"/>
    <s v="鎖校園IP"/>
    <n v="2012"/>
    <s v="永久使用"/>
    <s v="102中區技職校院區域教學資源中心聯合圖書資源共享平台計畫"/>
    <s v="續贈"/>
    <s v="贈"/>
    <s v="2012授權使用工研院產經中心60冊"/>
    <s v="http://twu.ebook.hyread.com.tw/index.jsp"/>
  </r>
  <r>
    <n v="13"/>
    <s v="中國西南少數民族資料庫"/>
    <m/>
    <x v="0"/>
    <s v="通識"/>
    <m/>
    <m/>
    <s v="免費授權"/>
    <s v="免費授權使用"/>
    <s v="續贈"/>
    <s v="贈"/>
    <m/>
    <s v="http://ndweb.iis.sinica.edu.tw/race_public/index.htm"/>
  </r>
  <r>
    <n v="14"/>
    <s v="中華民國主計法規及相關規定"/>
    <s v="中華民國主計處提供主計相關法規與判例、解釋。"/>
    <x v="0"/>
    <s v="法律"/>
    <s v="無限制"/>
    <m/>
    <s v="永久"/>
    <s v="行政院主計總處"/>
    <s v="續贈"/>
    <s v="贈"/>
    <m/>
    <s v="http://law.dgbas.gov.tw/"/>
  </r>
  <r>
    <n v="15"/>
    <s v="中華民國統計資訊網"/>
    <s v="行政院主計處，提供全國性之各項重要統計資料及經濟指標，提供國人參考運用。_x000a_"/>
    <x v="0"/>
    <s v="綜合"/>
    <s v="無限制"/>
    <m/>
    <s v="永久"/>
    <s v="行政院主計總處"/>
    <s v="續贈"/>
    <s v="贈"/>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s v="贈"/>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s v="北大方正電子書=Apabi數位資源平臺"/>
    <m/>
    <x v="0"/>
    <s v="綜合"/>
    <m/>
    <m/>
    <s v="買斷"/>
    <s v="教育部獎補助款"/>
    <m/>
    <s v="訂"/>
    <s v="更名&quot;中華數字書苑&quot;"/>
    <s v="http://cec.lib.apabi.com/List.asp?lang=big5&amp;DocGroupID=2"/>
  </r>
  <r>
    <n v="19"/>
    <s v="臺大圖書館公開取用電子書"/>
    <m/>
    <x v="0"/>
    <s v="綜合"/>
    <m/>
    <m/>
    <s v="免費授權"/>
    <s v="免費授權使用"/>
    <s v="續贈"/>
    <s v="贈"/>
    <m/>
    <s v="http://ebooks.lib.ntu.edu.tw/Home/ListBooks"/>
  </r>
  <r>
    <n v="20"/>
    <s v="全民英語通"/>
    <m/>
    <x v="0"/>
    <s v="綜合"/>
    <s v="鎖校園IP"/>
    <m/>
    <s v="買斷"/>
    <s v="100年度教育部獎補助"/>
    <m/>
    <s v="訂"/>
    <m/>
    <s v=" http://140.130.161.198/eng/ "/>
  </r>
  <r>
    <n v="21"/>
    <s v="全國人事法規資料庫"/>
    <s v="為考試院所綜整建置之全國人事法規資料庫，內容包含法律、法律命令、行政規則及法規名稱中英文對照等資訊"/>
    <x v="0"/>
    <s v="法律"/>
    <s v="無限制"/>
    <m/>
    <s v="永久"/>
    <s v="考試院"/>
    <s v="續贈"/>
    <s v="贈"/>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s v="贈"/>
    <m/>
    <s v="http://law.moj.gov.tw/"/>
  </r>
  <r>
    <n v="23"/>
    <s v="考古資料數位典藏資料庫"/>
    <m/>
    <x v="0"/>
    <s v="通識"/>
    <m/>
    <m/>
    <s v="免費//授權"/>
    <s v="免費授權使用"/>
    <s v="續贈"/>
    <s v="贈"/>
    <m/>
    <s v="http://archeodata.sinica.edu.tw/index.html"/>
  </r>
  <r>
    <n v="24"/>
    <s v="拓片與古文書數位典藏"/>
    <m/>
    <x v="0"/>
    <s v="通識"/>
    <m/>
    <m/>
    <s v="免費授權"/>
    <s v="免費授權使用"/>
    <s v="續贈"/>
    <s v="贈"/>
    <m/>
    <s v="http://rub.ihp.sinica.edu.tw/"/>
  </r>
  <r>
    <n v="25"/>
    <s v="空中英語教室影音典藏學習系統(空中英語教室每日頻道)(買斷)"/>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s v="贈"/>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28"/>
    <s v="善本古籍資料庫"/>
    <m/>
    <x v="0"/>
    <s v="通識"/>
    <m/>
    <m/>
    <s v="免費授權"/>
    <s v="免費授權使用"/>
    <s v="續贈"/>
    <s v="贈"/>
    <m/>
    <s v="http://npmhost.npm.gov.tw/tts/npmmeta/RB/RB.html"/>
  </r>
  <r>
    <n v="29"/>
    <s v="無盡藏學術期刊資料庫"/>
    <m/>
    <x v="0"/>
    <s v="綜合"/>
    <m/>
    <m/>
    <s v="免費授權"/>
    <s v="南華大學免費授權使用"/>
    <s v="續贈"/>
    <s v="贈"/>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s v="臺灣日治時期統計資料庫"/>
    <m/>
    <x v="0"/>
    <s v="通識"/>
    <m/>
    <m/>
    <s v="免費授權"/>
    <s v="國科會經費補助"/>
    <s v="續贈"/>
    <s v="贈"/>
    <m/>
    <s v="http://tcsd.lib.ntu.edu.tw/"/>
  </r>
  <r>
    <n v="33"/>
    <s v="臺灣法實證研究資料庫"/>
    <m/>
    <x v="0"/>
    <s v="通識"/>
    <m/>
    <m/>
    <s v="免費授權"/>
    <s v="國科會經費補助"/>
    <s v="續贈"/>
    <s v="贈"/>
    <m/>
    <s v="http://tadels.law.ntu.edu.tw/"/>
  </r>
  <r>
    <n v="34"/>
    <s v="數位化論文典藏聯盟資料庫_x000a_Digital Dissertation Consortium(DDC)"/>
    <m/>
    <x v="1"/>
    <s v="綜合"/>
    <s v="鎖校園IP"/>
    <m/>
    <s v="買斷(2017)"/>
    <s v="99教育部獎補助款訂購_x000a_103年教育部獎勵補助_x000a_106年教育部獎勵補助"/>
    <s v="續訂"/>
    <s v="訂"/>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s v="贈"/>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www.hyread.com.tw/hyreadnew/"/>
  </r>
  <r>
    <n v="52"/>
    <s v="2021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s v="贈"/>
    <m/>
    <s v="http://tlrcctlib.yuntech.edu.t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5"/>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6"/>
    <s v="端傳媒"/>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s v="端傳媒科技香港有限公司"/>
    <s v="試用"/>
    <s v="試用"/>
    <m/>
    <s v="https://theinitium.com/"/>
  </r>
  <r>
    <n v="57"/>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8"/>
    <s v="哈佛商業評論全球繁體中文版影音知識庫"/>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01T00:00:00"/>
    <s v="教育部110年度臺灣學術電子資源永續發展計畫"/>
    <s v="新贈"/>
    <s v="贈"/>
    <s v="教育部110年度臺灣學術電子資源永續發展計畫"/>
    <s v="https://hbr.infolinker.com.tw/index_video.php "/>
  </r>
  <r>
    <n v="59"/>
    <s v="Naxos Music Library《拿索斯‧古典音樂圖書館》"/>
    <s v="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_x000a_"/>
    <x v="1"/>
    <s v="藝術"/>
    <s v="帳號: STPIconcert                                    密碼: naxos2021                               (注意大小寫)"/>
    <d v="2021-10-01T00:00:00"/>
    <d v="2021-11-30T00:00:00"/>
    <s v="九如江記圖書有限公司"/>
    <s v="試用"/>
    <s v="試用"/>
    <m/>
    <s v="https://www.naxosmusiclibrary.com/"/>
  </r>
  <r>
    <n v="60"/>
    <s v="Naxos Music Library - Jazz《拿索斯‧線上爵士樂圖書館》"/>
    <s v="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_x000a_"/>
    <x v="1"/>
    <s v="藝術"/>
    <s v="帳號: STPIconcert                                    密碼: naxos2021                               (注意大小寫)"/>
    <d v="2021-10-01T00:00:00"/>
    <d v="2021-11-30T00:00:00"/>
    <s v="九如江記圖書有限公司"/>
    <s v="試用"/>
    <s v="試用"/>
    <m/>
    <s v="https://www.naxosmusiclibrary.com/jazz/"/>
  </r>
  <r>
    <n v="61"/>
    <s v="Naxos Spoken Word Library《拿索斯有聲書圖書館》"/>
    <s v="《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
    <x v="1"/>
    <s v="藝術"/>
    <s v="帳號: STPIconcert                                    密碼: naxos2021                               (注意大小寫)"/>
    <d v="2021-10-01T00:00:00"/>
    <d v="2021-11-30T00:00:00"/>
    <s v="九如江記圖書有限公司"/>
    <s v="試用"/>
    <s v="試用"/>
    <m/>
    <s v="https://www.naxosspokenwordlibrary.com/"/>
  </r>
  <r>
    <n v="62"/>
    <s v="Naxos Video Library《拿索斯‧古典音樂影片圖書館》"/>
    <s v="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
    <x v="1"/>
    <s v="藝術"/>
    <s v="帳號: STPIconcert                                    密碼: naxos2021                               (注意大小寫)"/>
    <d v="2021-10-01T00:00:00"/>
    <d v="2021-11-30T00:00:00"/>
    <s v="九如江記圖書有限公司"/>
    <s v="試用"/>
    <s v="試用"/>
    <m/>
    <s v="https://www.naxosvideolibrary.com/"/>
  </r>
  <r>
    <n v="63"/>
    <s v="Naxos Music Library World《拿索斯‧民族音樂圖書館》"/>
    <s v="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
    <x v="1"/>
    <s v="藝術"/>
    <s v="帳號: STPIconcert                                    密碼: naxos2021                               (注意大小寫)"/>
    <d v="2021-10-01T00:00:00"/>
    <d v="2021-11-30T00:00:00"/>
    <s v="九如江記圖書有限公司"/>
    <s v="試用"/>
    <s v="試用"/>
    <m/>
    <s v="https://www.naxosmusiclibrary.com/world/"/>
  </r>
  <r>
    <n v="64"/>
    <s v="Medici.tv"/>
    <s v="《麥迪西TV‧現場直播古典音樂影片》是最大的「現場網路直播古典音樂影片」出版公司，收錄1940年至今超過2,700部以上最傑出音樂家、作曲家與著名樂團高畫質的之現場演出影片。"/>
    <x v="1"/>
    <s v="藝術"/>
    <s v="密碼 (Passcode)：concert2021_x000a_ *請點選系統首頁右上角【Log In】，於下一頁右邊「Trial Passcode」處，輸入concert2021即可。"/>
    <d v="2021-09-30T00:00:00"/>
    <d v="2021-11-30T00:00:00"/>
    <s v="九如江記圖書有限公司"/>
    <s v="試用"/>
    <s v="試用"/>
    <m/>
    <s v="https://edu.medici.tv"/>
  </r>
  <r>
    <n v="65"/>
    <s v="天下雜誌群知識庫(四庫)"/>
    <s v="資料來源及收錄時間： _x000a_◎天下雜誌：西元1981年+ _x000a_◎康健雜誌：西元1998年+ _x000a_◎Cheers 雜誌：西元2000年+ _x000a_◎親子天下：西元2008+"/>
    <x v="0"/>
    <s v="綜合"/>
    <s v="鎖校園IP"/>
    <d v="2021-10-13T00:00:00"/>
    <d v="2021-11-30T00:00:00"/>
    <s v="漢珍"/>
    <s v="試用"/>
    <s v="試用"/>
    <m/>
    <s v="https://new.cwk.com.tw/"/>
  </r>
  <r>
    <n v="66"/>
    <s v="一刻鯨選"/>
    <s v="2018年由聯合報系推出的行動知識音頻應用程式服務。注重行動學習情境，考量零碎吸收需求，提供多元知識內容的聽覺式體驗。"/>
    <x v="0"/>
    <s v="綜合"/>
    <s v="鎖校園IP"/>
    <d v="2021-10-13T00:00:00"/>
    <d v="2021-11-12T00:00:00"/>
    <s v="漢珍"/>
    <s v="試用"/>
    <s v="試用"/>
    <m/>
    <s v="https://jinfm.net/org/tit"/>
  </r>
  <r>
    <n v="67"/>
    <s v="ProQuest Research Library"/>
    <s v="PRL為學術性的期刊全文資料庫，內容涵蓋了多樣性的學術研究領域，包含7,415多種期刊，其中約5,700種期刊為全文，主題涵蓋：商業、教育、社會科學、健康、心理學、公共衛生、國際關係、法律、藝術、老年人與兒童、女性研究、人文、考古、多元文化、軍事、科學等廣泛涵蓋各學科領域。"/>
    <x v="1"/>
    <s v="綜合"/>
    <s v="鎖校園IP"/>
    <d v="2021-10-13T00:00:00"/>
    <d v="2021-11-30T00:00:00"/>
    <s v="漢珍"/>
    <s v="試用"/>
    <s v="試用"/>
    <m/>
    <s v="https://www.proquest.com/pqrl?accountid=8092"/>
  </r>
  <r>
    <n v="68"/>
    <s v="WOS-Arts &amp; Humanities Citation Index"/>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s v="贈"/>
    <s v="教育部110年度臺灣學術電子資源永續發展計畫"/>
    <s v="https://webofknowledge.com/WOS"/>
  </r>
  <r>
    <n v="69"/>
    <s v="KONO Libraries 精選誌"/>
    <s v="亞洲最大的雜誌資料庫收錄 185本+電子雜誌。以提供雜誌現刊為主並涵蓋16大類：商業財經、語言學習、科技科學、家居設計、 旅遊美食、健康樂齡、親子家庭等。"/>
    <x v="0"/>
    <s v="綜合"/>
    <s v="點選連線網址後，請於校園IP範圍內註冊帳號即可連線使用                                    ※第一次註冊必須在校園IP範圍內，日後即可直接登入"/>
    <d v="2021-10-18T00:00:00"/>
    <d v="2021-11-30T00:00:00"/>
    <s v="飛資得知識服務股份有限公司"/>
    <s v="試用"/>
    <s v="試用"/>
    <m/>
    <s v=" https://library.thekono.com/twu/libraries/chinese"/>
  </r>
  <r>
    <n v="70"/>
    <s v="AEB電子雜誌出版服務平台-Walking Library電子雜誌"/>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0-26T00:00:00"/>
    <s v="教育部110年度臺灣學術電子資源永續發展計畫"/>
    <s v="新贈"/>
    <s v="贈"/>
    <s v="教育部110年度臺灣學術電子資源永續發展計畫"/>
    <s v="http://edo.tw/Transfer/SConductor.aspx"/>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3"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B6" firstHeaderRow="1" firstDataRow="1"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1.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tabSelected="1" workbookViewId="0">
      <selection activeCell="B5" sqref="B5"/>
    </sheetView>
  </sheetViews>
  <sheetFormatPr defaultRowHeight="16.2"/>
  <cols>
    <col min="1" max="1" width="10.77734375" customWidth="1"/>
    <col min="2" max="2" width="34.44140625" bestFit="1" customWidth="1"/>
  </cols>
  <sheetData>
    <row r="3" spans="1:2">
      <c r="A3" s="2" t="s">
        <v>112</v>
      </c>
      <c r="B3" t="s">
        <v>115</v>
      </c>
    </row>
    <row r="4" spans="1:2">
      <c r="A4" s="3" t="s">
        <v>113</v>
      </c>
      <c r="B4" s="4">
        <v>45</v>
      </c>
    </row>
    <row r="5" spans="1:2">
      <c r="A5" s="3" t="s">
        <v>114</v>
      </c>
      <c r="B5" s="4">
        <v>25</v>
      </c>
    </row>
    <row r="6" spans="1:2">
      <c r="A6" s="3" t="s">
        <v>111</v>
      </c>
      <c r="B6" s="4">
        <v>70</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1"/>
  <sheetViews>
    <sheetView topLeftCell="A70" zoomScale="80" zoomScaleNormal="80" workbookViewId="0">
      <selection activeCell="F79" sqref="F79"/>
    </sheetView>
  </sheetViews>
  <sheetFormatPr defaultRowHeight="16.2"/>
  <cols>
    <col min="1" max="1" width="6.6640625" customWidth="1"/>
    <col min="2" max="2" width="30.44140625" customWidth="1"/>
    <col min="3" max="3" width="41.5546875" customWidth="1"/>
    <col min="4" max="4" width="8.6640625" customWidth="1"/>
    <col min="5" max="5" width="14" customWidth="1"/>
    <col min="6" max="6" width="24.88671875" style="64"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c r="A1" s="66" t="s">
        <v>0</v>
      </c>
      <c r="B1" s="67" t="s">
        <v>1</v>
      </c>
      <c r="C1" s="67" t="s">
        <v>2</v>
      </c>
      <c r="D1" s="66" t="s">
        <v>3</v>
      </c>
      <c r="E1" s="68" t="s">
        <v>4</v>
      </c>
      <c r="F1" s="66" t="s">
        <v>5</v>
      </c>
      <c r="G1" s="66" t="s">
        <v>101</v>
      </c>
      <c r="H1" s="66" t="s">
        <v>102</v>
      </c>
      <c r="I1" s="67" t="s">
        <v>6</v>
      </c>
      <c r="J1" s="69" t="s">
        <v>99</v>
      </c>
      <c r="K1" s="66" t="s">
        <v>7</v>
      </c>
      <c r="L1" s="67" t="s">
        <v>8</v>
      </c>
      <c r="M1" s="67" t="s">
        <v>9</v>
      </c>
    </row>
    <row r="2" spans="1:13" ht="151.80000000000001">
      <c r="A2" s="70">
        <v>1</v>
      </c>
      <c r="B2" s="71" t="s">
        <v>17</v>
      </c>
      <c r="C2" s="112"/>
      <c r="D2" s="73" t="s">
        <v>10</v>
      </c>
      <c r="E2" s="73" t="s">
        <v>11</v>
      </c>
      <c r="F2" s="70" t="s">
        <v>12</v>
      </c>
      <c r="G2" s="74" t="s">
        <v>107</v>
      </c>
      <c r="H2" s="74">
        <v>44926</v>
      </c>
      <c r="I2" s="75" t="s">
        <v>337</v>
      </c>
      <c r="J2" s="76" t="s">
        <v>100</v>
      </c>
      <c r="K2" s="70" t="s">
        <v>15</v>
      </c>
      <c r="L2" s="77" t="s">
        <v>338</v>
      </c>
      <c r="M2" s="78" t="s">
        <v>18</v>
      </c>
    </row>
    <row r="3" spans="1:13" ht="234.6">
      <c r="A3" s="70">
        <v>2</v>
      </c>
      <c r="B3" s="79" t="s">
        <v>173</v>
      </c>
      <c r="C3" s="113"/>
      <c r="D3" s="80" t="s">
        <v>10</v>
      </c>
      <c r="E3" s="80" t="s">
        <v>11</v>
      </c>
      <c r="F3" s="70" t="s">
        <v>12</v>
      </c>
      <c r="G3" s="74">
        <v>43053</v>
      </c>
      <c r="H3" s="81">
        <v>44926</v>
      </c>
      <c r="I3" s="65" t="s">
        <v>339</v>
      </c>
      <c r="J3" s="76" t="s">
        <v>84</v>
      </c>
      <c r="K3" s="76" t="s">
        <v>26</v>
      </c>
      <c r="L3" s="71" t="s">
        <v>84</v>
      </c>
      <c r="M3" s="78" t="s">
        <v>293</v>
      </c>
    </row>
    <row r="4" spans="1:13" ht="41.4">
      <c r="A4" s="70">
        <v>3</v>
      </c>
      <c r="B4" s="78" t="s">
        <v>194</v>
      </c>
      <c r="C4" s="114"/>
      <c r="D4" s="73" t="s">
        <v>85</v>
      </c>
      <c r="E4" s="73" t="s">
        <v>11</v>
      </c>
      <c r="F4" s="70"/>
      <c r="G4" s="73"/>
      <c r="H4" s="73" t="s">
        <v>13</v>
      </c>
      <c r="I4" s="75" t="s">
        <v>92</v>
      </c>
      <c r="J4" s="76" t="s">
        <v>84</v>
      </c>
      <c r="K4" s="70" t="s">
        <v>26</v>
      </c>
      <c r="L4" s="71"/>
      <c r="M4" s="78" t="s">
        <v>110</v>
      </c>
    </row>
    <row r="5" spans="1:13" ht="97.2" thickBot="1">
      <c r="A5" s="70">
        <v>4</v>
      </c>
      <c r="B5" s="71" t="s">
        <v>140</v>
      </c>
      <c r="C5" s="113"/>
      <c r="D5" s="73" t="s">
        <v>10</v>
      </c>
      <c r="E5" s="73" t="s">
        <v>11</v>
      </c>
      <c r="F5" s="70" t="s">
        <v>12</v>
      </c>
      <c r="G5" s="74" t="s">
        <v>108</v>
      </c>
      <c r="H5" s="73" t="s">
        <v>13</v>
      </c>
      <c r="I5" s="75" t="s">
        <v>340</v>
      </c>
      <c r="J5" s="76" t="s">
        <v>100</v>
      </c>
      <c r="K5" s="70" t="s">
        <v>15</v>
      </c>
      <c r="L5" s="71" t="s">
        <v>191</v>
      </c>
      <c r="M5" s="78" t="s">
        <v>93</v>
      </c>
    </row>
    <row r="6" spans="1:13" ht="290.39999999999998" thickBot="1">
      <c r="A6" s="70">
        <v>5</v>
      </c>
      <c r="B6" s="79" t="s">
        <v>195</v>
      </c>
      <c r="C6" s="113" t="s">
        <v>192</v>
      </c>
      <c r="D6" s="73" t="s">
        <v>85</v>
      </c>
      <c r="E6" s="73" t="s">
        <v>11</v>
      </c>
      <c r="F6" s="70" t="s">
        <v>12</v>
      </c>
      <c r="G6" s="74">
        <v>43745</v>
      </c>
      <c r="H6" s="82">
        <v>44852</v>
      </c>
      <c r="I6" s="65" t="s">
        <v>341</v>
      </c>
      <c r="J6" s="76" t="s">
        <v>84</v>
      </c>
      <c r="K6" s="70" t="s">
        <v>26</v>
      </c>
      <c r="L6" s="71" t="s">
        <v>84</v>
      </c>
      <c r="M6" s="83" t="s">
        <v>294</v>
      </c>
    </row>
    <row r="7" spans="1:13" ht="96">
      <c r="A7" s="70">
        <v>6</v>
      </c>
      <c r="B7" s="78" t="s">
        <v>196</v>
      </c>
      <c r="C7" s="115" t="s">
        <v>145</v>
      </c>
      <c r="D7" s="73" t="s">
        <v>85</v>
      </c>
      <c r="E7" s="73" t="s">
        <v>11</v>
      </c>
      <c r="F7" s="70"/>
      <c r="G7" s="73" t="s">
        <v>37</v>
      </c>
      <c r="H7" s="74" t="s">
        <v>13</v>
      </c>
      <c r="I7" s="75" t="s">
        <v>88</v>
      </c>
      <c r="J7" s="76" t="s">
        <v>84</v>
      </c>
      <c r="K7" s="70" t="s">
        <v>26</v>
      </c>
      <c r="L7" s="71" t="s">
        <v>84</v>
      </c>
      <c r="M7" s="78" t="s">
        <v>89</v>
      </c>
    </row>
    <row r="8" spans="1:13" ht="60">
      <c r="A8" s="70">
        <v>7</v>
      </c>
      <c r="B8" s="71" t="s">
        <v>184</v>
      </c>
      <c r="C8" s="113" t="s">
        <v>146</v>
      </c>
      <c r="D8" s="73" t="s">
        <v>85</v>
      </c>
      <c r="E8" s="73" t="s">
        <v>11</v>
      </c>
      <c r="F8" s="70"/>
      <c r="G8" s="74">
        <v>42370</v>
      </c>
      <c r="H8" s="74" t="s">
        <v>13</v>
      </c>
      <c r="I8" s="75" t="s">
        <v>91</v>
      </c>
      <c r="J8" s="76" t="s">
        <v>84</v>
      </c>
      <c r="K8" s="70" t="s">
        <v>26</v>
      </c>
      <c r="L8" s="71"/>
      <c r="M8" s="84" t="s">
        <v>147</v>
      </c>
    </row>
    <row r="9" spans="1:13" ht="60">
      <c r="A9" s="70">
        <v>8</v>
      </c>
      <c r="B9" s="78" t="s">
        <v>197</v>
      </c>
      <c r="C9" s="115" t="s">
        <v>144</v>
      </c>
      <c r="D9" s="73" t="s">
        <v>85</v>
      </c>
      <c r="E9" s="73" t="s">
        <v>11</v>
      </c>
      <c r="F9" s="70" t="s">
        <v>12</v>
      </c>
      <c r="G9" s="73" t="s">
        <v>37</v>
      </c>
      <c r="H9" s="73" t="s">
        <v>13</v>
      </c>
      <c r="I9" s="75" t="s">
        <v>88</v>
      </c>
      <c r="J9" s="76" t="s">
        <v>84</v>
      </c>
      <c r="K9" s="70" t="s">
        <v>26</v>
      </c>
      <c r="L9" s="71"/>
      <c r="M9" s="78" t="s">
        <v>90</v>
      </c>
    </row>
    <row r="10" spans="1:13" ht="108">
      <c r="A10" s="70">
        <v>9</v>
      </c>
      <c r="B10" s="71" t="s">
        <v>139</v>
      </c>
      <c r="C10" s="113" t="s">
        <v>28</v>
      </c>
      <c r="D10" s="73" t="s">
        <v>10</v>
      </c>
      <c r="E10" s="73" t="s">
        <v>11</v>
      </c>
      <c r="F10" s="70" t="s">
        <v>12</v>
      </c>
      <c r="G10" s="73"/>
      <c r="H10" s="73" t="s">
        <v>22</v>
      </c>
      <c r="I10" s="75" t="s">
        <v>95</v>
      </c>
      <c r="J10" s="76" t="s">
        <v>84</v>
      </c>
      <c r="K10" s="70" t="s">
        <v>26</v>
      </c>
      <c r="L10" s="85" t="s">
        <v>96</v>
      </c>
      <c r="M10" s="78" t="s">
        <v>29</v>
      </c>
    </row>
    <row r="11" spans="1:13" ht="41.4">
      <c r="A11" s="70">
        <v>10</v>
      </c>
      <c r="B11" s="71" t="s">
        <v>127</v>
      </c>
      <c r="C11" s="114"/>
      <c r="D11" s="73" t="s">
        <v>10</v>
      </c>
      <c r="E11" s="73" t="s">
        <v>11</v>
      </c>
      <c r="F11" s="70"/>
      <c r="G11" s="73"/>
      <c r="H11" s="73" t="s">
        <v>13</v>
      </c>
      <c r="I11" s="75" t="s">
        <v>21</v>
      </c>
      <c r="J11" s="76"/>
      <c r="K11" s="70" t="s">
        <v>15</v>
      </c>
      <c r="L11" s="71"/>
      <c r="M11" s="78" t="s">
        <v>94</v>
      </c>
    </row>
    <row r="12" spans="1:13" ht="303.60000000000002">
      <c r="A12" s="70">
        <v>11</v>
      </c>
      <c r="B12" s="79" t="s">
        <v>124</v>
      </c>
      <c r="C12" s="113" t="s">
        <v>237</v>
      </c>
      <c r="D12" s="73" t="s">
        <v>85</v>
      </c>
      <c r="E12" s="73" t="s">
        <v>11</v>
      </c>
      <c r="F12" s="76" t="s">
        <v>367</v>
      </c>
      <c r="G12" s="74">
        <v>43760</v>
      </c>
      <c r="H12" s="82">
        <v>44855</v>
      </c>
      <c r="I12" s="65" t="s">
        <v>342</v>
      </c>
      <c r="J12" s="76" t="s">
        <v>84</v>
      </c>
      <c r="K12" s="70" t="s">
        <v>26</v>
      </c>
      <c r="L12" s="86"/>
      <c r="M12" s="71" t="s">
        <v>295</v>
      </c>
    </row>
    <row r="13" spans="1:13" ht="41.4">
      <c r="A13" s="70">
        <v>12</v>
      </c>
      <c r="B13" s="71" t="s">
        <v>270</v>
      </c>
      <c r="C13" s="113"/>
      <c r="D13" s="73" t="s">
        <v>10</v>
      </c>
      <c r="E13" s="73" t="s">
        <v>11</v>
      </c>
      <c r="F13" s="70" t="s">
        <v>12</v>
      </c>
      <c r="G13" s="73">
        <v>2012</v>
      </c>
      <c r="H13" s="73" t="s">
        <v>22</v>
      </c>
      <c r="I13" s="75" t="s">
        <v>25</v>
      </c>
      <c r="J13" s="76" t="s">
        <v>84</v>
      </c>
      <c r="K13" s="70" t="s">
        <v>26</v>
      </c>
      <c r="L13" s="71" t="s">
        <v>27</v>
      </c>
      <c r="M13" s="84" t="s">
        <v>103</v>
      </c>
    </row>
    <row r="14" spans="1:13" ht="27.6">
      <c r="A14" s="70">
        <v>13</v>
      </c>
      <c r="B14" s="71" t="s">
        <v>58</v>
      </c>
      <c r="C14" s="112"/>
      <c r="D14" s="73" t="s">
        <v>10</v>
      </c>
      <c r="E14" s="73" t="s">
        <v>32</v>
      </c>
      <c r="F14" s="70"/>
      <c r="G14" s="73"/>
      <c r="H14" s="74" t="s">
        <v>33</v>
      </c>
      <c r="I14" s="75" t="s">
        <v>54</v>
      </c>
      <c r="J14" s="76" t="s">
        <v>84</v>
      </c>
      <c r="K14" s="70" t="s">
        <v>26</v>
      </c>
      <c r="L14" s="71"/>
      <c r="M14" s="78" t="s">
        <v>59</v>
      </c>
    </row>
    <row r="15" spans="1:13">
      <c r="A15" s="70">
        <v>14</v>
      </c>
      <c r="B15" s="71" t="s">
        <v>50</v>
      </c>
      <c r="C15" s="113" t="s">
        <v>51</v>
      </c>
      <c r="D15" s="73" t="s">
        <v>10</v>
      </c>
      <c r="E15" s="73" t="s">
        <v>43</v>
      </c>
      <c r="F15" s="70" t="s">
        <v>36</v>
      </c>
      <c r="G15" s="73"/>
      <c r="H15" s="73" t="s">
        <v>37</v>
      </c>
      <c r="I15" s="75" t="s">
        <v>48</v>
      </c>
      <c r="J15" s="76" t="s">
        <v>84</v>
      </c>
      <c r="K15" s="70" t="s">
        <v>26</v>
      </c>
      <c r="L15" s="71"/>
      <c r="M15" s="84" t="s">
        <v>97</v>
      </c>
    </row>
    <row r="16" spans="1:13" ht="36">
      <c r="A16" s="70">
        <v>15</v>
      </c>
      <c r="B16" s="71" t="s">
        <v>46</v>
      </c>
      <c r="C16" s="113" t="s">
        <v>47</v>
      </c>
      <c r="D16" s="73" t="s">
        <v>10</v>
      </c>
      <c r="E16" s="73" t="s">
        <v>11</v>
      </c>
      <c r="F16" s="70" t="s">
        <v>36</v>
      </c>
      <c r="G16" s="73"/>
      <c r="H16" s="73" t="s">
        <v>37</v>
      </c>
      <c r="I16" s="75" t="s">
        <v>48</v>
      </c>
      <c r="J16" s="76" t="s">
        <v>84</v>
      </c>
      <c r="K16" s="70" t="s">
        <v>26</v>
      </c>
      <c r="L16" s="71"/>
      <c r="M16" s="78" t="s">
        <v>49</v>
      </c>
    </row>
    <row r="17" spans="1:13" ht="28.8">
      <c r="A17" s="70">
        <v>16</v>
      </c>
      <c r="B17" s="71" t="s">
        <v>128</v>
      </c>
      <c r="C17" s="113" t="s">
        <v>38</v>
      </c>
      <c r="D17" s="73" t="s">
        <v>10</v>
      </c>
      <c r="E17" s="80" t="s">
        <v>39</v>
      </c>
      <c r="F17" s="70" t="s">
        <v>36</v>
      </c>
      <c r="G17" s="73"/>
      <c r="H17" s="73" t="s">
        <v>37</v>
      </c>
      <c r="I17" s="75" t="s">
        <v>40</v>
      </c>
      <c r="J17" s="76" t="s">
        <v>84</v>
      </c>
      <c r="K17" s="70" t="s">
        <v>26</v>
      </c>
      <c r="L17" s="71"/>
      <c r="M17" s="78" t="s">
        <v>41</v>
      </c>
    </row>
    <row r="18" spans="1:13" ht="144">
      <c r="A18" s="70">
        <v>17</v>
      </c>
      <c r="B18" s="71" t="s">
        <v>52</v>
      </c>
      <c r="C18" s="113" t="s">
        <v>53</v>
      </c>
      <c r="D18" s="73" t="s">
        <v>10</v>
      </c>
      <c r="E18" s="73" t="s">
        <v>32</v>
      </c>
      <c r="F18" s="70" t="s">
        <v>36</v>
      </c>
      <c r="G18" s="73"/>
      <c r="H18" s="74" t="s">
        <v>33</v>
      </c>
      <c r="I18" s="75" t="s">
        <v>54</v>
      </c>
      <c r="J18" s="76" t="s">
        <v>84</v>
      </c>
      <c r="K18" s="70" t="s">
        <v>26</v>
      </c>
      <c r="L18" s="71" t="s">
        <v>55</v>
      </c>
      <c r="M18" s="78" t="s">
        <v>56</v>
      </c>
    </row>
    <row r="19" spans="1:13" ht="27.6">
      <c r="A19" s="70">
        <v>18</v>
      </c>
      <c r="B19" s="71" t="s">
        <v>177</v>
      </c>
      <c r="C19" s="114"/>
      <c r="D19" s="73" t="s">
        <v>10</v>
      </c>
      <c r="E19" s="73" t="s">
        <v>11</v>
      </c>
      <c r="F19" s="70"/>
      <c r="G19" s="73"/>
      <c r="H19" s="73" t="s">
        <v>13</v>
      </c>
      <c r="I19" s="75" t="s">
        <v>23</v>
      </c>
      <c r="J19" s="76"/>
      <c r="K19" s="70" t="s">
        <v>15</v>
      </c>
      <c r="L19" s="71" t="s">
        <v>109</v>
      </c>
      <c r="M19" s="78" t="s">
        <v>24</v>
      </c>
    </row>
    <row r="20" spans="1:13" ht="27.6">
      <c r="A20" s="70">
        <v>19</v>
      </c>
      <c r="B20" s="71" t="s">
        <v>202</v>
      </c>
      <c r="C20" s="114"/>
      <c r="D20" s="73" t="s">
        <v>10</v>
      </c>
      <c r="E20" s="73" t="s">
        <v>11</v>
      </c>
      <c r="F20" s="70"/>
      <c r="G20" s="73"/>
      <c r="H20" s="74" t="s">
        <v>33</v>
      </c>
      <c r="I20" s="75" t="s">
        <v>54</v>
      </c>
      <c r="J20" s="76" t="s">
        <v>84</v>
      </c>
      <c r="K20" s="70" t="s">
        <v>26</v>
      </c>
      <c r="L20" s="71"/>
      <c r="M20" s="78" t="s">
        <v>63</v>
      </c>
    </row>
    <row r="21" spans="1:13">
      <c r="A21" s="70">
        <v>20</v>
      </c>
      <c r="B21" s="71" t="s">
        <v>213</v>
      </c>
      <c r="C21" s="112"/>
      <c r="D21" s="73" t="s">
        <v>10</v>
      </c>
      <c r="E21" s="73" t="s">
        <v>11</v>
      </c>
      <c r="F21" s="70" t="s">
        <v>12</v>
      </c>
      <c r="G21" s="73"/>
      <c r="H21" s="74" t="s">
        <v>13</v>
      </c>
      <c r="I21" s="75" t="s">
        <v>14</v>
      </c>
      <c r="J21" s="76"/>
      <c r="K21" s="70" t="s">
        <v>15</v>
      </c>
      <c r="L21" s="71"/>
      <c r="M21" s="78" t="s">
        <v>16</v>
      </c>
    </row>
    <row r="22" spans="1:13" ht="36">
      <c r="A22" s="70">
        <v>21</v>
      </c>
      <c r="B22" s="71" t="s">
        <v>203</v>
      </c>
      <c r="C22" s="113" t="s">
        <v>42</v>
      </c>
      <c r="D22" s="73" t="s">
        <v>10</v>
      </c>
      <c r="E22" s="73" t="s">
        <v>43</v>
      </c>
      <c r="F22" s="70" t="s">
        <v>36</v>
      </c>
      <c r="G22" s="73"/>
      <c r="H22" s="73" t="s">
        <v>37</v>
      </c>
      <c r="I22" s="75" t="s">
        <v>44</v>
      </c>
      <c r="J22" s="76" t="s">
        <v>84</v>
      </c>
      <c r="K22" s="70" t="s">
        <v>26</v>
      </c>
      <c r="L22" s="71"/>
      <c r="M22" s="78" t="s">
        <v>45</v>
      </c>
    </row>
    <row r="23" spans="1:13" ht="36">
      <c r="A23" s="70">
        <v>22</v>
      </c>
      <c r="B23" s="71" t="s">
        <v>64</v>
      </c>
      <c r="C23" s="113" t="s">
        <v>65</v>
      </c>
      <c r="D23" s="73" t="s">
        <v>10</v>
      </c>
      <c r="E23" s="73" t="s">
        <v>11</v>
      </c>
      <c r="F23" s="70" t="s">
        <v>36</v>
      </c>
      <c r="G23" s="73"/>
      <c r="H23" s="73" t="s">
        <v>37</v>
      </c>
      <c r="I23" s="75" t="s">
        <v>66</v>
      </c>
      <c r="J23" s="76" t="s">
        <v>84</v>
      </c>
      <c r="K23" s="70" t="s">
        <v>26</v>
      </c>
      <c r="L23" s="71"/>
      <c r="M23" s="78" t="s">
        <v>67</v>
      </c>
    </row>
    <row r="24" spans="1:13">
      <c r="A24" s="70">
        <v>23</v>
      </c>
      <c r="B24" s="71" t="s">
        <v>141</v>
      </c>
      <c r="C24" s="112"/>
      <c r="D24" s="73" t="s">
        <v>10</v>
      </c>
      <c r="E24" s="73" t="s">
        <v>32</v>
      </c>
      <c r="F24" s="70"/>
      <c r="G24" s="73"/>
      <c r="H24" s="74" t="s">
        <v>57</v>
      </c>
      <c r="I24" s="75" t="s">
        <v>54</v>
      </c>
      <c r="J24" s="76" t="s">
        <v>84</v>
      </c>
      <c r="K24" s="70" t="s">
        <v>26</v>
      </c>
      <c r="L24" s="71"/>
      <c r="M24" s="84" t="s">
        <v>268</v>
      </c>
    </row>
    <row r="25" spans="1:13">
      <c r="A25" s="70">
        <v>24</v>
      </c>
      <c r="B25" s="71" t="s">
        <v>60</v>
      </c>
      <c r="C25" s="112"/>
      <c r="D25" s="73" t="s">
        <v>10</v>
      </c>
      <c r="E25" s="73" t="s">
        <v>32</v>
      </c>
      <c r="F25" s="70"/>
      <c r="G25" s="73"/>
      <c r="H25" s="74" t="s">
        <v>33</v>
      </c>
      <c r="I25" s="75" t="s">
        <v>54</v>
      </c>
      <c r="J25" s="76" t="s">
        <v>84</v>
      </c>
      <c r="K25" s="70" t="s">
        <v>26</v>
      </c>
      <c r="L25" s="71"/>
      <c r="M25" s="78" t="s">
        <v>61</v>
      </c>
    </row>
    <row r="26" spans="1:13" ht="289.8">
      <c r="A26" s="70">
        <v>25</v>
      </c>
      <c r="B26" s="79" t="s">
        <v>233</v>
      </c>
      <c r="C26" s="116" t="s">
        <v>366</v>
      </c>
      <c r="D26" s="73" t="s">
        <v>10</v>
      </c>
      <c r="E26" s="73" t="s">
        <v>11</v>
      </c>
      <c r="F26" s="70" t="s">
        <v>12</v>
      </c>
      <c r="G26" s="74">
        <v>43983</v>
      </c>
      <c r="H26" s="82" t="s">
        <v>13</v>
      </c>
      <c r="I26" s="65" t="s">
        <v>343</v>
      </c>
      <c r="J26" s="76" t="s">
        <v>84</v>
      </c>
      <c r="K26" s="70" t="s">
        <v>26</v>
      </c>
      <c r="L26" s="71" t="s">
        <v>344</v>
      </c>
      <c r="M26" s="78" t="s">
        <v>297</v>
      </c>
    </row>
    <row r="27" spans="1:13" ht="289.8">
      <c r="A27" s="70">
        <v>26</v>
      </c>
      <c r="B27" s="79" t="s">
        <v>283</v>
      </c>
      <c r="C27" s="115" t="s">
        <v>296</v>
      </c>
      <c r="D27" s="73" t="s">
        <v>113</v>
      </c>
      <c r="E27" s="73" t="s">
        <v>204</v>
      </c>
      <c r="F27" s="70" t="s">
        <v>205</v>
      </c>
      <c r="G27" s="74">
        <v>43982</v>
      </c>
      <c r="H27" s="82">
        <v>44846</v>
      </c>
      <c r="I27" s="65" t="s">
        <v>345</v>
      </c>
      <c r="J27" s="76" t="s">
        <v>232</v>
      </c>
      <c r="K27" s="70" t="s">
        <v>228</v>
      </c>
      <c r="L27" s="71" t="s">
        <v>346</v>
      </c>
      <c r="M27" s="78" t="s">
        <v>297</v>
      </c>
    </row>
    <row r="28" spans="1:13" ht="120">
      <c r="A28" s="70">
        <v>27</v>
      </c>
      <c r="B28" s="71" t="s">
        <v>19</v>
      </c>
      <c r="C28" s="113" t="s">
        <v>217</v>
      </c>
      <c r="D28" s="73" t="s">
        <v>10</v>
      </c>
      <c r="E28" s="73" t="s">
        <v>11</v>
      </c>
      <c r="F28" s="70" t="s">
        <v>12</v>
      </c>
      <c r="G28" s="73"/>
      <c r="H28" s="80" t="s">
        <v>365</v>
      </c>
      <c r="I28" s="75" t="s">
        <v>347</v>
      </c>
      <c r="J28" s="76" t="s">
        <v>100</v>
      </c>
      <c r="K28" s="70" t="s">
        <v>15</v>
      </c>
      <c r="L28" s="71"/>
      <c r="M28" s="78" t="s">
        <v>20</v>
      </c>
    </row>
    <row r="29" spans="1:13" ht="27.6">
      <c r="A29" s="70">
        <v>28</v>
      </c>
      <c r="B29" s="71" t="s">
        <v>62</v>
      </c>
      <c r="C29" s="112"/>
      <c r="D29" s="73" t="s">
        <v>10</v>
      </c>
      <c r="E29" s="73" t="s">
        <v>32</v>
      </c>
      <c r="F29" s="70"/>
      <c r="G29" s="73"/>
      <c r="H29" s="74" t="s">
        <v>33</v>
      </c>
      <c r="I29" s="75" t="s">
        <v>54</v>
      </c>
      <c r="J29" s="76" t="s">
        <v>84</v>
      </c>
      <c r="K29" s="70" t="s">
        <v>26</v>
      </c>
      <c r="L29" s="71"/>
      <c r="M29" s="84" t="s">
        <v>98</v>
      </c>
    </row>
    <row r="30" spans="1:13">
      <c r="A30" s="70">
        <v>29</v>
      </c>
      <c r="B30" s="71" t="s">
        <v>72</v>
      </c>
      <c r="C30" s="112"/>
      <c r="D30" s="73" t="s">
        <v>10</v>
      </c>
      <c r="E30" s="73" t="s">
        <v>11</v>
      </c>
      <c r="F30" s="70"/>
      <c r="G30" s="73"/>
      <c r="H30" s="74" t="s">
        <v>33</v>
      </c>
      <c r="I30" s="75" t="s">
        <v>73</v>
      </c>
      <c r="J30" s="76" t="s">
        <v>84</v>
      </c>
      <c r="K30" s="70" t="s">
        <v>26</v>
      </c>
      <c r="L30" s="78"/>
      <c r="M30" s="78" t="s">
        <v>74</v>
      </c>
    </row>
    <row r="31" spans="1:13" ht="132">
      <c r="A31" s="70">
        <v>30</v>
      </c>
      <c r="B31" s="71" t="s">
        <v>30</v>
      </c>
      <c r="C31" s="113" t="s">
        <v>31</v>
      </c>
      <c r="D31" s="73" t="s">
        <v>10</v>
      </c>
      <c r="E31" s="73" t="s">
        <v>32</v>
      </c>
      <c r="F31" s="70"/>
      <c r="G31" s="73"/>
      <c r="H31" s="74" t="s">
        <v>33</v>
      </c>
      <c r="I31" s="75" t="s">
        <v>34</v>
      </c>
      <c r="J31" s="76" t="s">
        <v>84</v>
      </c>
      <c r="K31" s="70" t="s">
        <v>26</v>
      </c>
      <c r="L31" s="71"/>
      <c r="M31" s="78" t="s">
        <v>35</v>
      </c>
    </row>
    <row r="32" spans="1:13" ht="168">
      <c r="A32" s="70">
        <v>31</v>
      </c>
      <c r="B32" s="71" t="s">
        <v>80</v>
      </c>
      <c r="C32" s="113" t="s">
        <v>81</v>
      </c>
      <c r="D32" s="73" t="s">
        <v>10</v>
      </c>
      <c r="E32" s="73" t="s">
        <v>11</v>
      </c>
      <c r="F32" s="70" t="s">
        <v>36</v>
      </c>
      <c r="G32" s="73"/>
      <c r="H32" s="73" t="s">
        <v>37</v>
      </c>
      <c r="I32" s="75" t="s">
        <v>82</v>
      </c>
      <c r="J32" s="76" t="s">
        <v>84</v>
      </c>
      <c r="K32" s="70" t="s">
        <v>26</v>
      </c>
      <c r="L32" s="71"/>
      <c r="M32" s="78" t="s">
        <v>83</v>
      </c>
    </row>
    <row r="33" spans="1:13">
      <c r="A33" s="70">
        <v>32</v>
      </c>
      <c r="B33" s="71" t="s">
        <v>75</v>
      </c>
      <c r="C33" s="112"/>
      <c r="D33" s="73" t="s">
        <v>10</v>
      </c>
      <c r="E33" s="73" t="s">
        <v>32</v>
      </c>
      <c r="F33" s="70"/>
      <c r="G33" s="73"/>
      <c r="H33" s="74" t="s">
        <v>33</v>
      </c>
      <c r="I33" s="75" t="s">
        <v>76</v>
      </c>
      <c r="J33" s="76" t="s">
        <v>84</v>
      </c>
      <c r="K33" s="70" t="s">
        <v>26</v>
      </c>
      <c r="L33" s="71"/>
      <c r="M33" s="78" t="s">
        <v>77</v>
      </c>
    </row>
    <row r="34" spans="1:13">
      <c r="A34" s="70">
        <v>33</v>
      </c>
      <c r="B34" s="71" t="s">
        <v>78</v>
      </c>
      <c r="C34" s="112"/>
      <c r="D34" s="73" t="s">
        <v>10</v>
      </c>
      <c r="E34" s="73" t="s">
        <v>32</v>
      </c>
      <c r="F34" s="70"/>
      <c r="G34" s="73"/>
      <c r="H34" s="74" t="s">
        <v>33</v>
      </c>
      <c r="I34" s="75" t="s">
        <v>76</v>
      </c>
      <c r="J34" s="76" t="s">
        <v>84</v>
      </c>
      <c r="K34" s="70" t="s">
        <v>26</v>
      </c>
      <c r="L34" s="71"/>
      <c r="M34" s="78" t="s">
        <v>79</v>
      </c>
    </row>
    <row r="35" spans="1:13" ht="41.4">
      <c r="A35" s="70">
        <v>34</v>
      </c>
      <c r="B35" s="71" t="s">
        <v>86</v>
      </c>
      <c r="C35" s="112"/>
      <c r="D35" s="73" t="s">
        <v>85</v>
      </c>
      <c r="E35" s="73" t="s">
        <v>11</v>
      </c>
      <c r="F35" s="70" t="s">
        <v>12</v>
      </c>
      <c r="G35" s="73"/>
      <c r="H35" s="74" t="s">
        <v>106</v>
      </c>
      <c r="I35" s="75" t="s">
        <v>104</v>
      </c>
      <c r="J35" s="76" t="s">
        <v>100</v>
      </c>
      <c r="K35" s="70" t="s">
        <v>15</v>
      </c>
      <c r="L35" s="71" t="s">
        <v>105</v>
      </c>
      <c r="M35" s="78" t="s">
        <v>87</v>
      </c>
    </row>
    <row r="36" spans="1:13" ht="60">
      <c r="A36" s="70">
        <v>35</v>
      </c>
      <c r="B36" s="71" t="s">
        <v>68</v>
      </c>
      <c r="C36" s="113" t="s">
        <v>69</v>
      </c>
      <c r="D36" s="73" t="s">
        <v>10</v>
      </c>
      <c r="E36" s="73" t="s">
        <v>43</v>
      </c>
      <c r="F36" s="70" t="s">
        <v>36</v>
      </c>
      <c r="G36" s="73"/>
      <c r="H36" s="73" t="s">
        <v>37</v>
      </c>
      <c r="I36" s="75" t="s">
        <v>70</v>
      </c>
      <c r="J36" s="76" t="s">
        <v>84</v>
      </c>
      <c r="K36" s="70" t="s">
        <v>26</v>
      </c>
      <c r="L36" s="71"/>
      <c r="M36" s="78" t="s">
        <v>71</v>
      </c>
    </row>
    <row r="37" spans="1:13" ht="96">
      <c r="A37" s="70">
        <v>36</v>
      </c>
      <c r="B37" s="71" t="s">
        <v>129</v>
      </c>
      <c r="C37" s="117" t="s">
        <v>130</v>
      </c>
      <c r="D37" s="73" t="s">
        <v>10</v>
      </c>
      <c r="E37" s="73" t="s">
        <v>131</v>
      </c>
      <c r="F37" s="70" t="s">
        <v>36</v>
      </c>
      <c r="G37" s="74">
        <v>43040</v>
      </c>
      <c r="H37" s="73" t="s">
        <v>37</v>
      </c>
      <c r="I37" s="75" t="s">
        <v>132</v>
      </c>
      <c r="J37" s="76" t="s">
        <v>133</v>
      </c>
      <c r="K37" s="70" t="s">
        <v>26</v>
      </c>
      <c r="L37" s="71"/>
      <c r="M37" s="84" t="s">
        <v>134</v>
      </c>
    </row>
    <row r="38" spans="1:13" ht="36">
      <c r="A38" s="70">
        <v>37</v>
      </c>
      <c r="B38" s="71" t="s">
        <v>135</v>
      </c>
      <c r="C38" s="113" t="s">
        <v>136</v>
      </c>
      <c r="D38" s="73" t="s">
        <v>10</v>
      </c>
      <c r="E38" s="73" t="s">
        <v>137</v>
      </c>
      <c r="F38" s="70" t="s">
        <v>36</v>
      </c>
      <c r="G38" s="74">
        <v>43040</v>
      </c>
      <c r="H38" s="73" t="s">
        <v>37</v>
      </c>
      <c r="I38" s="75"/>
      <c r="J38" s="76" t="s">
        <v>133</v>
      </c>
      <c r="K38" s="70" t="s">
        <v>26</v>
      </c>
      <c r="L38" s="71"/>
      <c r="M38" s="84" t="s">
        <v>138</v>
      </c>
    </row>
    <row r="39" spans="1:13" ht="48">
      <c r="A39" s="70">
        <v>38</v>
      </c>
      <c r="B39" s="71" t="s">
        <v>193</v>
      </c>
      <c r="C39" s="113" t="s">
        <v>142</v>
      </c>
      <c r="D39" s="73" t="s">
        <v>10</v>
      </c>
      <c r="E39" s="73" t="s">
        <v>137</v>
      </c>
      <c r="F39" s="70" t="s">
        <v>36</v>
      </c>
      <c r="G39" s="74">
        <v>43040</v>
      </c>
      <c r="H39" s="73" t="s">
        <v>37</v>
      </c>
      <c r="I39" s="75"/>
      <c r="J39" s="76" t="s">
        <v>133</v>
      </c>
      <c r="K39" s="70" t="s">
        <v>26</v>
      </c>
      <c r="L39" s="71"/>
      <c r="M39" s="84" t="s">
        <v>143</v>
      </c>
    </row>
    <row r="40" spans="1:13" ht="72">
      <c r="A40" s="70">
        <v>39</v>
      </c>
      <c r="B40" s="71" t="s">
        <v>182</v>
      </c>
      <c r="C40" s="113" t="s">
        <v>148</v>
      </c>
      <c r="D40" s="73" t="s">
        <v>85</v>
      </c>
      <c r="E40" s="73" t="s">
        <v>11</v>
      </c>
      <c r="F40" s="70" t="s">
        <v>12</v>
      </c>
      <c r="G40" s="74">
        <v>42736</v>
      </c>
      <c r="H40" s="73" t="s">
        <v>22</v>
      </c>
      <c r="I40" s="75" t="s">
        <v>88</v>
      </c>
      <c r="J40" s="76" t="s">
        <v>84</v>
      </c>
      <c r="K40" s="70" t="s">
        <v>26</v>
      </c>
      <c r="L40" s="71"/>
      <c r="M40" s="71" t="s">
        <v>149</v>
      </c>
    </row>
    <row r="41" spans="1:13" ht="96">
      <c r="A41" s="70">
        <v>40</v>
      </c>
      <c r="B41" s="71" t="s">
        <v>150</v>
      </c>
      <c r="C41" s="113" t="s">
        <v>151</v>
      </c>
      <c r="D41" s="73" t="s">
        <v>85</v>
      </c>
      <c r="E41" s="73" t="s">
        <v>32</v>
      </c>
      <c r="F41" s="70"/>
      <c r="G41" s="74">
        <v>42736</v>
      </c>
      <c r="H41" s="73" t="s">
        <v>22</v>
      </c>
      <c r="I41" s="75" t="s">
        <v>88</v>
      </c>
      <c r="J41" s="76" t="s">
        <v>84</v>
      </c>
      <c r="K41" s="70" t="s">
        <v>26</v>
      </c>
      <c r="L41" s="71"/>
      <c r="M41" s="84" t="s">
        <v>152</v>
      </c>
    </row>
    <row r="42" spans="1:13" ht="48">
      <c r="A42" s="70">
        <v>41</v>
      </c>
      <c r="B42" s="71" t="s">
        <v>179</v>
      </c>
      <c r="C42" s="113" t="s">
        <v>153</v>
      </c>
      <c r="D42" s="73" t="s">
        <v>85</v>
      </c>
      <c r="E42" s="73" t="s">
        <v>154</v>
      </c>
      <c r="F42" s="70"/>
      <c r="G42" s="74">
        <v>42736</v>
      </c>
      <c r="H42" s="73" t="s">
        <v>22</v>
      </c>
      <c r="I42" s="75" t="s">
        <v>88</v>
      </c>
      <c r="J42" s="76" t="s">
        <v>84</v>
      </c>
      <c r="K42" s="70" t="s">
        <v>26</v>
      </c>
      <c r="L42" s="71"/>
      <c r="M42" s="84" t="s">
        <v>155</v>
      </c>
    </row>
    <row r="43" spans="1:13" ht="84">
      <c r="A43" s="70">
        <v>42</v>
      </c>
      <c r="B43" s="71" t="s">
        <v>178</v>
      </c>
      <c r="C43" s="113" t="s">
        <v>181</v>
      </c>
      <c r="D43" s="73" t="s">
        <v>85</v>
      </c>
      <c r="E43" s="73" t="s">
        <v>11</v>
      </c>
      <c r="F43" s="70"/>
      <c r="G43" s="74">
        <v>42736</v>
      </c>
      <c r="H43" s="73" t="s">
        <v>22</v>
      </c>
      <c r="I43" s="75" t="s">
        <v>88</v>
      </c>
      <c r="J43" s="76" t="s">
        <v>84</v>
      </c>
      <c r="K43" s="70" t="s">
        <v>26</v>
      </c>
      <c r="L43" s="71"/>
      <c r="M43" s="84" t="s">
        <v>156</v>
      </c>
    </row>
    <row r="44" spans="1:13" ht="84">
      <c r="A44" s="70">
        <v>43</v>
      </c>
      <c r="B44" s="71" t="s">
        <v>157</v>
      </c>
      <c r="C44" s="113" t="s">
        <v>158</v>
      </c>
      <c r="D44" s="73" t="s">
        <v>85</v>
      </c>
      <c r="E44" s="73" t="s">
        <v>11</v>
      </c>
      <c r="F44" s="70"/>
      <c r="G44" s="74">
        <v>42736</v>
      </c>
      <c r="H44" s="73" t="s">
        <v>22</v>
      </c>
      <c r="I44" s="75" t="s">
        <v>88</v>
      </c>
      <c r="J44" s="76" t="s">
        <v>84</v>
      </c>
      <c r="K44" s="70" t="s">
        <v>26</v>
      </c>
      <c r="L44" s="71"/>
      <c r="M44" s="84" t="s">
        <v>159</v>
      </c>
    </row>
    <row r="45" spans="1:13" ht="120">
      <c r="A45" s="70">
        <v>44</v>
      </c>
      <c r="B45" s="71" t="s">
        <v>160</v>
      </c>
      <c r="C45" s="117" t="s">
        <v>166</v>
      </c>
      <c r="D45" s="73" t="s">
        <v>85</v>
      </c>
      <c r="E45" s="73" t="s">
        <v>11</v>
      </c>
      <c r="F45" s="70"/>
      <c r="G45" s="74">
        <v>42736</v>
      </c>
      <c r="H45" s="73" t="s">
        <v>22</v>
      </c>
      <c r="I45" s="75" t="s">
        <v>88</v>
      </c>
      <c r="J45" s="76" t="s">
        <v>84</v>
      </c>
      <c r="K45" s="70" t="s">
        <v>26</v>
      </c>
      <c r="L45" s="71"/>
      <c r="M45" s="84" t="s">
        <v>161</v>
      </c>
    </row>
    <row r="46" spans="1:13" ht="60">
      <c r="A46" s="70">
        <v>45</v>
      </c>
      <c r="B46" s="71" t="s">
        <v>162</v>
      </c>
      <c r="C46" s="113" t="s">
        <v>163</v>
      </c>
      <c r="D46" s="73" t="s">
        <v>85</v>
      </c>
      <c r="E46" s="73" t="s">
        <v>165</v>
      </c>
      <c r="F46" s="70"/>
      <c r="G46" s="74">
        <v>42736</v>
      </c>
      <c r="H46" s="73" t="s">
        <v>22</v>
      </c>
      <c r="I46" s="75" t="s">
        <v>88</v>
      </c>
      <c r="J46" s="76" t="s">
        <v>84</v>
      </c>
      <c r="K46" s="70" t="s">
        <v>26</v>
      </c>
      <c r="L46" s="71"/>
      <c r="M46" s="84" t="s">
        <v>164</v>
      </c>
    </row>
    <row r="47" spans="1:13" ht="84">
      <c r="A47" s="70">
        <v>46</v>
      </c>
      <c r="B47" s="71" t="s">
        <v>168</v>
      </c>
      <c r="C47" s="113" t="s">
        <v>169</v>
      </c>
      <c r="D47" s="73" t="s">
        <v>85</v>
      </c>
      <c r="E47" s="73" t="s">
        <v>11</v>
      </c>
      <c r="F47" s="70"/>
      <c r="G47" s="74">
        <v>42736</v>
      </c>
      <c r="H47" s="73" t="s">
        <v>22</v>
      </c>
      <c r="I47" s="75" t="s">
        <v>88</v>
      </c>
      <c r="J47" s="76" t="s">
        <v>84</v>
      </c>
      <c r="K47" s="70" t="s">
        <v>26</v>
      </c>
      <c r="L47" s="71"/>
      <c r="M47" s="71" t="s">
        <v>167</v>
      </c>
    </row>
    <row r="48" spans="1:13" ht="60">
      <c r="A48" s="70">
        <v>47</v>
      </c>
      <c r="B48" s="71" t="s">
        <v>174</v>
      </c>
      <c r="C48" s="113" t="s">
        <v>175</v>
      </c>
      <c r="D48" s="73" t="s">
        <v>85</v>
      </c>
      <c r="E48" s="73" t="s">
        <v>165</v>
      </c>
      <c r="F48" s="70"/>
      <c r="G48" s="74">
        <v>42736</v>
      </c>
      <c r="H48" s="73" t="s">
        <v>22</v>
      </c>
      <c r="I48" s="75" t="s">
        <v>88</v>
      </c>
      <c r="J48" s="76" t="s">
        <v>84</v>
      </c>
      <c r="K48" s="70" t="s">
        <v>26</v>
      </c>
      <c r="L48" s="71"/>
      <c r="M48" s="84" t="s">
        <v>170</v>
      </c>
    </row>
    <row r="49" spans="1:13" ht="193.2">
      <c r="A49" s="70">
        <v>48</v>
      </c>
      <c r="B49" s="71" t="s">
        <v>176</v>
      </c>
      <c r="C49" s="113" t="s">
        <v>172</v>
      </c>
      <c r="D49" s="73" t="s">
        <v>10</v>
      </c>
      <c r="E49" s="73" t="s">
        <v>11</v>
      </c>
      <c r="F49" s="70" t="s">
        <v>12</v>
      </c>
      <c r="G49" s="74">
        <v>43776</v>
      </c>
      <c r="H49" s="74">
        <v>45291</v>
      </c>
      <c r="I49" s="75" t="s">
        <v>348</v>
      </c>
      <c r="J49" s="76" t="s">
        <v>133</v>
      </c>
      <c r="K49" s="70" t="s">
        <v>26</v>
      </c>
      <c r="L49" s="71"/>
      <c r="M49" s="84" t="s">
        <v>171</v>
      </c>
    </row>
    <row r="50" spans="1:13" ht="60">
      <c r="A50" s="70">
        <v>49</v>
      </c>
      <c r="B50" s="71" t="s">
        <v>187</v>
      </c>
      <c r="C50" s="113" t="s">
        <v>188</v>
      </c>
      <c r="D50" s="73" t="s">
        <v>10</v>
      </c>
      <c r="E50" s="73" t="s">
        <v>11</v>
      </c>
      <c r="F50" s="70" t="s">
        <v>36</v>
      </c>
      <c r="G50" s="74">
        <v>43249</v>
      </c>
      <c r="H50" s="73" t="s">
        <v>22</v>
      </c>
      <c r="I50" s="75" t="s">
        <v>189</v>
      </c>
      <c r="J50" s="76" t="s">
        <v>133</v>
      </c>
      <c r="K50" s="70" t="s">
        <v>26</v>
      </c>
      <c r="L50" s="71"/>
      <c r="M50" s="84" t="s">
        <v>190</v>
      </c>
    </row>
    <row r="51" spans="1:13" ht="84">
      <c r="A51" s="70">
        <v>50</v>
      </c>
      <c r="B51" s="71" t="s">
        <v>198</v>
      </c>
      <c r="C51" s="113" t="s">
        <v>199</v>
      </c>
      <c r="D51" s="73" t="s">
        <v>10</v>
      </c>
      <c r="E51" s="73" t="s">
        <v>11</v>
      </c>
      <c r="F51" s="70" t="s">
        <v>201</v>
      </c>
      <c r="G51" s="74">
        <v>43469</v>
      </c>
      <c r="H51" s="73" t="s">
        <v>22</v>
      </c>
      <c r="I51" s="75" t="s">
        <v>219</v>
      </c>
      <c r="J51" s="76" t="s">
        <v>133</v>
      </c>
      <c r="K51" s="70" t="s">
        <v>26</v>
      </c>
      <c r="L51" s="71"/>
      <c r="M51" s="84" t="s">
        <v>200</v>
      </c>
    </row>
    <row r="52" spans="1:13" ht="55.2">
      <c r="A52" s="70">
        <v>51</v>
      </c>
      <c r="B52" s="71" t="s">
        <v>289</v>
      </c>
      <c r="C52" s="118" t="s">
        <v>209</v>
      </c>
      <c r="D52" s="80" t="s">
        <v>113</v>
      </c>
      <c r="E52" s="80" t="s">
        <v>204</v>
      </c>
      <c r="F52" s="76" t="s">
        <v>205</v>
      </c>
      <c r="G52" s="87">
        <v>43647</v>
      </c>
      <c r="H52" s="88">
        <v>45107</v>
      </c>
      <c r="I52" s="75" t="s">
        <v>349</v>
      </c>
      <c r="J52" s="76" t="s">
        <v>206</v>
      </c>
      <c r="K52" s="76" t="s">
        <v>207</v>
      </c>
      <c r="L52" s="71" t="s">
        <v>350</v>
      </c>
      <c r="M52" s="71" t="s">
        <v>210</v>
      </c>
    </row>
    <row r="53" spans="1:13" ht="72">
      <c r="A53" s="70">
        <v>52</v>
      </c>
      <c r="B53" s="71" t="s">
        <v>292</v>
      </c>
      <c r="C53" s="113" t="s">
        <v>214</v>
      </c>
      <c r="D53" s="80" t="s">
        <v>10</v>
      </c>
      <c r="E53" s="80" t="s">
        <v>204</v>
      </c>
      <c r="F53" s="76" t="s">
        <v>205</v>
      </c>
      <c r="G53" s="80" t="s">
        <v>215</v>
      </c>
      <c r="H53" s="89" t="s">
        <v>291</v>
      </c>
      <c r="I53" s="75" t="s">
        <v>351</v>
      </c>
      <c r="J53" s="76" t="s">
        <v>133</v>
      </c>
      <c r="K53" s="76" t="s">
        <v>26</v>
      </c>
      <c r="L53" s="71"/>
      <c r="M53" s="71" t="s">
        <v>216</v>
      </c>
    </row>
    <row r="54" spans="1:13" ht="60">
      <c r="A54" s="70">
        <v>53</v>
      </c>
      <c r="B54" s="79" t="s">
        <v>220</v>
      </c>
      <c r="C54" s="113" t="s">
        <v>221</v>
      </c>
      <c r="D54" s="80" t="s">
        <v>113</v>
      </c>
      <c r="E54" s="73" t="s">
        <v>204</v>
      </c>
      <c r="F54" s="70" t="s">
        <v>12</v>
      </c>
      <c r="G54" s="74">
        <v>44021</v>
      </c>
      <c r="H54" s="74" t="s">
        <v>13</v>
      </c>
      <c r="I54" s="75" t="s">
        <v>218</v>
      </c>
      <c r="J54" s="76" t="s">
        <v>100</v>
      </c>
      <c r="K54" s="70" t="s">
        <v>15</v>
      </c>
      <c r="L54" s="71" t="s">
        <v>352</v>
      </c>
      <c r="M54" s="90" t="s">
        <v>223</v>
      </c>
    </row>
    <row r="55" spans="1:13" ht="72">
      <c r="A55" s="70">
        <v>54</v>
      </c>
      <c r="B55" s="71" t="s">
        <v>224</v>
      </c>
      <c r="C55" s="118" t="s">
        <v>225</v>
      </c>
      <c r="D55" s="80" t="s">
        <v>113</v>
      </c>
      <c r="E55" s="73" t="s">
        <v>204</v>
      </c>
      <c r="F55" s="70" t="s">
        <v>226</v>
      </c>
      <c r="G55" s="73"/>
      <c r="H55" s="73" t="s">
        <v>230</v>
      </c>
      <c r="I55" s="91" t="s">
        <v>229</v>
      </c>
      <c r="J55" s="70" t="s">
        <v>227</v>
      </c>
      <c r="K55" s="70" t="s">
        <v>228</v>
      </c>
      <c r="L55" s="72"/>
      <c r="M55" s="90" t="s">
        <v>231</v>
      </c>
    </row>
    <row r="56" spans="1:13" ht="72">
      <c r="A56" s="70">
        <v>55</v>
      </c>
      <c r="B56" s="71" t="s">
        <v>281</v>
      </c>
      <c r="C56" s="113" t="s">
        <v>234</v>
      </c>
      <c r="D56" s="80" t="s">
        <v>85</v>
      </c>
      <c r="E56" s="80" t="s">
        <v>204</v>
      </c>
      <c r="F56" s="76" t="s">
        <v>205</v>
      </c>
      <c r="G56" s="87">
        <v>44109</v>
      </c>
      <c r="H56" s="87">
        <v>44838</v>
      </c>
      <c r="I56" s="92" t="s">
        <v>235</v>
      </c>
      <c r="J56" s="76" t="s">
        <v>206</v>
      </c>
      <c r="K56" s="76" t="s">
        <v>207</v>
      </c>
      <c r="L56" s="71"/>
      <c r="M56" s="90" t="s">
        <v>236</v>
      </c>
    </row>
    <row r="57" spans="1:13" ht="60">
      <c r="A57" s="70">
        <v>56</v>
      </c>
      <c r="B57" s="80" t="s">
        <v>276</v>
      </c>
      <c r="C57" s="118" t="s">
        <v>277</v>
      </c>
      <c r="D57" s="80" t="s">
        <v>113</v>
      </c>
      <c r="E57" s="80" t="s">
        <v>11</v>
      </c>
      <c r="F57" s="76" t="s">
        <v>271</v>
      </c>
      <c r="G57" s="87">
        <v>44201</v>
      </c>
      <c r="H57" s="80" t="s">
        <v>272</v>
      </c>
      <c r="I57" s="93" t="s">
        <v>273</v>
      </c>
      <c r="J57" s="80" t="s">
        <v>274</v>
      </c>
      <c r="K57" s="80" t="s">
        <v>274</v>
      </c>
      <c r="L57" s="80"/>
      <c r="M57" s="94" t="s">
        <v>275</v>
      </c>
    </row>
    <row r="58" spans="1:13" ht="108">
      <c r="A58" s="70">
        <v>57</v>
      </c>
      <c r="B58" s="95" t="s">
        <v>285</v>
      </c>
      <c r="C58" s="118" t="s">
        <v>286</v>
      </c>
      <c r="D58" s="96" t="s">
        <v>113</v>
      </c>
      <c r="E58" s="96" t="s">
        <v>204</v>
      </c>
      <c r="F58" s="76" t="s">
        <v>370</v>
      </c>
      <c r="G58" s="74">
        <v>44386</v>
      </c>
      <c r="H58" s="73" t="s">
        <v>22</v>
      </c>
      <c r="I58" s="97" t="s">
        <v>287</v>
      </c>
      <c r="J58" s="70" t="s">
        <v>227</v>
      </c>
      <c r="K58" s="70" t="s">
        <v>15</v>
      </c>
      <c r="L58" s="98" t="s">
        <v>353</v>
      </c>
      <c r="M58" s="90" t="s">
        <v>288</v>
      </c>
    </row>
    <row r="59" spans="1:13" ht="48">
      <c r="A59" s="70">
        <v>58</v>
      </c>
      <c r="B59" s="90" t="s">
        <v>298</v>
      </c>
      <c r="C59" s="113" t="s">
        <v>299</v>
      </c>
      <c r="D59" s="96" t="s">
        <v>113</v>
      </c>
      <c r="E59" s="96" t="s">
        <v>204</v>
      </c>
      <c r="F59" s="70" t="s">
        <v>12</v>
      </c>
      <c r="G59" s="87">
        <v>44461</v>
      </c>
      <c r="H59" s="87">
        <v>44835</v>
      </c>
      <c r="I59" s="92" t="s">
        <v>301</v>
      </c>
      <c r="J59" s="70" t="s">
        <v>133</v>
      </c>
      <c r="K59" s="70" t="s">
        <v>26</v>
      </c>
      <c r="L59" s="99" t="s">
        <v>301</v>
      </c>
      <c r="M59" s="90" t="s">
        <v>300</v>
      </c>
    </row>
    <row r="60" spans="1:13" ht="120">
      <c r="A60" s="100">
        <v>59</v>
      </c>
      <c r="B60" s="101" t="s">
        <v>303</v>
      </c>
      <c r="C60" s="119" t="s">
        <v>316</v>
      </c>
      <c r="D60" s="102" t="s">
        <v>85</v>
      </c>
      <c r="E60" s="103" t="s">
        <v>308</v>
      </c>
      <c r="F60" s="122" t="s">
        <v>309</v>
      </c>
      <c r="G60" s="82">
        <v>44470</v>
      </c>
      <c r="H60" s="82">
        <v>44530</v>
      </c>
      <c r="I60" s="104" t="s">
        <v>310</v>
      </c>
      <c r="J60" s="102" t="s">
        <v>274</v>
      </c>
      <c r="K60" s="102" t="s">
        <v>274</v>
      </c>
      <c r="L60" s="105"/>
      <c r="M60" s="101" t="s">
        <v>311</v>
      </c>
    </row>
    <row r="61" spans="1:13" ht="132">
      <c r="A61" s="100">
        <v>60</v>
      </c>
      <c r="B61" s="101" t="s">
        <v>304</v>
      </c>
      <c r="C61" s="119" t="s">
        <v>317</v>
      </c>
      <c r="D61" s="102" t="s">
        <v>85</v>
      </c>
      <c r="E61" s="103" t="s">
        <v>308</v>
      </c>
      <c r="F61" s="122" t="s">
        <v>309</v>
      </c>
      <c r="G61" s="82">
        <v>44470</v>
      </c>
      <c r="H61" s="82">
        <v>44530</v>
      </c>
      <c r="I61" s="104" t="s">
        <v>310</v>
      </c>
      <c r="J61" s="102" t="s">
        <v>274</v>
      </c>
      <c r="K61" s="102" t="s">
        <v>274</v>
      </c>
      <c r="L61" s="105"/>
      <c r="M61" s="101" t="s">
        <v>312</v>
      </c>
    </row>
    <row r="62" spans="1:13" ht="84">
      <c r="A62" s="100">
        <v>61</v>
      </c>
      <c r="B62" s="101" t="s">
        <v>305</v>
      </c>
      <c r="C62" s="119" t="s">
        <v>318</v>
      </c>
      <c r="D62" s="102" t="s">
        <v>85</v>
      </c>
      <c r="E62" s="103" t="s">
        <v>308</v>
      </c>
      <c r="F62" s="122" t="s">
        <v>309</v>
      </c>
      <c r="G62" s="82">
        <v>44470</v>
      </c>
      <c r="H62" s="82">
        <v>44530</v>
      </c>
      <c r="I62" s="104" t="s">
        <v>310</v>
      </c>
      <c r="J62" s="102" t="s">
        <v>274</v>
      </c>
      <c r="K62" s="102" t="s">
        <v>274</v>
      </c>
      <c r="L62" s="105"/>
      <c r="M62" s="101" t="s">
        <v>314</v>
      </c>
    </row>
    <row r="63" spans="1:13" ht="84">
      <c r="A63" s="100">
        <v>62</v>
      </c>
      <c r="B63" s="101" t="s">
        <v>306</v>
      </c>
      <c r="C63" s="119" t="s">
        <v>319</v>
      </c>
      <c r="D63" s="102" t="s">
        <v>85</v>
      </c>
      <c r="E63" s="103" t="s">
        <v>308</v>
      </c>
      <c r="F63" s="122" t="s">
        <v>309</v>
      </c>
      <c r="G63" s="82">
        <v>44470</v>
      </c>
      <c r="H63" s="82">
        <v>44530</v>
      </c>
      <c r="I63" s="104" t="s">
        <v>310</v>
      </c>
      <c r="J63" s="102" t="s">
        <v>274</v>
      </c>
      <c r="K63" s="102" t="s">
        <v>274</v>
      </c>
      <c r="L63" s="105"/>
      <c r="M63" s="101" t="s">
        <v>313</v>
      </c>
    </row>
    <row r="64" spans="1:13" ht="72">
      <c r="A64" s="100">
        <v>63</v>
      </c>
      <c r="B64" s="101" t="s">
        <v>307</v>
      </c>
      <c r="C64" s="119" t="s">
        <v>320</v>
      </c>
      <c r="D64" s="102" t="s">
        <v>85</v>
      </c>
      <c r="E64" s="103" t="s">
        <v>308</v>
      </c>
      <c r="F64" s="122" t="s">
        <v>309</v>
      </c>
      <c r="G64" s="82">
        <v>44470</v>
      </c>
      <c r="H64" s="82">
        <v>44530</v>
      </c>
      <c r="I64" s="104" t="s">
        <v>310</v>
      </c>
      <c r="J64" s="102" t="s">
        <v>274</v>
      </c>
      <c r="K64" s="102" t="s">
        <v>274</v>
      </c>
      <c r="L64" s="105"/>
      <c r="M64" s="101" t="s">
        <v>315</v>
      </c>
    </row>
    <row r="65" spans="1:13" ht="82.8">
      <c r="A65" s="103">
        <v>64</v>
      </c>
      <c r="B65" s="101" t="s">
        <v>321</v>
      </c>
      <c r="C65" s="120" t="s">
        <v>322</v>
      </c>
      <c r="D65" s="102" t="s">
        <v>85</v>
      </c>
      <c r="E65" s="103" t="s">
        <v>308</v>
      </c>
      <c r="F65" s="122" t="s">
        <v>324</v>
      </c>
      <c r="G65" s="82">
        <v>44469</v>
      </c>
      <c r="H65" s="82">
        <v>44530</v>
      </c>
      <c r="I65" s="104" t="s">
        <v>310</v>
      </c>
      <c r="J65" s="102" t="s">
        <v>274</v>
      </c>
      <c r="K65" s="102" t="s">
        <v>274</v>
      </c>
      <c r="L65" s="105"/>
      <c r="M65" s="101" t="s">
        <v>323</v>
      </c>
    </row>
    <row r="66" spans="1:13" ht="60">
      <c r="A66" s="100">
        <v>65</v>
      </c>
      <c r="B66" s="101" t="s">
        <v>325</v>
      </c>
      <c r="C66" s="120" t="s">
        <v>330</v>
      </c>
      <c r="D66" s="95" t="s">
        <v>113</v>
      </c>
      <c r="E66" s="95" t="s">
        <v>204</v>
      </c>
      <c r="F66" s="100" t="s">
        <v>12</v>
      </c>
      <c r="G66" s="82">
        <v>44482</v>
      </c>
      <c r="H66" s="82">
        <v>44530</v>
      </c>
      <c r="I66" s="95" t="s">
        <v>328</v>
      </c>
      <c r="J66" s="102" t="s">
        <v>274</v>
      </c>
      <c r="K66" s="102" t="s">
        <v>274</v>
      </c>
      <c r="L66" s="105"/>
      <c r="M66" s="101" t="s">
        <v>331</v>
      </c>
    </row>
    <row r="67" spans="1:13" ht="36">
      <c r="A67" s="103">
        <v>66</v>
      </c>
      <c r="B67" s="101" t="s">
        <v>326</v>
      </c>
      <c r="C67" s="120" t="s">
        <v>329</v>
      </c>
      <c r="D67" s="95" t="s">
        <v>113</v>
      </c>
      <c r="E67" s="95" t="s">
        <v>204</v>
      </c>
      <c r="F67" s="100" t="s">
        <v>12</v>
      </c>
      <c r="G67" s="82">
        <v>44482</v>
      </c>
      <c r="H67" s="82">
        <v>44512</v>
      </c>
      <c r="I67" s="95" t="s">
        <v>328</v>
      </c>
      <c r="J67" s="102" t="s">
        <v>274</v>
      </c>
      <c r="K67" s="102" t="s">
        <v>274</v>
      </c>
      <c r="L67" s="105"/>
      <c r="M67" s="101" t="s">
        <v>332</v>
      </c>
    </row>
    <row r="68" spans="1:13" ht="72">
      <c r="A68" s="100">
        <v>67</v>
      </c>
      <c r="B68" s="101" t="s">
        <v>327</v>
      </c>
      <c r="C68" s="120" t="s">
        <v>334</v>
      </c>
      <c r="D68" s="102" t="s">
        <v>85</v>
      </c>
      <c r="E68" s="95" t="s">
        <v>204</v>
      </c>
      <c r="F68" s="100" t="s">
        <v>12</v>
      </c>
      <c r="G68" s="82">
        <v>44482</v>
      </c>
      <c r="H68" s="82">
        <v>44530</v>
      </c>
      <c r="I68" s="95" t="s">
        <v>328</v>
      </c>
      <c r="J68" s="102" t="s">
        <v>274</v>
      </c>
      <c r="K68" s="102" t="s">
        <v>274</v>
      </c>
      <c r="L68" s="105"/>
      <c r="M68" s="101" t="s">
        <v>333</v>
      </c>
    </row>
    <row r="69" spans="1:13" ht="132">
      <c r="A69" s="95">
        <v>68</v>
      </c>
      <c r="B69" s="101" t="s">
        <v>336</v>
      </c>
      <c r="C69" s="119" t="s">
        <v>354</v>
      </c>
      <c r="D69" s="102" t="s">
        <v>85</v>
      </c>
      <c r="E69" s="95" t="s">
        <v>204</v>
      </c>
      <c r="F69" s="122" t="s">
        <v>368</v>
      </c>
      <c r="G69" s="81">
        <v>44487</v>
      </c>
      <c r="H69" s="81">
        <v>44855</v>
      </c>
      <c r="I69" s="108" t="s">
        <v>301</v>
      </c>
      <c r="J69" s="100" t="s">
        <v>133</v>
      </c>
      <c r="K69" s="100" t="s">
        <v>26</v>
      </c>
      <c r="L69" s="107" t="s">
        <v>301</v>
      </c>
      <c r="M69" s="101" t="s">
        <v>335</v>
      </c>
    </row>
    <row r="70" spans="1:13" ht="96" customHeight="1">
      <c r="A70" s="53">
        <v>69</v>
      </c>
      <c r="B70" s="53" t="s">
        <v>356</v>
      </c>
      <c r="C70" s="121" t="s">
        <v>357</v>
      </c>
      <c r="D70" s="95" t="s">
        <v>113</v>
      </c>
      <c r="E70" s="95" t="s">
        <v>204</v>
      </c>
      <c r="F70" s="122" t="s">
        <v>360</v>
      </c>
      <c r="G70" s="81">
        <v>44487</v>
      </c>
      <c r="H70" s="81">
        <v>44530</v>
      </c>
      <c r="I70" s="53" t="s">
        <v>355</v>
      </c>
      <c r="J70" s="102" t="s">
        <v>274</v>
      </c>
      <c r="K70" s="102" t="s">
        <v>274</v>
      </c>
      <c r="L70" s="53"/>
      <c r="M70" s="53" t="s">
        <v>358</v>
      </c>
    </row>
    <row r="71" spans="1:13" ht="55.2">
      <c r="A71" s="111">
        <v>70</v>
      </c>
      <c r="B71" s="54" t="s">
        <v>361</v>
      </c>
      <c r="C71" s="120" t="s">
        <v>362</v>
      </c>
      <c r="D71" s="95" t="s">
        <v>113</v>
      </c>
      <c r="E71" s="95" t="s">
        <v>204</v>
      </c>
      <c r="F71" s="122" t="s">
        <v>369</v>
      </c>
      <c r="G71" s="82">
        <v>44496</v>
      </c>
      <c r="H71" s="82">
        <v>44860</v>
      </c>
      <c r="I71" s="108" t="s">
        <v>301</v>
      </c>
      <c r="J71" s="100" t="s">
        <v>133</v>
      </c>
      <c r="K71" s="100" t="s">
        <v>26</v>
      </c>
      <c r="L71" s="107" t="s">
        <v>301</v>
      </c>
      <c r="M71" s="54" t="s">
        <v>363</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15"/>
  <sheetViews>
    <sheetView zoomScale="70" zoomScaleNormal="70" workbookViewId="0">
      <selection activeCell="H11" sqref="H11"/>
    </sheetView>
  </sheetViews>
  <sheetFormatPr defaultRowHeight="16.2"/>
  <cols>
    <col min="1" max="1" width="6.6640625" style="15"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28.88671875" customWidth="1"/>
    <col min="13" max="13" width="35" customWidth="1"/>
  </cols>
  <sheetData>
    <row r="1" spans="1:13" s="1" customFormat="1" ht="23.4" customHeight="1">
      <c r="A1" s="19" t="s">
        <v>0</v>
      </c>
      <c r="B1" s="20" t="s">
        <v>1</v>
      </c>
      <c r="C1" s="20" t="s">
        <v>2</v>
      </c>
      <c r="D1" s="19" t="s">
        <v>3</v>
      </c>
      <c r="E1" s="19" t="s">
        <v>4</v>
      </c>
      <c r="F1" s="19" t="s">
        <v>5</v>
      </c>
      <c r="G1" s="19" t="s">
        <v>101</v>
      </c>
      <c r="H1" s="19" t="s">
        <v>102</v>
      </c>
      <c r="I1" s="20" t="s">
        <v>6</v>
      </c>
      <c r="J1" s="20" t="s">
        <v>99</v>
      </c>
      <c r="K1" s="19" t="s">
        <v>7</v>
      </c>
      <c r="L1" s="20" t="s">
        <v>8</v>
      </c>
      <c r="M1" s="20" t="s">
        <v>9</v>
      </c>
    </row>
    <row r="2" spans="1:13" ht="165.6">
      <c r="A2" s="100">
        <v>59</v>
      </c>
      <c r="B2" s="101" t="s">
        <v>303</v>
      </c>
      <c r="C2" s="79" t="s">
        <v>316</v>
      </c>
      <c r="D2" s="102" t="s">
        <v>85</v>
      </c>
      <c r="E2" s="103" t="s">
        <v>308</v>
      </c>
      <c r="F2" s="101" t="s">
        <v>309</v>
      </c>
      <c r="G2" s="82">
        <v>44470</v>
      </c>
      <c r="H2" s="82">
        <v>44530</v>
      </c>
      <c r="I2" s="104" t="s">
        <v>310</v>
      </c>
      <c r="J2" s="102" t="s">
        <v>274</v>
      </c>
      <c r="K2" s="102" t="s">
        <v>274</v>
      </c>
      <c r="L2" s="105"/>
      <c r="M2" s="101" t="s">
        <v>311</v>
      </c>
    </row>
    <row r="3" spans="1:13" ht="165.6">
      <c r="A3" s="100">
        <v>60</v>
      </c>
      <c r="B3" s="101" t="s">
        <v>304</v>
      </c>
      <c r="C3" s="79" t="s">
        <v>317</v>
      </c>
      <c r="D3" s="102" t="s">
        <v>85</v>
      </c>
      <c r="E3" s="103" t="s">
        <v>308</v>
      </c>
      <c r="F3" s="101" t="s">
        <v>309</v>
      </c>
      <c r="G3" s="82">
        <v>44470</v>
      </c>
      <c r="H3" s="82">
        <v>44530</v>
      </c>
      <c r="I3" s="104" t="s">
        <v>310</v>
      </c>
      <c r="J3" s="102" t="s">
        <v>274</v>
      </c>
      <c r="K3" s="102" t="s">
        <v>274</v>
      </c>
      <c r="L3" s="105"/>
      <c r="M3" s="101" t="s">
        <v>312</v>
      </c>
    </row>
    <row r="4" spans="1:13" ht="110.4">
      <c r="A4" s="100">
        <v>61</v>
      </c>
      <c r="B4" s="101" t="s">
        <v>305</v>
      </c>
      <c r="C4" s="79" t="s">
        <v>318</v>
      </c>
      <c r="D4" s="102" t="s">
        <v>85</v>
      </c>
      <c r="E4" s="103" t="s">
        <v>308</v>
      </c>
      <c r="F4" s="101" t="s">
        <v>309</v>
      </c>
      <c r="G4" s="82">
        <v>44470</v>
      </c>
      <c r="H4" s="82">
        <v>44530</v>
      </c>
      <c r="I4" s="104" t="s">
        <v>310</v>
      </c>
      <c r="J4" s="102" t="s">
        <v>274</v>
      </c>
      <c r="K4" s="102" t="s">
        <v>274</v>
      </c>
      <c r="L4" s="105"/>
      <c r="M4" s="101" t="s">
        <v>314</v>
      </c>
    </row>
    <row r="5" spans="1:13" ht="110.4">
      <c r="A5" s="100">
        <v>62</v>
      </c>
      <c r="B5" s="101" t="s">
        <v>306</v>
      </c>
      <c r="C5" s="79" t="s">
        <v>319</v>
      </c>
      <c r="D5" s="102" t="s">
        <v>85</v>
      </c>
      <c r="E5" s="103" t="s">
        <v>308</v>
      </c>
      <c r="F5" s="101" t="s">
        <v>309</v>
      </c>
      <c r="G5" s="82">
        <v>44470</v>
      </c>
      <c r="H5" s="82">
        <v>44530</v>
      </c>
      <c r="I5" s="104" t="s">
        <v>310</v>
      </c>
      <c r="J5" s="102" t="s">
        <v>274</v>
      </c>
      <c r="K5" s="102" t="s">
        <v>274</v>
      </c>
      <c r="L5" s="105"/>
      <c r="M5" s="101" t="s">
        <v>313</v>
      </c>
    </row>
    <row r="6" spans="1:13" ht="96.6">
      <c r="A6" s="100">
        <v>63</v>
      </c>
      <c r="B6" s="101" t="s">
        <v>307</v>
      </c>
      <c r="C6" s="79" t="s">
        <v>320</v>
      </c>
      <c r="D6" s="102" t="s">
        <v>85</v>
      </c>
      <c r="E6" s="103" t="s">
        <v>308</v>
      </c>
      <c r="F6" s="101" t="s">
        <v>309</v>
      </c>
      <c r="G6" s="82">
        <v>44470</v>
      </c>
      <c r="H6" s="82">
        <v>44530</v>
      </c>
      <c r="I6" s="104" t="s">
        <v>310</v>
      </c>
      <c r="J6" s="102" t="s">
        <v>274</v>
      </c>
      <c r="K6" s="102" t="s">
        <v>274</v>
      </c>
      <c r="L6" s="105"/>
      <c r="M6" s="101" t="s">
        <v>315</v>
      </c>
    </row>
    <row r="7" spans="1:13" ht="109.2">
      <c r="A7" s="103">
        <v>64</v>
      </c>
      <c r="B7" s="101" t="s">
        <v>321</v>
      </c>
      <c r="C7" s="65" t="s">
        <v>322</v>
      </c>
      <c r="D7" s="102" t="s">
        <v>85</v>
      </c>
      <c r="E7" s="103" t="s">
        <v>308</v>
      </c>
      <c r="F7" s="101" t="s">
        <v>324</v>
      </c>
      <c r="G7" s="82">
        <v>44469</v>
      </c>
      <c r="H7" s="82">
        <v>44530</v>
      </c>
      <c r="I7" s="104" t="s">
        <v>310</v>
      </c>
      <c r="J7" s="102" t="s">
        <v>274</v>
      </c>
      <c r="K7" s="102" t="s">
        <v>274</v>
      </c>
      <c r="L7" s="105"/>
      <c r="M7" s="101" t="s">
        <v>323</v>
      </c>
    </row>
    <row r="8" spans="1:13" ht="69">
      <c r="A8" s="100">
        <v>65</v>
      </c>
      <c r="B8" s="101" t="s">
        <v>325</v>
      </c>
      <c r="C8" s="65" t="s">
        <v>330</v>
      </c>
      <c r="D8" s="95" t="s">
        <v>113</v>
      </c>
      <c r="E8" s="95" t="s">
        <v>204</v>
      </c>
      <c r="F8" s="106" t="s">
        <v>12</v>
      </c>
      <c r="G8" s="82">
        <v>44482</v>
      </c>
      <c r="H8" s="82">
        <v>44530</v>
      </c>
      <c r="I8" s="95" t="s">
        <v>328</v>
      </c>
      <c r="J8" s="102" t="s">
        <v>274</v>
      </c>
      <c r="K8" s="102" t="s">
        <v>274</v>
      </c>
      <c r="L8" s="105"/>
      <c r="M8" s="101" t="s">
        <v>331</v>
      </c>
    </row>
    <row r="9" spans="1:13" ht="41.4">
      <c r="A9" s="103">
        <v>66</v>
      </c>
      <c r="B9" s="101" t="s">
        <v>326</v>
      </c>
      <c r="C9" s="65" t="s">
        <v>329</v>
      </c>
      <c r="D9" s="95" t="s">
        <v>113</v>
      </c>
      <c r="E9" s="95" t="s">
        <v>204</v>
      </c>
      <c r="F9" s="106" t="s">
        <v>12</v>
      </c>
      <c r="G9" s="82">
        <v>44482</v>
      </c>
      <c r="H9" s="82">
        <v>44512</v>
      </c>
      <c r="I9" s="95" t="s">
        <v>328</v>
      </c>
      <c r="J9" s="102" t="s">
        <v>274</v>
      </c>
      <c r="K9" s="102" t="s">
        <v>274</v>
      </c>
      <c r="L9" s="105"/>
      <c r="M9" s="101" t="s">
        <v>332</v>
      </c>
    </row>
    <row r="10" spans="1:13" ht="96.6">
      <c r="A10" s="100">
        <v>67</v>
      </c>
      <c r="B10" s="101" t="s">
        <v>327</v>
      </c>
      <c r="C10" s="65" t="s">
        <v>334</v>
      </c>
      <c r="D10" s="102" t="s">
        <v>85</v>
      </c>
      <c r="E10" s="95" t="s">
        <v>204</v>
      </c>
      <c r="F10" s="106" t="s">
        <v>12</v>
      </c>
      <c r="G10" s="82">
        <v>44482</v>
      </c>
      <c r="H10" s="82">
        <v>44530</v>
      </c>
      <c r="I10" s="95" t="s">
        <v>328</v>
      </c>
      <c r="J10" s="102" t="s">
        <v>274</v>
      </c>
      <c r="K10" s="102" t="s">
        <v>274</v>
      </c>
      <c r="L10" s="105"/>
      <c r="M10" s="101" t="s">
        <v>333</v>
      </c>
    </row>
    <row r="11" spans="1:13" ht="179.4">
      <c r="A11" s="95">
        <v>68</v>
      </c>
      <c r="B11" s="101" t="s">
        <v>336</v>
      </c>
      <c r="C11" s="79" t="s">
        <v>354</v>
      </c>
      <c r="D11" s="102" t="s">
        <v>85</v>
      </c>
      <c r="E11" s="95" t="s">
        <v>204</v>
      </c>
      <c r="F11" s="102" t="s">
        <v>359</v>
      </c>
      <c r="G11" s="81">
        <v>44487</v>
      </c>
      <c r="H11" s="81">
        <v>44855</v>
      </c>
      <c r="I11" s="108" t="s">
        <v>301</v>
      </c>
      <c r="J11" s="100" t="s">
        <v>133</v>
      </c>
      <c r="K11" s="100" t="s">
        <v>26</v>
      </c>
      <c r="L11" s="107" t="s">
        <v>301</v>
      </c>
      <c r="M11" s="101" t="s">
        <v>335</v>
      </c>
    </row>
    <row r="12" spans="1:13" ht="96" customHeight="1">
      <c r="A12" s="53">
        <v>69</v>
      </c>
      <c r="B12" s="53" t="s">
        <v>356</v>
      </c>
      <c r="C12" s="109" t="s">
        <v>357</v>
      </c>
      <c r="D12" s="95" t="s">
        <v>113</v>
      </c>
      <c r="E12" s="95" t="s">
        <v>204</v>
      </c>
      <c r="F12" s="110" t="s">
        <v>360</v>
      </c>
      <c r="G12" s="81">
        <v>44487</v>
      </c>
      <c r="H12" s="81">
        <v>44530</v>
      </c>
      <c r="I12" s="53" t="s">
        <v>355</v>
      </c>
      <c r="J12" s="102" t="s">
        <v>274</v>
      </c>
      <c r="K12" s="102" t="s">
        <v>274</v>
      </c>
      <c r="L12" s="53"/>
      <c r="M12" s="53" t="s">
        <v>358</v>
      </c>
    </row>
    <row r="13" spans="1:13" ht="57.6">
      <c r="A13" s="111">
        <v>70</v>
      </c>
      <c r="B13" s="54" t="s">
        <v>361</v>
      </c>
      <c r="C13" s="65" t="s">
        <v>362</v>
      </c>
      <c r="D13" s="95" t="s">
        <v>113</v>
      </c>
      <c r="E13" s="95" t="s">
        <v>204</v>
      </c>
      <c r="F13" s="102" t="s">
        <v>364</v>
      </c>
      <c r="G13" s="82">
        <v>44496</v>
      </c>
      <c r="H13" s="82">
        <v>44860</v>
      </c>
      <c r="I13" s="108" t="s">
        <v>301</v>
      </c>
      <c r="J13" s="100" t="s">
        <v>133</v>
      </c>
      <c r="K13" s="100" t="s">
        <v>26</v>
      </c>
      <c r="L13" s="107" t="s">
        <v>301</v>
      </c>
      <c r="M13" s="54" t="s">
        <v>363</v>
      </c>
    </row>
    <row r="14" spans="1:13" s="7" customFormat="1" ht="174" customHeight="1">
      <c r="A14" s="53">
        <v>58</v>
      </c>
      <c r="B14" s="54" t="s">
        <v>298</v>
      </c>
      <c r="C14" s="60" t="s">
        <v>299</v>
      </c>
      <c r="D14" s="53" t="s">
        <v>113</v>
      </c>
      <c r="E14" s="53" t="s">
        <v>204</v>
      </c>
      <c r="F14" s="55" t="s">
        <v>12</v>
      </c>
      <c r="G14" s="56">
        <v>44461</v>
      </c>
      <c r="H14" s="56">
        <v>44835</v>
      </c>
      <c r="I14" s="57" t="s">
        <v>301</v>
      </c>
      <c r="J14" s="58" t="s">
        <v>133</v>
      </c>
      <c r="K14" s="59" t="s">
        <v>26</v>
      </c>
      <c r="L14" s="57" t="s">
        <v>301</v>
      </c>
      <c r="M14" s="54" t="s">
        <v>300</v>
      </c>
    </row>
    <row r="15" spans="1:13" ht="24.6" customHeight="1">
      <c r="A15" s="123" t="s">
        <v>126</v>
      </c>
      <c r="B15" s="123"/>
      <c r="C15" s="123"/>
      <c r="D15" s="123"/>
      <c r="E15" s="123"/>
      <c r="F15" s="123"/>
      <c r="G15" s="123"/>
      <c r="H15" s="123"/>
      <c r="I15" s="123"/>
      <c r="J15" s="123"/>
      <c r="K15" s="123"/>
      <c r="L15" s="123"/>
      <c r="M15" s="123"/>
    </row>
  </sheetData>
  <mergeCells count="1">
    <mergeCell ref="A15:M15"/>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C9" sqref="C9"/>
    </sheetView>
  </sheetViews>
  <sheetFormatPr defaultRowHeight="16.2"/>
  <cols>
    <col min="2" max="2" width="23.109375" customWidth="1"/>
    <col min="3" max="3" width="39.5546875" style="45" customWidth="1"/>
    <col min="4" max="4" width="12.109375" customWidth="1"/>
    <col min="5" max="5" width="14" style="45" customWidth="1"/>
    <col min="6" max="6" width="23.109375" customWidth="1"/>
    <col min="7" max="8" width="12.109375" customWidth="1"/>
    <col min="9" max="9" width="24.109375" customWidth="1"/>
    <col min="10" max="10" width="10.109375" customWidth="1"/>
    <col min="12" max="12" width="19.88671875" style="45" customWidth="1"/>
    <col min="13" max="13" width="35.5546875" style="26" customWidth="1"/>
    <col min="14" max="14" width="14.88671875" bestFit="1" customWidth="1"/>
  </cols>
  <sheetData>
    <row r="1" spans="1:14" s="1" customFormat="1" ht="22.2" customHeight="1">
      <c r="A1" s="17" t="s">
        <v>0</v>
      </c>
      <c r="B1" s="18" t="s">
        <v>1</v>
      </c>
      <c r="C1" s="18" t="s">
        <v>2</v>
      </c>
      <c r="D1" s="17" t="s">
        <v>3</v>
      </c>
      <c r="E1" s="17" t="s">
        <v>4</v>
      </c>
      <c r="F1" s="17" t="s">
        <v>5</v>
      </c>
      <c r="G1" s="17" t="s">
        <v>101</v>
      </c>
      <c r="H1" s="17" t="s">
        <v>102</v>
      </c>
      <c r="I1" s="18" t="s">
        <v>6</v>
      </c>
      <c r="J1" s="18" t="s">
        <v>99</v>
      </c>
      <c r="K1" s="17" t="s">
        <v>7</v>
      </c>
      <c r="L1" s="18" t="s">
        <v>8</v>
      </c>
      <c r="M1" s="18" t="s">
        <v>9</v>
      </c>
      <c r="N1" s="14">
        <f ca="1">TODAY()</f>
        <v>44502</v>
      </c>
    </row>
    <row r="2" spans="1:14" ht="276.60000000000002" customHeight="1">
      <c r="A2" s="52" t="s">
        <v>371</v>
      </c>
      <c r="B2" s="61"/>
      <c r="C2" s="61"/>
      <c r="D2" s="50"/>
      <c r="E2" s="50"/>
      <c r="F2" s="62"/>
      <c r="G2" s="48"/>
      <c r="H2" s="48"/>
      <c r="I2" s="50"/>
      <c r="J2" s="50"/>
      <c r="K2" s="50"/>
      <c r="L2" s="63"/>
      <c r="M2" s="49"/>
    </row>
    <row r="3" spans="1:14" ht="24.6">
      <c r="A3" s="124" t="s">
        <v>125</v>
      </c>
      <c r="B3" s="124"/>
      <c r="C3" s="124"/>
      <c r="D3" s="124"/>
      <c r="E3" s="124"/>
      <c r="F3" s="124"/>
      <c r="G3" s="124"/>
      <c r="H3" s="124"/>
      <c r="I3" s="124"/>
      <c r="J3" s="124"/>
      <c r="K3" s="124"/>
      <c r="L3" s="124"/>
      <c r="M3" s="124"/>
      <c r="N3" s="44"/>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E6" sqref="E6"/>
    </sheetView>
  </sheetViews>
  <sheetFormatPr defaultColWidth="9" defaultRowHeight="16.2"/>
  <cols>
    <col min="1" max="1" width="33.44140625" style="7" customWidth="1"/>
    <col min="2" max="2" width="17" style="7" customWidth="1"/>
    <col min="3" max="3" width="28.5546875" style="7" customWidth="1"/>
    <col min="4" max="16384" width="9" style="7"/>
  </cols>
  <sheetData>
    <row r="1" spans="1:3" ht="22.8" customHeight="1">
      <c r="A1" s="46" t="s">
        <v>116</v>
      </c>
      <c r="B1" s="46" t="s">
        <v>117</v>
      </c>
      <c r="C1" s="46" t="s">
        <v>118</v>
      </c>
    </row>
    <row r="2" spans="1:3">
      <c r="A2" s="11" t="s">
        <v>119</v>
      </c>
      <c r="B2" s="47">
        <v>11731</v>
      </c>
      <c r="C2" s="5" t="s">
        <v>302</v>
      </c>
    </row>
    <row r="3" spans="1:3">
      <c r="A3" s="11" t="s">
        <v>212</v>
      </c>
      <c r="B3" s="47">
        <v>10435</v>
      </c>
      <c r="C3" s="5" t="s">
        <v>302</v>
      </c>
    </row>
    <row r="4" spans="1:3">
      <c r="A4" s="5" t="s">
        <v>211</v>
      </c>
      <c r="B4" s="12">
        <v>1</v>
      </c>
      <c r="C4" s="5" t="s">
        <v>123</v>
      </c>
    </row>
    <row r="5" spans="1:3" ht="32.4">
      <c r="A5" s="11" t="s">
        <v>222</v>
      </c>
      <c r="B5" s="16">
        <v>0</v>
      </c>
      <c r="C5" s="13" t="s">
        <v>290</v>
      </c>
    </row>
    <row r="6" spans="1:3" ht="32.4">
      <c r="A6" s="11" t="s">
        <v>222</v>
      </c>
      <c r="B6" s="12">
        <v>0</v>
      </c>
      <c r="C6" s="13" t="s">
        <v>269</v>
      </c>
    </row>
    <row r="7" spans="1:3">
      <c r="A7" s="11" t="s">
        <v>208</v>
      </c>
      <c r="B7" s="21">
        <v>1346</v>
      </c>
      <c r="C7" s="5" t="s">
        <v>372</v>
      </c>
    </row>
    <row r="8" spans="1:3">
      <c r="A8" s="8" t="s">
        <v>120</v>
      </c>
      <c r="B8" s="23">
        <f>SUM(B2:B7)</f>
        <v>23513</v>
      </c>
      <c r="C8" s="9"/>
    </row>
    <row r="9" spans="1:3">
      <c r="A9" s="27" t="s">
        <v>282</v>
      </c>
      <c r="B9" s="43">
        <v>128</v>
      </c>
      <c r="C9" s="5" t="s">
        <v>123</v>
      </c>
    </row>
    <row r="10" spans="1:3">
      <c r="A10" s="6" t="s">
        <v>121</v>
      </c>
      <c r="B10" s="13">
        <v>0</v>
      </c>
      <c r="C10" s="13" t="s">
        <v>280</v>
      </c>
    </row>
    <row r="11" spans="1:3" ht="32.4">
      <c r="A11" s="6" t="s">
        <v>178</v>
      </c>
      <c r="B11" s="22">
        <v>635</v>
      </c>
      <c r="C11" s="125" t="s">
        <v>186</v>
      </c>
    </row>
    <row r="12" spans="1:3" ht="32.4">
      <c r="A12" s="6" t="s">
        <v>180</v>
      </c>
      <c r="B12" s="22">
        <v>1</v>
      </c>
      <c r="C12" s="126"/>
    </row>
    <row r="13" spans="1:3" ht="32.4">
      <c r="A13" s="6" t="s">
        <v>183</v>
      </c>
      <c r="B13" s="25">
        <v>259</v>
      </c>
      <c r="C13" s="126"/>
    </row>
    <row r="14" spans="1:3">
      <c r="A14" s="6" t="s">
        <v>185</v>
      </c>
      <c r="B14" s="25">
        <v>71</v>
      </c>
      <c r="C14" s="127"/>
    </row>
    <row r="15" spans="1:3">
      <c r="A15" s="8" t="s">
        <v>122</v>
      </c>
      <c r="B15" s="24">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zoomScale="90" zoomScaleNormal="90" workbookViewId="0">
      <selection activeCell="P18" sqref="P18"/>
    </sheetView>
  </sheetViews>
  <sheetFormatPr defaultRowHeight="16.2"/>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c r="A1" s="28" t="s">
        <v>250</v>
      </c>
      <c r="B1" s="29" t="s">
        <v>251</v>
      </c>
      <c r="C1" s="29" t="s">
        <v>252</v>
      </c>
      <c r="D1" s="29" t="s">
        <v>253</v>
      </c>
      <c r="E1" s="29" t="s">
        <v>238</v>
      </c>
      <c r="F1" s="29" t="s">
        <v>239</v>
      </c>
      <c r="G1" s="30" t="s">
        <v>254</v>
      </c>
      <c r="H1" s="30" t="s">
        <v>255</v>
      </c>
      <c r="I1" s="30" t="s">
        <v>240</v>
      </c>
      <c r="J1" s="30" t="s">
        <v>241</v>
      </c>
      <c r="K1" s="30" t="s">
        <v>242</v>
      </c>
      <c r="L1" s="30" t="s">
        <v>243</v>
      </c>
      <c r="M1" s="30" t="s">
        <v>244</v>
      </c>
      <c r="N1" s="30" t="s">
        <v>245</v>
      </c>
      <c r="O1" s="30" t="s">
        <v>256</v>
      </c>
      <c r="P1" s="30" t="s">
        <v>246</v>
      </c>
      <c r="Q1" s="30" t="s">
        <v>247</v>
      </c>
      <c r="R1" s="30" t="s">
        <v>278</v>
      </c>
      <c r="S1" s="31" t="s">
        <v>257</v>
      </c>
    </row>
    <row r="2" spans="1:19" ht="21">
      <c r="A2" s="32" t="s">
        <v>258</v>
      </c>
      <c r="B2" s="33"/>
      <c r="C2" s="34"/>
      <c r="D2" s="34">
        <v>2500</v>
      </c>
      <c r="E2" s="34">
        <v>32960</v>
      </c>
      <c r="F2" s="34"/>
      <c r="G2" s="35"/>
      <c r="H2" s="35"/>
      <c r="I2" s="35"/>
      <c r="J2" s="35"/>
      <c r="K2" s="35"/>
      <c r="L2" s="35"/>
      <c r="M2" s="35"/>
      <c r="N2" s="35"/>
      <c r="O2" s="35"/>
      <c r="P2" s="35"/>
      <c r="Q2" s="35"/>
      <c r="R2" s="35"/>
      <c r="S2" s="51">
        <f t="shared" ref="S2:S13" si="0">SUM(B2:R2)</f>
        <v>35460</v>
      </c>
    </row>
    <row r="3" spans="1:19" ht="21">
      <c r="A3" s="32" t="s">
        <v>248</v>
      </c>
      <c r="B3" s="33">
        <v>27</v>
      </c>
      <c r="C3" s="34"/>
      <c r="D3" s="34"/>
      <c r="E3" s="34"/>
      <c r="F3" s="34"/>
      <c r="G3" s="35"/>
      <c r="H3" s="35"/>
      <c r="I3" s="35"/>
      <c r="J3" s="35"/>
      <c r="K3" s="35"/>
      <c r="L3" s="35"/>
      <c r="M3" s="35"/>
      <c r="N3" s="35"/>
      <c r="O3" s="35"/>
      <c r="P3" s="35"/>
      <c r="Q3" s="35"/>
      <c r="R3" s="35"/>
      <c r="S3" s="51">
        <f t="shared" si="0"/>
        <v>27</v>
      </c>
    </row>
    <row r="4" spans="1:19" ht="21">
      <c r="A4" s="32" t="s">
        <v>259</v>
      </c>
      <c r="B4" s="33">
        <v>100</v>
      </c>
      <c r="C4" s="34"/>
      <c r="D4" s="34"/>
      <c r="E4" s="34"/>
      <c r="F4" s="34"/>
      <c r="G4" s="35"/>
      <c r="H4" s="35"/>
      <c r="I4" s="35"/>
      <c r="J4" s="35"/>
      <c r="K4" s="35"/>
      <c r="L4" s="35"/>
      <c r="M4" s="35"/>
      <c r="N4" s="35"/>
      <c r="O4" s="35"/>
      <c r="P4" s="35"/>
      <c r="Q4" s="35"/>
      <c r="R4" s="35"/>
      <c r="S4" s="51">
        <f t="shared" si="0"/>
        <v>100</v>
      </c>
    </row>
    <row r="5" spans="1:19" ht="21">
      <c r="A5" s="32" t="s">
        <v>249</v>
      </c>
      <c r="B5" s="33">
        <v>1</v>
      </c>
      <c r="C5" s="34"/>
      <c r="D5" s="34"/>
      <c r="E5" s="34"/>
      <c r="F5" s="34"/>
      <c r="G5" s="35"/>
      <c r="H5" s="35"/>
      <c r="I5" s="35"/>
      <c r="J5" s="35"/>
      <c r="K5" s="35"/>
      <c r="L5" s="35"/>
      <c r="M5" s="35"/>
      <c r="N5" s="35"/>
      <c r="O5" s="35"/>
      <c r="P5" s="35"/>
      <c r="Q5" s="35"/>
      <c r="R5" s="35"/>
      <c r="S5" s="51">
        <f t="shared" si="0"/>
        <v>1</v>
      </c>
    </row>
    <row r="6" spans="1:19" ht="21">
      <c r="A6" s="32" t="s">
        <v>260</v>
      </c>
      <c r="B6" s="33">
        <v>22</v>
      </c>
      <c r="C6" s="34"/>
      <c r="D6" s="34"/>
      <c r="E6" s="34"/>
      <c r="F6" s="34">
        <v>39</v>
      </c>
      <c r="G6" s="34">
        <v>63</v>
      </c>
      <c r="H6" s="35"/>
      <c r="I6" s="35"/>
      <c r="J6" s="35">
        <v>105</v>
      </c>
      <c r="K6" s="35"/>
      <c r="L6" s="35"/>
      <c r="M6" s="35"/>
      <c r="N6" s="35"/>
      <c r="O6" s="35"/>
      <c r="P6" s="35"/>
      <c r="Q6" s="35"/>
      <c r="R6" s="35"/>
      <c r="S6" s="51">
        <f t="shared" si="0"/>
        <v>229</v>
      </c>
    </row>
    <row r="7" spans="1:19" ht="21">
      <c r="A7" s="32" t="s">
        <v>261</v>
      </c>
      <c r="B7" s="33">
        <v>1867</v>
      </c>
      <c r="C7" s="34"/>
      <c r="D7" s="34"/>
      <c r="E7" s="34"/>
      <c r="F7" s="34"/>
      <c r="G7" s="35">
        <v>87</v>
      </c>
      <c r="H7" s="35">
        <v>210</v>
      </c>
      <c r="I7" s="35">
        <v>2280</v>
      </c>
      <c r="J7" s="35">
        <v>290</v>
      </c>
      <c r="K7" s="35">
        <v>1513</v>
      </c>
      <c r="L7" s="35">
        <v>941</v>
      </c>
      <c r="M7" s="35">
        <v>1363</v>
      </c>
      <c r="N7" s="35">
        <v>1126</v>
      </c>
      <c r="O7" s="35">
        <v>1062</v>
      </c>
      <c r="P7" s="35">
        <v>480</v>
      </c>
      <c r="Q7" s="35">
        <v>200</v>
      </c>
      <c r="R7" s="35"/>
      <c r="S7" s="51">
        <f t="shared" si="0"/>
        <v>11419</v>
      </c>
    </row>
    <row r="8" spans="1:19" ht="21">
      <c r="A8" s="32" t="s">
        <v>262</v>
      </c>
      <c r="B8" s="33">
        <v>45</v>
      </c>
      <c r="C8" s="34"/>
      <c r="D8" s="34"/>
      <c r="E8" s="34"/>
      <c r="F8" s="34"/>
      <c r="G8" s="35"/>
      <c r="H8" s="35"/>
      <c r="I8" s="35"/>
      <c r="J8" s="35"/>
      <c r="K8" s="35"/>
      <c r="L8" s="35"/>
      <c r="M8" s="35"/>
      <c r="N8" s="35"/>
      <c r="O8" s="35"/>
      <c r="P8" s="35"/>
      <c r="Q8" s="35"/>
      <c r="R8" s="35"/>
      <c r="S8" s="51">
        <f t="shared" si="0"/>
        <v>45</v>
      </c>
    </row>
    <row r="9" spans="1:19" ht="39.6">
      <c r="A9" s="32" t="s">
        <v>263</v>
      </c>
      <c r="B9" s="33"/>
      <c r="C9" s="34"/>
      <c r="D9" s="34"/>
      <c r="E9" s="34"/>
      <c r="F9" s="34"/>
      <c r="G9" s="35"/>
      <c r="H9" s="35"/>
      <c r="I9" s="35"/>
      <c r="J9" s="35">
        <v>60</v>
      </c>
      <c r="K9" s="35"/>
      <c r="L9" s="35"/>
      <c r="M9" s="35"/>
      <c r="N9" s="35"/>
      <c r="O9" s="35"/>
      <c r="P9" s="35"/>
      <c r="Q9" s="35"/>
      <c r="R9" s="35"/>
      <c r="S9" s="51">
        <f t="shared" si="0"/>
        <v>60</v>
      </c>
    </row>
    <row r="10" spans="1:19" ht="39.6">
      <c r="A10" s="32" t="s">
        <v>264</v>
      </c>
      <c r="B10" s="33"/>
      <c r="C10" s="34"/>
      <c r="D10" s="34"/>
      <c r="E10" s="34"/>
      <c r="F10" s="34"/>
      <c r="G10" s="35"/>
      <c r="H10" s="35"/>
      <c r="I10" s="35"/>
      <c r="J10" s="35"/>
      <c r="K10" s="35"/>
      <c r="L10" s="35"/>
      <c r="M10" s="35"/>
      <c r="N10" s="35"/>
      <c r="O10" s="35">
        <v>9</v>
      </c>
      <c r="P10" s="35"/>
      <c r="Q10" s="35">
        <v>31</v>
      </c>
      <c r="R10" s="35">
        <v>530</v>
      </c>
      <c r="S10" s="51">
        <f t="shared" si="0"/>
        <v>570</v>
      </c>
    </row>
    <row r="11" spans="1:19" ht="39.6">
      <c r="A11" s="36" t="s">
        <v>265</v>
      </c>
      <c r="B11" s="33"/>
      <c r="C11" s="34">
        <v>10976</v>
      </c>
      <c r="D11" s="34"/>
      <c r="E11" s="34"/>
      <c r="F11" s="34"/>
      <c r="G11" s="35">
        <v>15252</v>
      </c>
      <c r="H11" s="37"/>
      <c r="I11" s="37"/>
      <c r="J11" s="37"/>
      <c r="K11" s="37"/>
      <c r="L11" s="37"/>
      <c r="M11" s="37"/>
      <c r="N11" s="37"/>
      <c r="O11" s="37"/>
      <c r="P11" s="37"/>
      <c r="Q11" s="37"/>
      <c r="R11" s="37"/>
      <c r="S11" s="51">
        <f t="shared" si="0"/>
        <v>26228</v>
      </c>
    </row>
    <row r="12" spans="1:19" ht="21">
      <c r="A12" s="36" t="s">
        <v>266</v>
      </c>
      <c r="B12" s="33"/>
      <c r="C12" s="34"/>
      <c r="D12" s="34"/>
      <c r="E12" s="34"/>
      <c r="F12" s="34"/>
      <c r="G12" s="35"/>
      <c r="H12" s="37"/>
      <c r="I12" s="37"/>
      <c r="J12" s="37"/>
      <c r="K12" s="37"/>
      <c r="L12" s="37"/>
      <c r="M12" s="37"/>
      <c r="N12" s="37"/>
      <c r="O12" s="37"/>
      <c r="P12" s="37"/>
      <c r="Q12" s="37">
        <v>16</v>
      </c>
      <c r="R12" s="37">
        <v>19</v>
      </c>
      <c r="S12" s="51">
        <f t="shared" si="0"/>
        <v>35</v>
      </c>
    </row>
    <row r="13" spans="1:19" ht="34.799999999999997" customHeight="1">
      <c r="A13" s="36" t="s">
        <v>279</v>
      </c>
      <c r="B13" s="33">
        <v>1</v>
      </c>
      <c r="C13" s="34"/>
      <c r="D13" s="34"/>
      <c r="E13" s="34"/>
      <c r="F13" s="34"/>
      <c r="G13" s="35"/>
      <c r="H13" s="37"/>
      <c r="I13" s="37"/>
      <c r="J13" s="37"/>
      <c r="K13" s="37"/>
      <c r="L13" s="37"/>
      <c r="M13" s="37"/>
      <c r="N13" s="37"/>
      <c r="O13" s="37"/>
      <c r="P13" s="37"/>
      <c r="Q13" s="37"/>
      <c r="R13" s="37"/>
      <c r="S13" s="51">
        <f t="shared" si="0"/>
        <v>1</v>
      </c>
    </row>
    <row r="14" spans="1:19" ht="34.799999999999997" customHeight="1">
      <c r="A14" s="36" t="s">
        <v>284</v>
      </c>
      <c r="B14" s="33"/>
      <c r="C14" s="34"/>
      <c r="D14" s="34"/>
      <c r="E14" s="34"/>
      <c r="F14" s="34"/>
      <c r="G14" s="35"/>
      <c r="H14" s="37"/>
      <c r="I14" s="37"/>
      <c r="J14" s="37"/>
      <c r="K14" s="37"/>
      <c r="L14" s="37"/>
      <c r="M14" s="37"/>
      <c r="N14" s="37"/>
      <c r="O14" s="37"/>
      <c r="P14" s="37"/>
      <c r="Q14" s="37"/>
      <c r="R14" s="37">
        <v>1</v>
      </c>
      <c r="S14" s="51">
        <f>SUM(B14:R14)</f>
        <v>1</v>
      </c>
    </row>
    <row r="15" spans="1:19" ht="22.2">
      <c r="A15" s="38" t="s">
        <v>267</v>
      </c>
      <c r="B15" s="39">
        <f t="shared" ref="B15:Q15" si="1">SUM(B2:B13)</f>
        <v>2063</v>
      </c>
      <c r="C15" s="40">
        <f t="shared" si="1"/>
        <v>10976</v>
      </c>
      <c r="D15" s="40">
        <f t="shared" si="1"/>
        <v>2500</v>
      </c>
      <c r="E15" s="40">
        <f t="shared" si="1"/>
        <v>32960</v>
      </c>
      <c r="F15" s="40">
        <f t="shared" si="1"/>
        <v>39</v>
      </c>
      <c r="G15" s="40">
        <f t="shared" si="1"/>
        <v>15402</v>
      </c>
      <c r="H15" s="40">
        <f t="shared" si="1"/>
        <v>210</v>
      </c>
      <c r="I15" s="40">
        <f t="shared" si="1"/>
        <v>2280</v>
      </c>
      <c r="J15" s="40">
        <f t="shared" si="1"/>
        <v>455</v>
      </c>
      <c r="K15" s="40">
        <f t="shared" si="1"/>
        <v>1513</v>
      </c>
      <c r="L15" s="40">
        <f t="shared" si="1"/>
        <v>941</v>
      </c>
      <c r="M15" s="40">
        <f t="shared" si="1"/>
        <v>1363</v>
      </c>
      <c r="N15" s="40">
        <f t="shared" si="1"/>
        <v>1126</v>
      </c>
      <c r="O15" s="40">
        <f t="shared" si="1"/>
        <v>1071</v>
      </c>
      <c r="P15" s="40">
        <f t="shared" si="1"/>
        <v>480</v>
      </c>
      <c r="Q15" s="40">
        <f t="shared" si="1"/>
        <v>247</v>
      </c>
      <c r="R15" s="40">
        <f>SUM(R2:R14)</f>
        <v>550</v>
      </c>
      <c r="S15" s="41">
        <f>SUM(S2:S14)</f>
        <v>74176</v>
      </c>
    </row>
    <row r="16" spans="1:19">
      <c r="F16" s="42"/>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工作表4</vt:lpstr>
      <vt:lpstr>2021年10月可用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2021-11-02T03:20:12Z</dcterms:modified>
</cp:coreProperties>
</file>