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205\"/>
    </mc:Choice>
  </mc:AlternateContent>
  <bookViews>
    <workbookView xWindow="-12" yWindow="48" windowWidth="11616" windowHeight="9528" activeTab="1"/>
  </bookViews>
  <sheets>
    <sheet name="工作表2" sheetId="104" r:id="rId1"/>
    <sheet name="2022年5月可用" sheetId="103" r:id="rId2"/>
    <sheet name="新增資料庫" sheetId="5" r:id="rId3"/>
    <sheet name="下架資料庫" sheetId="4" r:id="rId4"/>
    <sheet name="電子期刊數量統計" sheetId="3" r:id="rId5"/>
    <sheet name="電子書數量統計" sheetId="59" r:id="rId6"/>
  </sheets>
  <definedNames>
    <definedName name="_xlnm._FilterDatabase" localSheetId="1" hidden="1">'2022年5月可用'!$A$1:$M$78</definedName>
  </definedNames>
  <calcPr calcId="162913"/>
  <pivotCaches>
    <pivotCache cacheId="0" r:id="rId7"/>
  </pivotCaches>
</workbook>
</file>

<file path=xl/calcChain.xml><?xml version="1.0" encoding="utf-8"?>
<calcChain xmlns="http://schemas.openxmlformats.org/spreadsheetml/2006/main">
  <c r="T15" i="59" l="1"/>
  <c r="S16" i="59"/>
  <c r="T14" i="59" l="1"/>
  <c r="T13" i="59"/>
  <c r="T12" i="59"/>
  <c r="T11" i="59"/>
  <c r="T10" i="59"/>
  <c r="T9" i="59"/>
  <c r="T8" i="59"/>
  <c r="T7" i="59"/>
  <c r="T5" i="59"/>
  <c r="T4" i="59"/>
  <c r="T3" i="59"/>
  <c r="T2" i="59"/>
  <c r="R16" i="59" l="1"/>
  <c r="B8" i="3"/>
  <c r="B15" i="3"/>
  <c r="T6" i="59"/>
  <c r="T16" i="59" s="1"/>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<sst xmlns="http://schemas.openxmlformats.org/spreadsheetml/2006/main" count="1027" uniqueCount="468">
  <si>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</si>
  <si>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</si>
  <si>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</si>
  <si>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</si>
  <si>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</si>
  <si>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</si>
  <si>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</si>
  <si>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</si>
  <si>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</si>
  <si>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</si>
  <si>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</si>
  <si>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</si>
  <si>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</si>
  <si>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</si>
  <si>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</si>
  <si>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</si>
  <si>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</si>
  <si>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</si>
  <si>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</si>
  <si>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</si>
  <si>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</si>
  <si>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</si>
  <si>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</si>
  <si>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</si>
  <si>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</si>
  <si>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</si>
  <si>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</si>
  <si>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</si>
  <si>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</si>
  <si>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</si>
  <si>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</si>
  <si>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</si>
  <si>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</si>
  <si>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</si>
  <si>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</si>
  <si>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</si>
  <si>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</si>
  <si>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</si>
  <si>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</si>
  <si>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</si>
  <si>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</si>
  <si>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</si>
  <si>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</si>
  <si>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</si>
  <si>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</si>
  <si>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</si>
  <si>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</si>
  <si>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</si>
  <si>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</si>
  <si>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</si>
  <si>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</si>
  <si>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</si>
  <si>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</si>
  <si>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</si>
  <si>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</si>
  <si>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</si>
  <si>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</si>
  <si>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</si>
  <si>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</si>
  <si>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</si>
  <si>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</si>
  <si>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</si>
  <si>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</si>
  <si>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</si>
  <si>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</si>
  <si>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</si>
  <si>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</si>
  <si>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</si>
  <si>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</si>
  <si>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</si>
  <si>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</si>
  <si>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</si>
  <si>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</si>
  <si>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</si>
  <si>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</si>
  <si>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</si>
  <si>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</si>
  <si>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</si>
  <si>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</si>
  <si>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</si>
  <si>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</si>
  <si>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</si>
  <si>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</si>
  <si>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</si>
  <si>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</si>
  <si>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</si>
  <si>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</si>
  <si>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</si>
  <si>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</si>
  <si>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</si>
  <si>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</si>
  <si>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</si>
  <si>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</si>
  <si>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</si>
  <si>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</si>
  <si>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</si>
  <si>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</si>
  <si>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</si>
  <si>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</si>
  <si>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</si>
  <si>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</si>
  <si>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</si>
  <si>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</si>
  <si>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</si>
  <si>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</si>
  <si>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</si>
  <si>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</si>
  <si>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</si>
  <si>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</si>
  <si>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</si>
  <si>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</si>
  <si>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</si>
  <si>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</si>
  <si>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</si>
  <si>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</si>
  <si>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</si>
  <si>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</si>
  <si>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</si>
  <si>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</si>
  <si>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</si>
  <si>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</si>
  <si>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</si>
  <si>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</si>
  <si>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</si>
  <si>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</si>
  <si>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</si>
  <si>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</si>
  <si>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</si>
  <si>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</si>
  <si>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</si>
  <si>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</si>
  <si>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</si>
  <si>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</si>
  <si>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</si>
  <si>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</si>
  <si>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</si>
  <si>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</si>
  <si>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</si>
  <si>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</si>
  <si>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</si>
  <si>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</si>
  <si>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</si>
  <si>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</si>
  <si>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</si>
  <si>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</si>
  <si>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</si>
  <si>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</si>
  <si>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</si>
  <si>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</si>
  <si>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</si>
  <si>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</si>
  <si>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</si>
  <si>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</si>
  <si>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</si>
  <si>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</si>
  <si>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</si>
  <si>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</si>
  <si>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</si>
  <si>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</si>
  <si>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</si>
  <si>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</si>
  <si>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</si>
  <si>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</si>
  <si>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</si>
  <si>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</si>
  <si>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</si>
  <si>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</si>
  <si>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</si>
  <si>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</si>
  <si>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</si>
  <si>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</si>
  <si>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</si>
  <si>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</si>
  <si>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</si>
  <si>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</si>
  <si>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</si>
  <si>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</si>
  <si>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</si>
  <si>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</si>
  <si>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</si>
  <si>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</si>
  <si>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</si>
  <si>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</si>
  <si>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</si>
  <si>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</si>
  <si>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</si>
  <si>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</si>
  <si>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</si>
  <si>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</si>
  <si>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</si>
  <si>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</si>
  <si>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</si>
  <si>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</si>
  <si>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</si>
  <si>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</si>
  <si>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</si>
  <si>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</si>
  <si>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</si>
  <si>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</si>
  <si>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</si>
  <si>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</si>
  <si>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</si>
  <si>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</si>
  <si>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</si>
  <si>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</si>
  <si>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</si>
  <si>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</si>
  <si>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</si>
  <si>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</si>
  <si>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</si>
  <si>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</si>
  <si>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</si>
  <si>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</si>
  <si>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</si>
  <si>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</si>
  <si>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</si>
  <si>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</si>
  <si>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</si>
  <si>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</si>
  <si>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</si>
  <si>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</si>
  <si>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</si>
  <si>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</si>
  <si>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</si>
  <si>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</si>
  <si>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</si>
  <si>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</si>
  <si>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</si>
  <si>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</si>
  <si>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</si>
  <si>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</si>
  <si>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</si>
  <si>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</si>
  <si>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</si>
  <si>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</si>
  <si>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</si>
  <si>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</si>
  <si>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</si>
  <si>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</si>
  <si>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</si>
  <si>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</si>
  <si>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</si>
  <si>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</si>
  <si>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</si>
  <si>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</si>
  <si>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</si>
  <si>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</si>
  <si>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</si>
  <si>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</si>
  <si>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</si>
  <si>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</si>
  <si>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</si>
  <si>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</si>
  <si>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</si>
  <si>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</si>
  <si>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</si>
  <si>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</si>
  <si>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</si>
  <si>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</si>
  <si>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</si>
  <si>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</si>
  <si>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</si>
  <si>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</si>
  <si>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</si>
  <si>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</si>
  <si>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</si>
  <si>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</si>
  <si>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</si>
  <si>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</si>
  <si>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2020年10月31日下架</t>
    <phoneticPr fontId="3" type="noConversion"/>
  </si>
  <si>
    <t>JSTOR Arts &amp; Sciences X Collection</t>
    <phoneticPr fontId="3" type="noConversion"/>
  </si>
  <si>
    <t>JSTOR Arts &amp; Sciences X Collectio</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</si>
  <si>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</si>
  <si>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</si>
  <si>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</si>
  <si>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</si>
  <si>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</si>
  <si>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</si>
  <si>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2021年07月31日下架</t>
    <phoneticPr fontId="3" type="noConversion"/>
  </si>
  <si>
    <t xml:space="preserve">2022/10/31
</t>
    <phoneticPr fontId="3" type="noConversion"/>
  </si>
  <si>
    <t>2021聯合知識庫 : 原版報紙資料庫</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</si>
  <si>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</si>
  <si>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</si>
  <si>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</si>
  <si>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</si>
  <si>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</si>
  <si>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哈佛商業評論全球繁體中文版影音知識庫</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</si>
  <si>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</si>
  <si>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 xml:space="preserve">https://hbr.infolinker.com.tw/index_video.php </t>
    <phoneticPr fontId="3" type="noConversion"/>
  </si>
  <si>
    <t>教育部110年度臺灣學術電子資源永續發展計畫</t>
    <phoneticPr fontId="3" type="noConversion"/>
  </si>
  <si>
    <t>https://webofknowledge.com/WOS</t>
    <phoneticPr fontId="3" type="noConversion"/>
  </si>
  <si>
    <t>WOS-Arts &amp; Humanities Citation Index</t>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</si>
  <si>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</si>
  <si>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AEB電子雜誌出版服務平台-Walking Library電子雜誌</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</si>
  <si>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</si>
  <si>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http://edo.tw/Transfer/SConductor.aspx</t>
  </si>
  <si>
    <r>
      <t xml:space="preserve">AEB Walking Library電子雜誌出版服務平台                                                 </t>
    </r>
    <r>
      <rPr>
        <sz val="8"/>
        <color rgb="FFFF0000"/>
        <rFont val="新細明體"/>
        <family val="1"/>
        <charset val="136"/>
      </rPr>
      <t>(教育部110年度臺灣學術電子資源永續發展計畫)</t>
    </r>
    <phoneticPr fontId="3" type="noConversion"/>
  </si>
  <si>
    <t>科政中心提供</t>
    <phoneticPr fontId="3" type="noConversion"/>
  </si>
  <si>
    <t>http://search.ebscohost.com/login.aspx?profile=wilson</t>
    <phoneticPr fontId="3" type="noConversion"/>
  </si>
  <si>
    <t>鎖校園IP                                       同時上線人數10 個</t>
    <phoneticPr fontId="3" type="noConversion"/>
  </si>
  <si>
    <t>生物科學</t>
    <phoneticPr fontId="3" type="noConversion"/>
  </si>
  <si>
    <t>https://www.nature.com/nature/archive/index.html</t>
    <phoneticPr fontId="3" type="noConversion"/>
  </si>
  <si>
    <t>EBSCOhost –OmniFile Full Text Select</t>
    <phoneticPr fontId="3" type="noConversion"/>
  </si>
  <si>
    <t>Nature Archive: 1987-1996 電子期刊管控IP</t>
    <phoneticPr fontId="3" type="noConversion"/>
  </si>
  <si>
    <t xml:space="preserve">OCLC FirstSearch – OCLC
Collection
(1)ArticleFirst (1990- )
(2)ECO (A&amp;I) (1995-)
(3)PapersFirst (1993- )
(4)ProceedingsFirst (1993- )
(5)OAIster
</t>
    <phoneticPr fontId="3" type="noConversion"/>
  </si>
  <si>
    <t>http://firstsearch.oclc.org/FSIPA</t>
    <phoneticPr fontId="3" type="noConversion"/>
  </si>
  <si>
    <t>ProQuest Dissertations &amp; Theses A&amp;I (PQDT)</t>
    <phoneticPr fontId="3" type="noConversion"/>
  </si>
  <si>
    <t>https://search.proquest.com/pqdt/advanced/dissertations</t>
    <phoneticPr fontId="3" type="noConversion"/>
  </si>
  <si>
    <t>OmniFile Full Text Select收錄自1972年3,413種全文核心期刊，內容涵蓋應用科技、藝術、生物農業、教育、普通科學、人文、社會科學、法律、圖書館與資訊情報學、商業等幾乎所有學科領域。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</si>
  <si>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</si>
  <si>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</si>
  <si>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</si>
  <si>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</si>
  <si>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智泉國際事業有限公司</t>
    <phoneticPr fontId="3" type="noConversion"/>
  </si>
  <si>
    <t>Turnitin-論文原創性比對系統</t>
    <phoneticPr fontId="3" type="noConversion"/>
  </si>
  <si>
    <t>www.turnitin.com</t>
    <phoneticPr fontId="3" type="noConversion"/>
  </si>
  <si>
    <t>國立台灣大學</t>
    <phoneticPr fontId="3" type="noConversion"/>
  </si>
  <si>
    <t>購</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</si>
  <si>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</si>
  <si>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</si>
  <si>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</si>
  <si>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3"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</si>
  <si>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3" type="noConversion"/>
  </si>
  <si>
    <t>銓敘部</t>
    <phoneticPr fontId="3" type="noConversion"/>
  </si>
  <si>
    <t>行政院主計處，提供全國性之各項重要統計資料及經濟指標，提供國人參考運用。</t>
    <phoneticPr fontId="3" type="noConversion"/>
  </si>
  <si>
    <t>Bloomsbury應用視覺藝術資料庫</t>
    <phoneticPr fontId="3" type="noConversion"/>
  </si>
  <si>
    <t>提供設計插圖、時裝紡織、建築室內設計、電影媒體、行銷廣告以及攝影相關的研究素材，包含了學生應用視覺藝術課程的實用工具、指南、和啟發。</t>
    <phoneticPr fontId="3" type="noConversion"/>
  </si>
  <si>
    <t>111/2/15</t>
  </si>
  <si>
    <t>111/5/15</t>
    <phoneticPr fontId="3" type="noConversion"/>
  </si>
  <si>
    <t>https://www.bloomsburyappliedvisualarts.com/</t>
    <phoneticPr fontId="3" type="noConversion"/>
  </si>
  <si>
    <t>試用</t>
    <phoneticPr fontId="3" type="noConversion"/>
  </si>
  <si>
    <t>111年臺灣學術電子資源永續發展計畫電子資料庫徵集試用</t>
    <phoneticPr fontId="3" type="noConversion"/>
  </si>
  <si>
    <t>https://tts-sharedb.funday.asia/customer/ttsgroup/</t>
    <phoneticPr fontId="3" type="noConversion"/>
  </si>
  <si>
    <t>http://www.ericdata.com/hypage.cgi?hyqstr=aihhninkfdheehhhiklmigkhijkigtiugrngjlmhlemgjoiukqmgjsjjgrmmjumkkhnlfumolcmkfmnjjrmmjkjthejdgojlhhjegmjkhgjigkjkhdjign</t>
    <phoneticPr fontId="3" type="noConversion"/>
  </si>
  <si>
    <t>提供各類情境課程，模擬各種旅遊會遇到狀況，APP即用即學，透過語音辨識功能鼓勵使用者開口互動練習，有效培養口說能力。</t>
    <phoneticPr fontId="3" type="noConversion"/>
  </si>
  <si>
    <t>˙下載網址：http://onelink.to/7myb3d (連結透過手機開啟自動切換)，或至App Store(iOS)或Google Play(Android)搜尋『勇敢嗆英語』即可下載APP。
˙下載『勇敢嗆英語』APP後，單位選擇大專院校，並輸入公用試用帳號登入使用(5組擇一即可)
˙公用帳號：01@braveenglish.com
02@braveenglish.com
03@braveenglish.com               04@braveenglish.com              05@braveenglish.com</t>
    <phoneticPr fontId="3" type="noConversion"/>
  </si>
  <si>
    <t>http://onelink.to/7myb3d</t>
    <phoneticPr fontId="3" type="noConversion"/>
  </si>
  <si>
    <t>https://hunteq.com/foodrarec/foodrarekm?@@0.611277090132355</t>
    <phoneticPr fontId="3" type="noConversion"/>
  </si>
  <si>
    <t>https://new.cwk.com.tw/?db=smile</t>
    <phoneticPr fontId="3" type="noConversion"/>
  </si>
  <si>
    <t>觀光暨健康學院</t>
    <phoneticPr fontId="3" type="noConversion"/>
  </si>
  <si>
    <t>˙點擊進入網頁後，從右上角的log in登入　
˙帳號及密碼皆為 NYUST-BAVA</t>
    <phoneticPr fontId="3" type="noConversion"/>
  </si>
  <si>
    <t>設計學院</t>
    <phoneticPr fontId="3" type="noConversion"/>
  </si>
  <si>
    <t>˙111年臺灣學術電子資源永續發展計畫電子資料庫徵集試用</t>
    <phoneticPr fontId="3" type="noConversion"/>
  </si>
  <si>
    <t>EricData高等教育知識庫</t>
    <phoneticPr fontId="3" type="noConversion"/>
  </si>
  <si>
    <t>主題範疇：融合教育理論、實務、新知、趨勢等
特點：
1.教育研究核心期刊完整呈現
2.高教明星編輯群：涵蓋兩岸教育知名學校系所、學會、基金會、出版社等，最即時全文：提供最新期刊篇目、全文瀏覽</t>
    <phoneticPr fontId="3" type="noConversion"/>
  </si>
  <si>
    <t>FUNDAY線上語言教育平台</t>
    <phoneticPr fontId="3" type="noConversion"/>
  </si>
  <si>
    <t>FUNDAY以自然生活化的學習為主軸，將英文融合在日常生活之中讓學習者自然學習，致力於創造出一個快樂、活潑、豐富的外語平臺，讓更多人能輕鬆、有趣的學習外語。</t>
    <phoneticPr fontId="3" type="noConversion"/>
  </si>
  <si>
    <t>十分好韓APP</t>
    <phoneticPr fontId="3" type="noConversion"/>
  </si>
  <si>
    <t>每個單字、對話均提供真人口型及發音練習，解決自學常碰到的發音困擾，語音辨識功能設計讓使用者跟著APP開口練習正確發音，在透過角色扮演對話，雙向互動讓學習更有趣。</t>
    <phoneticPr fontId="3" type="noConversion"/>
  </si>
  <si>
    <t>˙下載網址：http://onelink.to/btnw6r (連結透過手機開啟自動切換)，或至App Store(iOS)或Google Play(Android)搜尋『十分好韓』即可下載APP。
˙下載『十分好韓』APP後，單位選擇大專院校，並輸入公用試用帳號登入使用(5組擇一即可)
˙公用帳號：01@appleseedkorea.com　　　　　02@appleseedkorea.com　　　03@appleseedkorea.com　　　　04@appleseedkorea.com
05@appleseedkorea.com</t>
    <phoneticPr fontId="3" type="noConversion"/>
  </si>
  <si>
    <t>http://onelink.to/btnw6r</t>
    <phoneticPr fontId="3" type="noConversion"/>
  </si>
  <si>
    <t>外文雜誌線上看</t>
    <phoneticPr fontId="3" type="noConversion"/>
  </si>
  <si>
    <t>精選全球最多知名外文雜誌，內容與紙本相同完整呈現。不限任何載具（手機平版皆可連線使用）。</t>
    <phoneticPr fontId="3" type="noConversion"/>
  </si>
  <si>
    <t>https://ep.eread.com.tw/abStoreEP/pages/bookshelf.html</t>
    <phoneticPr fontId="3" type="noConversion"/>
  </si>
  <si>
    <t>百禾文化教學影音網（BBC教育影片）</t>
    <phoneticPr fontId="3" type="noConversion"/>
  </si>
  <si>
    <t>百禾文化獨家代理英國BBC教育節目，目前授權影片有3000多小時，內容含蓋理工、商管、藝術、社會、生命科學、通識、醫學等七大領域。</t>
    <phoneticPr fontId="3" type="noConversion"/>
  </si>
  <si>
    <t>http://www.harvest-video.com/login.jsp?msg=logout</t>
    <phoneticPr fontId="3" type="noConversion"/>
  </si>
  <si>
    <t>尚儀教育有聲雲</t>
    <phoneticPr fontId="3" type="noConversion"/>
  </si>
  <si>
    <t>聽覺學習時代來臨!採雲端串流架構，支援電腦與行動載具，不須裝載任何軟體，隨選隨聽，豐富而有趣的有聲知識內容，包括文學、語言、商業、科普…等，隨時隨地 ”聽” 知識!</t>
    <phoneticPr fontId="3" type="noConversion"/>
  </si>
  <si>
    <t>帳號、密碼皆為project2022</t>
    <phoneticPr fontId="3" type="noConversion"/>
  </si>
  <si>
    <t>https://lib.sunnyaudios.com/</t>
    <phoneticPr fontId="3" type="noConversion"/>
  </si>
  <si>
    <t>勇敢嗆英語APP</t>
    <phoneticPr fontId="3" type="noConversion"/>
  </si>
  <si>
    <t>提供最熱門的全球產業趨勢、專題報導、全球設計…，是行銷傳播人不可或缺的產業交流資訊平台。</t>
    <phoneticPr fontId="3" type="noConversion"/>
  </si>
  <si>
    <t>帳號及密碼皆為 tts111</t>
    <phoneticPr fontId="3" type="noConversion"/>
  </si>
  <si>
    <t>https://hunteq.com/brain.htm</t>
    <phoneticPr fontId="3" type="noConversion"/>
  </si>
  <si>
    <t>飲食古籍資料庫</t>
    <phoneticPr fontId="3" type="noConversion"/>
  </si>
  <si>
    <t>彙集醫藥、食譜、茶米酒、地方及其他飲食古籍，了解前人對「飲食」、對食物「來源、藥性」和對「烹調」的重視並結合身體經絡調養身心。</t>
    <phoneticPr fontId="3" type="noConversion"/>
  </si>
  <si>
    <t>健康學院</t>
    <phoneticPr fontId="3" type="noConversion"/>
  </si>
  <si>
    <t>《微笑台灣》知識庫，蒐羅從2001年開始發行的《319鄉向前行》特刊、《款款行》系列特刊，以及目前仍持續發行的《微笑台灣》季刊，讓我們一起重新品味台灣的N種路徑。</t>
    <phoneticPr fontId="3" type="noConversion"/>
  </si>
  <si>
    <t>帳號：yuntechlib@tbmc.com
密碼：yuntech</t>
    <phoneticPr fontId="3" type="noConversion"/>
  </si>
  <si>
    <t>餐飲文化暨管理資料庫</t>
    <phoneticPr fontId="3" type="noConversion"/>
  </si>
  <si>
    <t>飲食學術文化加上日常生活飲食資訊，充實一般生活知識，並提升其生活品質。</t>
    <phoneticPr fontId="3" type="noConversion"/>
  </si>
  <si>
    <t>帳號及密碼皆為tts111</t>
    <phoneticPr fontId="3" type="noConversion"/>
  </si>
  <si>
    <t>https://hunteq.com/foodkmc/foodkm?@@0.2594498102908569</t>
    <phoneticPr fontId="3" type="noConversion"/>
  </si>
  <si>
    <t>˙大鐸資訊                                       ˙111年臺灣學術電子資源永續發展計畫電子資料庫徵集試用</t>
    <phoneticPr fontId="3" type="noConversion"/>
  </si>
  <si>
    <t>˙漢珍數位                                       ˙111年臺灣學術電子資源永續發展計畫電子資料庫徵集試用</t>
    <phoneticPr fontId="3" type="noConversion"/>
  </si>
  <si>
    <t>˙文道國際                                  ˙111年臺灣學術電子資源永續發展計畫電子資料庫徵集試用</t>
    <phoneticPr fontId="3" type="noConversion"/>
  </si>
  <si>
    <t>˙凌網科技                            ˙111年臺灣學術電子資源永續發展計畫電子資料庫徵集試用</t>
    <phoneticPr fontId="3" type="noConversion"/>
  </si>
  <si>
    <t>˙大鐸資訊                                    ˙111年臺灣學術電子資源永續發展計畫電子資料庫徵集試用</t>
    <phoneticPr fontId="3" type="noConversion"/>
  </si>
  <si>
    <t>˙百禾文化                                  ˙111年臺灣學術電子資源永續發展計畫電子資料庫徵集試用</t>
    <phoneticPr fontId="3" type="noConversion"/>
  </si>
  <si>
    <t>˙尚儀數位                                   ˙111年臺灣學術電子資源永續發展計畫電子資料庫徵集試用</t>
    <phoneticPr fontId="3" type="noConversion"/>
  </si>
  <si>
    <t>˙播種者數位                             ˙111年臺灣學術電子資源永續發展計畫電子資料庫徵集試用</t>
    <phoneticPr fontId="3" type="noConversion"/>
  </si>
  <si>
    <t>˙大鐸資訊                                      ˙111年臺灣學術電子資源永續發展計畫電子資料庫徵集試用</t>
    <phoneticPr fontId="3" type="noConversion"/>
  </si>
  <si>
    <t>微笑台灣知識庫</t>
    <phoneticPr fontId="3" type="noConversion"/>
  </si>
  <si>
    <t>HyRead台灣全文資料庫</t>
    <phoneticPr fontId="3" type="noConversion"/>
  </si>
  <si>
    <t>https://www.hyread.com.tw/hyreadnew/</t>
  </si>
  <si>
    <t>亞洲最大的雜誌資料庫收錄 185本+電子雜誌。以提供雜誌現刊為主並涵蓋16大類：商業財經、語言學習、科技科學、家居設計、 旅遊美食、健康樂齡、親子家庭等。</t>
    <phoneticPr fontId="3" type="noConversion"/>
  </si>
  <si>
    <t>Kono Libraries精選誌</t>
    <phoneticPr fontId="3" type="noConversion"/>
  </si>
  <si>
    <t>在IP範圍內用學校信箱註冊，即可以校外連線使用(網頁版、APP版)</t>
    <phoneticPr fontId="3" type="noConversion"/>
  </si>
  <si>
    <t>111/4/1</t>
    <phoneticPr fontId="3" type="noConversion"/>
  </si>
  <si>
    <t>113/4/30</t>
    <phoneticPr fontId="3" type="noConversion"/>
  </si>
  <si>
    <t>111教育部獎補助</t>
    <phoneticPr fontId="3" type="noConversion"/>
  </si>
  <si>
    <t>Naxos Music Library《拿索斯‧古典音樂圖書館》</t>
    <phoneticPr fontId="3" type="noConversion"/>
  </si>
  <si>
    <t xml:space="preserve">aNaxos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
</t>
    <phoneticPr fontId="3" type="noConversion"/>
  </si>
  <si>
    <t>藝術</t>
    <phoneticPr fontId="3" type="noConversion"/>
  </si>
  <si>
    <t>九如江記圖書有限公司</t>
    <phoneticPr fontId="3" type="noConversion"/>
  </si>
  <si>
    <t xml:space="preserve">aNaxos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
</t>
    <phoneticPr fontId="3" type="noConversion"/>
  </si>
  <si>
    <t>https://www.naxosmusiclibrary.com/jazz/</t>
    <phoneticPr fontId="3" type="noConversion"/>
  </si>
  <si>
    <t>《拿索斯線上有聲書》（Naxos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t>
    <phoneticPr fontId="3" type="noConversion"/>
  </si>
  <si>
    <t>aNaxos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t>
    <phoneticPr fontId="3" type="noConversion"/>
  </si>
  <si>
    <t>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t>
    <phoneticPr fontId="3" type="noConversion"/>
  </si>
  <si>
    <t>帳號: CERconcert                                    密碼: naxos22@TW                               (注意大小寫)</t>
    <phoneticPr fontId="3" type="noConversion"/>
  </si>
  <si>
    <t>https://www.naxosworks.com/</t>
    <phoneticPr fontId="3" type="noConversion"/>
  </si>
  <si>
    <t>Concert</t>
    <phoneticPr fontId="3" type="noConversion"/>
  </si>
  <si>
    <r>
      <t xml:space="preserve">101年度教育部獎補助
103年度教育部獎補助
104年度教育部獎補助
105年度教育部獎補助
106年度教育部獎補助
107年度教育部獎補助 </t>
    </r>
    <r>
      <rPr>
        <sz val="11"/>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</si>
  <si>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</si>
  <si>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1"/>
        <color rgb="FFFF0000"/>
        <rFont val="微軟正黑體"/>
        <family val="2"/>
        <charset val="136"/>
      </rPr>
      <t xml:space="preserve">                                   </t>
    </r>
    <r>
      <rPr>
        <sz val="11"/>
        <rFont val="微軟正黑體"/>
        <family val="2"/>
        <charset val="136"/>
      </rPr>
      <t xml:space="preserve">109年度臺灣學術電子資源永續發展計畫   </t>
    </r>
    <r>
      <rPr>
        <sz val="11"/>
        <color rgb="FFFF0000"/>
        <rFont val="微軟正黑體"/>
        <family val="2"/>
        <charset val="136"/>
      </rPr>
      <t xml:space="preserve">                                          110年度臺灣學術電子資源永續發展計畫</t>
    </r>
    <phoneticPr fontId="3" type="noConversion"/>
  </si>
  <si>
    <r>
      <t>99年度教育部獎補助
 103年度教育部獎補助 
104年度教育部獎補助
105年度教育部獎補助
106年度教育部獎補助</t>
    </r>
    <r>
      <rPr>
        <sz val="11"/>
        <color rgb="FFFF0000"/>
        <rFont val="微軟正黑體"/>
        <family val="2"/>
        <charset val="136"/>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</si>
  <si>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t>
    </r>
    <r>
      <rPr>
        <sz val="11"/>
        <color rgb="FFFF0000"/>
        <rFont val="微軟正黑體"/>
        <family val="2"/>
        <charset val="136"/>
      </rPr>
      <t xml:space="preserve">                     </t>
    </r>
    <r>
      <rPr>
        <sz val="11"/>
        <rFont val="微軟正黑體"/>
        <family val="2"/>
        <charset val="136"/>
      </rPr>
      <t xml:space="preserve">教育部108年度臺灣學術電子資源永續發展計畫(2019/10/7-2020/10/6) </t>
    </r>
    <r>
      <rPr>
        <sz val="11"/>
        <color rgb="FFFF0000"/>
        <rFont val="微軟正黑體"/>
        <family val="2"/>
        <charset val="136"/>
      </rPr>
      <t xml:space="preserve">                                     </t>
    </r>
    <r>
      <rPr>
        <sz val="11"/>
        <rFont val="微軟正黑體"/>
        <family val="2"/>
        <charset val="136"/>
      </rPr>
      <t xml:space="preserve">教育部109年度臺灣學術電子資源永續發展計畫(2020/10/7-2021/10/6) </t>
    </r>
    <r>
      <rPr>
        <sz val="11"/>
        <color rgb="FFFF0000"/>
        <rFont val="微軟正黑體"/>
        <family val="2"/>
        <charset val="136"/>
      </rPr>
      <t xml:space="preserve">                                          教育部110年度臺灣學術電子資源永續發展計畫(2021/10/18-2022/10/17)</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</si>
  <si>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</si>
  <si>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1"/>
        <color rgb="FFFF0000"/>
        <rFont val="微軟正黑體"/>
        <family val="2"/>
        <charset val="136"/>
      </rPr>
      <t xml:space="preserve">
</t>
    </r>
    <r>
      <rPr>
        <sz val="11"/>
        <rFont val="微軟正黑體"/>
        <family val="2"/>
        <charset val="136"/>
      </rPr>
      <t xml:space="preserve">教育部107年度臺灣學術電子資源永續發展計畫 (~219/10/17)  </t>
    </r>
    <r>
      <rPr>
        <sz val="11"/>
        <color rgb="FFFF0000"/>
        <rFont val="微軟正黑體"/>
        <family val="2"/>
        <charset val="136"/>
      </rPr>
      <t xml:space="preserve">                              </t>
    </r>
    <r>
      <rPr>
        <sz val="11"/>
        <rFont val="微軟正黑體"/>
        <family val="2"/>
        <charset val="136"/>
      </rPr>
      <t xml:space="preserve">教育部108年度臺灣學術電子資源永續發展計畫 (2019/10/22-2020/10/21)  </t>
    </r>
    <r>
      <rPr>
        <sz val="11"/>
        <color rgb="FFFF0000"/>
        <rFont val="微軟正黑體"/>
        <family val="2"/>
        <charset val="136"/>
      </rPr>
      <t xml:space="preserve">                                          </t>
    </r>
    <r>
      <rPr>
        <sz val="11"/>
        <rFont val="微軟正黑體"/>
        <family val="2"/>
        <charset val="136"/>
      </rPr>
      <t xml:space="preserve">教育部109年度臺灣學術電子資源永續發展計畫 (2020/10/22-2021/10/21)     </t>
    </r>
    <r>
      <rPr>
        <sz val="11"/>
        <color rgb="FFFF0000"/>
        <rFont val="微軟正黑體"/>
        <family val="2"/>
        <charset val="136"/>
      </rPr>
      <t xml:space="preserve">                                        教育部110年度臺灣學術電子資源永續發展計畫 (2021/10/22-2022/10/21)</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</si>
  <si>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</si>
  <si>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1"/>
        <color rgb="FFFF0000"/>
        <rFont val="微軟正黑體"/>
        <family val="2"/>
        <charset val="136"/>
      </rPr>
      <t xml:space="preserve">                                   </t>
    </r>
    <r>
      <rPr>
        <sz val="11"/>
        <rFont val="微軟正黑體"/>
        <family val="2"/>
        <charset val="136"/>
      </rPr>
      <t xml:space="preserve">教育部109年度臺灣學術電子資源永續發展計畫 </t>
    </r>
    <r>
      <rPr>
        <sz val="11"/>
        <color rgb="FFFF0000"/>
        <rFont val="微軟正黑體"/>
        <family val="2"/>
        <charset val="136"/>
      </rPr>
      <t xml:space="preserve">                             教育部110年度臺灣學術電子資源永續發展計畫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</si>
  <si>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</si>
  <si>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1"/>
        <color rgb="FFFF0000"/>
        <rFont val="微軟正黑體"/>
        <family val="2"/>
        <charset val="136"/>
      </rPr>
      <t xml:space="preserve">                                        教育部110年度臺灣學術電子資源永續發展計畫(2021/10/13-2022/10/12)</t>
    </r>
    <phoneticPr fontId="3" type="noConversion"/>
  </si>
  <si>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3"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</si>
  <si>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t>
    </r>
    <phoneticPr fontId="3" type="noConversion"/>
  </si>
  <si>
    <r>
      <t xml:space="preserve">104教育部獎補助
105教育部獎補助
107教育部獎補助                            </t>
    </r>
    <r>
      <rPr>
        <sz val="11"/>
        <color rgb="FFFF0000"/>
        <rFont val="微軟正黑體"/>
        <family val="2"/>
        <charset val="136"/>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</si>
  <si>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1"/>
        <color rgb="FFFF0000"/>
        <rFont val="微軟正黑體"/>
        <family val="2"/>
        <charset val="136"/>
      </rPr>
      <t xml:space="preserve">                    </t>
    </r>
    <r>
      <rPr>
        <sz val="11"/>
        <rFont val="微軟正黑體"/>
        <family val="2"/>
        <charset val="136"/>
      </rPr>
      <t xml:space="preserve">教育部108年度「臺灣學術電子資源永續發展計畫」 </t>
    </r>
    <r>
      <rPr>
        <sz val="11"/>
        <color rgb="FFFF0000"/>
        <rFont val="微軟正黑體"/>
        <family val="2"/>
        <charset val="136"/>
      </rPr>
      <t xml:space="preserve">                        教育部109年度「臺灣學術電子資源永續發展計畫」                 (至20201/12/31)                         110教育部獎補助(2021/11/1-2023/12/31)</t>
    </r>
    <phoneticPr fontId="3" type="noConversion"/>
  </si>
  <si>
    <r>
      <t>108、</t>
    </r>
    <r>
      <rPr>
        <sz val="11"/>
        <color rgb="FFFF0000"/>
        <rFont val="微軟正黑體"/>
        <family val="2"/>
        <charset val="136"/>
      </rPr>
      <t>110年</t>
    </r>
    <r>
      <rPr>
        <sz val="11"/>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</si>
  <si>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</si>
  <si>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雲林科技大學圖書館高教深耕 -【聯合圖書資源共享平台計畫】2019、2020、</t>
    </r>
    <r>
      <rPr>
        <sz val="11"/>
        <color rgb="FFFF0000"/>
        <rFont val="微軟正黑體"/>
        <family val="2"/>
        <charset val="136"/>
      </rPr>
      <t>2021</t>
    </r>
    <r>
      <rPr>
        <sz val="11"/>
        <rFont val="微軟正黑體"/>
        <family val="2"/>
        <charset val="136"/>
      </rPr>
      <t xml:space="preserve">年
</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</si>
  <si>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</si>
  <si>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</si>
  <si>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</si>
  <si>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</si>
  <si>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</si>
  <si>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t>110年-論文比對系統補助共享子計畫-教育部</t>
    </r>
    <r>
      <rPr>
        <sz val="11"/>
        <color rgb="FFFF0000"/>
        <rFont val="微軟正黑體"/>
        <family val="2"/>
        <charset val="136"/>
      </rPr>
      <t>(2022/1/1-2024/12/31)</t>
    </r>
    <phoneticPr fontId="3" type="noConversion"/>
  </si>
  <si>
    <t>https://www.naxosmusiclibrary.com/world/</t>
    <phoneticPr fontId="3" type="noConversion"/>
  </si>
  <si>
    <t>超過150,910古典音樂作品, 6,463作曲家, 9,900篇介紹。                                                                                  匯集了《拿索斯‧古典音樂圖書館》及各大音樂出版社資訊，音樂家及樂團在選擇表演曲目時，都能輕易地從本資料庫檢索到所需的作品資料，如：樂曲長度、樂器配置、創作年份、作曲家傳記、音樂筆記等作品資料。</t>
    <phoneticPr fontId="3" type="noConversion"/>
  </si>
  <si>
    <t>https://www.naxosmusiclibrary.com/</t>
    <phoneticPr fontId="3" type="noConversion"/>
  </si>
  <si>
    <t>Naxos Music Library - Jazz《拿索斯‧線上爵士樂圖書館》</t>
    <phoneticPr fontId="3" type="noConversion"/>
  </si>
  <si>
    <t>Naxos Spoken Word Library《拿索斯有聲書圖書館》</t>
    <phoneticPr fontId="3" type="noConversion"/>
  </si>
  <si>
    <t>https://www.naxosspokenwordlibrary.com/</t>
    <phoneticPr fontId="3" type="noConversion"/>
  </si>
  <si>
    <t>Naxos Video Library          《拿索斯‧古典音樂影片圖書館》</t>
    <phoneticPr fontId="3" type="noConversion"/>
  </si>
  <si>
    <t>https://www.naxosvideolibrary.com/</t>
    <phoneticPr fontId="3" type="noConversion"/>
  </si>
  <si>
    <t>Naxos Music Library World《拿索斯‧民族音樂圖書館》</t>
    <phoneticPr fontId="3" type="noConversion"/>
  </si>
  <si>
    <t>Naxos Works Database          《拿索斯‧古典音樂作品資料庫》</t>
    <phoneticPr fontId="3" type="noConversion"/>
  </si>
  <si>
    <t>源大數據</t>
    <phoneticPr fontId="3" type="noConversion"/>
  </si>
  <si>
    <t>免費註冊                                        註冊日起有一年免費使用</t>
    <phoneticPr fontId="3" type="noConversion"/>
  </si>
  <si>
    <t>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t>
    <phoneticPr fontId="3" type="noConversion"/>
  </si>
  <si>
    <t>https://me.divominer.com</t>
    <phoneticPr fontId="3" type="noConversion"/>
  </si>
  <si>
    <t>IP範圍內使用</t>
    <phoneticPr fontId="3" type="noConversion"/>
  </si>
  <si>
    <t>IP範圍內使用</t>
    <phoneticPr fontId="3" type="noConversion"/>
  </si>
  <si>
    <t>˙飛資得(文崗資訊)                              111教育部獎補助</t>
    <phoneticPr fontId="3" type="noConversion"/>
  </si>
  <si>
    <t>購</t>
  </si>
  <si>
    <t>111教育部獎補助</t>
  </si>
  <si>
    <t>˙漢珍數位                             ˙111教育部獎補助</t>
    <phoneticPr fontId="3" type="noConversion"/>
  </si>
  <si>
    <t>ProQuest-Research Library            學術性期刊全文資料庫</t>
    <phoneticPr fontId="3" type="noConversion"/>
  </si>
  <si>
    <t>為學術性的期刊全文資料庫，內容涵蓋了多樣性的學術研究領域，主題涵蓋：商業、教育、社會科學、健康、心理學、公共衛生、國際關係、法律、藝術、老年人與兒童、女性研究、人文、考古、多元文化、軍事、科學等廣泛涵蓋各學科領域。</t>
    <phoneticPr fontId="3" type="noConversion"/>
  </si>
  <si>
    <t>https://www.proquest.com/?accountid=8092&amp;selectids=1005701,10000025,1006385,1005922</t>
    <phoneticPr fontId="3" type="noConversion"/>
  </si>
  <si>
    <t>https://library.thekono.com/twu/libraries/chinese</t>
    <phoneticPr fontId="3" type="noConversion"/>
  </si>
  <si>
    <t>整合提供Encyclopedia Americana, Grolier Multimedia Encyclopedia, The New Book of Knowledge, The New Book of Popular Science, Lands and Peoples, America The Beautiful, Amazing Animals of the World等七大百科全書。</t>
    <phoneticPr fontId="3" type="noConversion"/>
  </si>
  <si>
    <t>帳號: CERconcert                                    密碼: naxos22@TW                               (注意大小寫)</t>
    <phoneticPr fontId="3" type="noConversion"/>
  </si>
  <si>
    <t xml:space="preserve"> 帳號:CONtest1
密碼: CONtest1             (請注意大小寫)</t>
    <phoneticPr fontId="3" type="noConversion"/>
  </si>
  <si>
    <t xml:space="preserve"> 帳號:flixsci95
密碼: leaf                     (請注意大小寫)</t>
    <phoneticPr fontId="3" type="noConversion"/>
  </si>
  <si>
    <t>Concert試用</t>
    <phoneticPr fontId="3" type="noConversion"/>
  </si>
  <si>
    <t>https://slz02.scholasticlearningzone.com/resources/dp-int/dist/#/login3/TWN73FF</t>
    <phoneticPr fontId="3" type="noConversion"/>
  </si>
  <si>
    <t>˙九如江記                             ˙Concert</t>
    <phoneticPr fontId="3" type="noConversion"/>
  </si>
  <si>
    <t>Grolier Online                                  葛羅里百科全書資料庫</t>
    <phoneticPr fontId="3" type="noConversion"/>
  </si>
  <si>
    <t>Scholastic TrueFlix 電子有聲書</t>
    <phoneticPr fontId="3" type="noConversion"/>
  </si>
  <si>
    <t>提供人文史地及自然科學兩大類別之多媒體電子書，包含26個主題，211部跨學科紀錄影片及211本精選電子書。</t>
    <phoneticPr fontId="3" type="noConversion"/>
  </si>
  <si>
    <t xml:space="preserve"> 帳號:CONtest1
密碼: CONtest1             (請注意大小寫)</t>
    <phoneticPr fontId="3" type="noConversion"/>
  </si>
  <si>
    <t>Scholastic ScienceFlix科學多媒體電子書</t>
    <phoneticPr fontId="3" type="noConversion"/>
  </si>
  <si>
    <t>提供80種科學領域完整的學習單元，涉及六個研究領域：地球科學、太空科學、生命科學、健康與人體、物理科學、技術,數學和工程學，包含逾8,000個數位多媒體教材。</t>
    <phoneticPr fontId="3" type="noConversion"/>
  </si>
  <si>
    <t>http://scienceflix.scholastic.com/freetrial</t>
    <phoneticPr fontId="3" type="noConversion"/>
  </si>
  <si>
    <t>DiVoMiner                          《文本大數據探勘與分析平台》</t>
    <phoneticPr fontId="3" type="noConversion"/>
  </si>
  <si>
    <t>依照廠商提供清單(2022/04)</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</si>
</sst>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5"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11"/>
      <color rgb="FF40404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b/>
      <sz val="11"/>
      <name val="細明體"/>
      <family val="3"/>
      <charset val="136"/>
    </font>
    <font>
      <u/>
      <sz val="12"/>
      <color indexed="12"/>
      <name val="微軟正黑體"/>
      <family val="2"/>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6" fillId="0" borderId="0">
      <alignment vertical="center"/>
    </xf>
    <xf numFmtId="0" fontId="7" fillId="0" borderId="0" applyNumberFormat="0" applyFill="0" applyBorder="0" applyAlignment="0" applyProtection="0"/>
    <xf numFmtId="43" fontId="1" fillId="0" borderId="0" applyFont="0" applyFill="0" applyBorder="0" applyAlignment="0" applyProtection="0">
      <alignment vertical="center"/>
    </xf>
  </cellStyleXfs>
  <cellXfs count="114">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0" fillId="0" borderId="0" xfId="0" applyNumberFormat="1" applyFont="1" applyFill="1"/>
    <xf numFmtId="0" fontId="0" fillId="0" borderId="0" xfId="0" applyAlignment="1">
      <alignment horizontal="center" vertical="center"/>
    </xf>
    <xf numFmtId="0" fontId="9" fillId="0" borderId="1" xfId="0" applyFont="1" applyBorder="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3" fontId="9" fillId="0" borderId="1" xfId="0" applyNumberFormat="1" applyFont="1" applyBorder="1" applyAlignment="1">
      <alignment horizontal="right" vertical="center"/>
    </xf>
    <xf numFmtId="176" fontId="0" fillId="0" borderId="1" xfId="5" applyNumberFormat="1" applyFont="1" applyBorder="1" applyAlignment="1">
      <alignment vertical="center"/>
    </xf>
    <xf numFmtId="176" fontId="9" fillId="3" borderId="1" xfId="5" applyNumberFormat="1" applyFont="1" applyFill="1" applyBorder="1" applyAlignment="1">
      <alignment vertical="center"/>
    </xf>
    <xf numFmtId="176" fontId="9"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0" fillId="0" borderId="1" xfId="0" applyFill="1" applyBorder="1" applyAlignment="1">
      <alignment vertical="center"/>
    </xf>
    <xf numFmtId="0" fontId="15" fillId="5" borderId="1" xfId="0" applyFont="1" applyFill="1" applyBorder="1" applyAlignment="1">
      <alignmen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5" fillId="5" borderId="1" xfId="0" applyFont="1" applyFill="1" applyBorder="1" applyAlignment="1">
      <alignment vertical="center"/>
    </xf>
    <xf numFmtId="0" fontId="17" fillId="0" borderId="1" xfId="0" applyFont="1" applyBorder="1" applyAlignment="1">
      <alignment horizontal="left" vertical="center" wrapText="1"/>
    </xf>
    <xf numFmtId="0" fontId="17" fillId="0" borderId="1" xfId="0" applyFont="1" applyBorder="1" applyAlignment="1">
      <alignment horizontal="right" vertical="center" wrapText="1"/>
    </xf>
    <xf numFmtId="176" fontId="17" fillId="0" borderId="1" xfId="5" applyNumberFormat="1" applyFont="1" applyBorder="1" applyAlignment="1">
      <alignment horizontal="right" vertical="center" wrapText="1"/>
    </xf>
    <xf numFmtId="176" fontId="17" fillId="0" borderId="1" xfId="5" applyNumberFormat="1" applyFont="1" applyBorder="1" applyAlignment="1">
      <alignment horizontal="right" vertical="center"/>
    </xf>
    <xf numFmtId="0" fontId="18" fillId="0" borderId="1" xfId="0" applyFont="1" applyBorder="1" applyAlignment="1">
      <alignment horizontal="left" vertical="center" wrapText="1"/>
    </xf>
    <xf numFmtId="0" fontId="17" fillId="0" borderId="1" xfId="0" applyFont="1" applyBorder="1" applyAlignment="1">
      <alignment horizontal="right" vertical="center"/>
    </xf>
    <xf numFmtId="176" fontId="20" fillId="6" borderId="1" xfId="5" applyNumberFormat="1" applyFont="1" applyFill="1" applyBorder="1" applyAlignment="1">
      <alignment horizontal="center" wrapText="1"/>
    </xf>
    <xf numFmtId="176" fontId="21" fillId="6" borderId="1" xfId="5" applyNumberFormat="1" applyFont="1" applyFill="1" applyBorder="1" applyAlignment="1">
      <alignment vertical="center" wrapText="1"/>
    </xf>
    <xf numFmtId="176" fontId="21" fillId="6" borderId="1" xfId="5" applyNumberFormat="1" applyFont="1" applyFill="1" applyBorder="1" applyAlignment="1">
      <alignment wrapText="1"/>
    </xf>
    <xf numFmtId="176" fontId="21" fillId="6" borderId="1" xfId="5" applyNumberFormat="1" applyFont="1" applyFill="1" applyBorder="1" applyAlignment="1"/>
    <xf numFmtId="176" fontId="0" fillId="0" borderId="0" xfId="0" applyNumberFormat="1"/>
    <xf numFmtId="176" fontId="9" fillId="0" borderId="1" xfId="5" applyNumberFormat="1" applyFont="1" applyFill="1" applyBorder="1" applyAlignment="1">
      <alignment vertical="center"/>
    </xf>
    <xf numFmtId="0" fontId="5" fillId="0" borderId="0" xfId="0" applyFont="1"/>
    <xf numFmtId="0" fontId="26" fillId="0" borderId="0" xfId="0" applyFont="1"/>
    <xf numFmtId="0" fontId="27" fillId="2" borderId="1" xfId="0" applyFont="1" applyFill="1" applyBorder="1" applyAlignment="1">
      <alignment horizontal="center" vertical="center"/>
    </xf>
    <xf numFmtId="176" fontId="9" fillId="0" borderId="1" xfId="5" applyNumberFormat="1" applyFont="1" applyBorder="1" applyAlignment="1">
      <alignment horizontal="right" vertical="center"/>
    </xf>
    <xf numFmtId="176" fontId="19" fillId="6" borderId="1" xfId="5" applyNumberFormat="1" applyFont="1" applyFill="1" applyBorder="1" applyAlignment="1">
      <alignment vertical="center"/>
    </xf>
    <xf numFmtId="0" fontId="30"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vertical="center" wrapText="1"/>
    </xf>
    <xf numFmtId="0" fontId="29" fillId="0" borderId="1" xfId="0" applyFont="1" applyFill="1" applyBorder="1" applyAlignment="1">
      <alignment vertical="center"/>
    </xf>
    <xf numFmtId="0" fontId="33" fillId="0" borderId="1" xfId="0" applyFont="1" applyFill="1" applyBorder="1" applyAlignment="1">
      <alignment horizontal="center" vertical="center"/>
    </xf>
    <xf numFmtId="14" fontId="33" fillId="0" borderId="1" xfId="0" applyNumberFormat="1" applyFont="1" applyFill="1" applyBorder="1" applyAlignment="1">
      <alignment horizontal="center" vertical="center"/>
    </xf>
    <xf numFmtId="0" fontId="29" fillId="0" borderId="1" xfId="0" applyFont="1" applyFill="1" applyBorder="1" applyAlignment="1">
      <alignment horizontal="center" vertical="center" wrapText="1"/>
    </xf>
    <xf numFmtId="14" fontId="29" fillId="0" borderId="1" xfId="0" applyNumberFormat="1" applyFont="1" applyFill="1" applyBorder="1" applyAlignment="1">
      <alignment vertical="center" wrapText="1"/>
    </xf>
    <xf numFmtId="0" fontId="35" fillId="0" borderId="1" xfId="1" applyFont="1" applyFill="1" applyBorder="1" applyAlignment="1" applyProtection="1">
      <alignment vertical="center" wrapText="1"/>
    </xf>
    <xf numFmtId="0" fontId="33" fillId="0" borderId="1" xfId="0" applyFont="1" applyFill="1" applyBorder="1" applyAlignment="1">
      <alignment horizontal="center" vertical="center" wrapText="1"/>
    </xf>
    <xf numFmtId="0" fontId="37" fillId="0" borderId="1" xfId="1" applyFont="1" applyFill="1" applyBorder="1" applyAlignment="1" applyProtection="1">
      <alignment vertical="center" wrapText="1"/>
    </xf>
    <xf numFmtId="0" fontId="30" fillId="0" borderId="1" xfId="0" applyFont="1" applyFill="1" applyBorder="1" applyAlignment="1">
      <alignment vertical="center" wrapText="1"/>
    </xf>
    <xf numFmtId="0" fontId="29" fillId="0" borderId="1" xfId="0" applyFont="1" applyFill="1" applyBorder="1" applyAlignment="1"/>
    <xf numFmtId="14" fontId="33" fillId="0" borderId="1" xfId="0" applyNumberFormat="1" applyFont="1" applyFill="1" applyBorder="1" applyAlignment="1">
      <alignment horizontal="center" vertical="center" wrapText="1"/>
    </xf>
    <xf numFmtId="14" fontId="33" fillId="7"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36" fillId="0"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40" fillId="0" borderId="1" xfId="0" applyFont="1" applyFill="1" applyBorder="1" applyAlignment="1">
      <alignment vertical="center"/>
    </xf>
    <xf numFmtId="0" fontId="40" fillId="0" borderId="1" xfId="0" applyFont="1" applyFill="1" applyBorder="1" applyAlignment="1">
      <alignment vertical="center" wrapText="1"/>
    </xf>
    <xf numFmtId="0" fontId="41" fillId="0" borderId="1" xfId="1" applyFont="1" applyFill="1" applyBorder="1" applyAlignment="1" applyProtection="1">
      <alignment vertical="center"/>
    </xf>
    <xf numFmtId="0" fontId="40" fillId="0" borderId="1" xfId="1" applyFont="1" applyFill="1" applyBorder="1" applyAlignment="1" applyProtection="1">
      <alignment vertical="center" wrapText="1"/>
    </xf>
    <xf numFmtId="0" fontId="41" fillId="0" borderId="1" xfId="1" applyFont="1" applyFill="1" applyBorder="1" applyAlignment="1" applyProtection="1">
      <alignment vertical="center" wrapText="1"/>
    </xf>
    <xf numFmtId="0" fontId="40" fillId="0" borderId="1" xfId="0" applyFont="1" applyFill="1" applyBorder="1" applyAlignment="1">
      <alignment vertical="top" wrapText="1"/>
    </xf>
    <xf numFmtId="0" fontId="40" fillId="0" borderId="1" xfId="0" applyFont="1" applyFill="1" applyBorder="1" applyAlignment="1">
      <alignment horizontal="left" vertical="center" wrapText="1"/>
    </xf>
    <xf numFmtId="0" fontId="36" fillId="0" borderId="6" xfId="0" applyFont="1" applyFill="1" applyBorder="1" applyAlignment="1">
      <alignment vertical="center" wrapText="1"/>
    </xf>
    <xf numFmtId="0" fontId="36" fillId="0" borderId="1" xfId="0" applyFont="1" applyFill="1" applyBorder="1" applyAlignment="1">
      <alignment horizontal="left" vertical="center" wrapText="1"/>
    </xf>
    <xf numFmtId="0" fontId="43" fillId="2" borderId="1" xfId="0" applyFont="1" applyFill="1" applyBorder="1" applyAlignment="1">
      <alignment horizontal="center" vertical="center"/>
    </xf>
    <xf numFmtId="0" fontId="43" fillId="2" borderId="1" xfId="0" applyFont="1" applyFill="1" applyBorder="1" applyAlignment="1">
      <alignment horizontal="center" vertical="center" wrapText="1"/>
    </xf>
    <xf numFmtId="14" fontId="36" fillId="0" borderId="1" xfId="0" applyNumberFormat="1" applyFont="1" applyFill="1" applyBorder="1" applyAlignment="1">
      <alignment horizontal="center" vertical="center"/>
    </xf>
    <xf numFmtId="14" fontId="36" fillId="0" borderId="1" xfId="0" applyNumberFormat="1" applyFont="1" applyFill="1" applyBorder="1" applyAlignment="1">
      <alignment horizontal="center" vertical="center" wrapText="1"/>
    </xf>
    <xf numFmtId="0" fontId="36" fillId="0" borderId="1" xfId="0" applyFont="1" applyFill="1" applyBorder="1" applyAlignment="1">
      <alignment vertical="center"/>
    </xf>
    <xf numFmtId="0" fontId="36" fillId="0" borderId="1" xfId="0" applyFont="1" applyFill="1" applyBorder="1" applyAlignment="1">
      <alignment horizontal="center" vertical="center"/>
    </xf>
    <xf numFmtId="0" fontId="33" fillId="0" borderId="1" xfId="0" applyFont="1" applyFill="1" applyBorder="1" applyAlignment="1">
      <alignment vertical="center" wrapText="1"/>
    </xf>
    <xf numFmtId="0" fontId="33" fillId="0" borderId="1" xfId="0" applyFont="1" applyFill="1" applyBorder="1" applyAlignment="1">
      <alignment horizontal="left" vertical="center" wrapText="1"/>
    </xf>
    <xf numFmtId="0" fontId="33" fillId="0" borderId="1" xfId="0" applyFont="1" applyFill="1" applyBorder="1" applyAlignment="1">
      <alignment vertical="center"/>
    </xf>
    <xf numFmtId="0" fontId="44" fillId="0" borderId="0" xfId="1" applyFont="1" applyAlignment="1" applyProtection="1">
      <alignment horizontal="left" vertical="center"/>
    </xf>
    <xf numFmtId="0" fontId="31" fillId="2" borderId="1" xfId="0" applyFont="1" applyFill="1" applyBorder="1" applyAlignment="1">
      <alignment horizontal="center" vertical="center" wrapText="1"/>
    </xf>
    <xf numFmtId="0" fontId="33" fillId="0" borderId="1" xfId="0" applyFont="1" applyFill="1" applyBorder="1" applyAlignment="1">
      <alignment horizontal="left" vertical="center"/>
    </xf>
    <xf numFmtId="0" fontId="33" fillId="4" borderId="1" xfId="0" applyFont="1" applyFill="1" applyBorder="1" applyAlignment="1">
      <alignment horizontal="center" vertical="center" wrapText="1"/>
    </xf>
    <xf numFmtId="0" fontId="29" fillId="4" borderId="1" xfId="0" applyFont="1" applyFill="1" applyBorder="1" applyAlignment="1">
      <alignment vertical="center" wrapText="1"/>
    </xf>
    <xf numFmtId="0" fontId="36" fillId="4" borderId="1" xfId="0" applyFont="1" applyFill="1" applyBorder="1" applyAlignment="1">
      <alignment horizontal="center" vertical="center"/>
    </xf>
    <xf numFmtId="0" fontId="29" fillId="8" borderId="1" xfId="0" applyFont="1" applyFill="1" applyBorder="1" applyAlignment="1">
      <alignment horizontal="center" vertical="center"/>
    </xf>
    <xf numFmtId="0" fontId="29" fillId="8" borderId="1" xfId="0" applyFont="1" applyFill="1" applyBorder="1" applyAlignment="1">
      <alignment vertical="center" wrapText="1"/>
    </xf>
    <xf numFmtId="0" fontId="36" fillId="0" borderId="1" xfId="0" applyFont="1" applyFill="1" applyBorder="1" applyAlignment="1">
      <alignment horizontal="left" vertical="center"/>
    </xf>
    <xf numFmtId="0" fontId="29" fillId="4" borderId="1" xfId="0" applyFont="1" applyFill="1" applyBorder="1" applyAlignment="1">
      <alignment horizontal="center" vertical="center" wrapText="1"/>
    </xf>
    <xf numFmtId="0" fontId="0" fillId="4" borderId="1" xfId="0" applyFill="1" applyBorder="1" applyAlignment="1">
      <alignment vertical="center" wrapText="1"/>
    </xf>
    <xf numFmtId="14" fontId="0" fillId="4" borderId="1" xfId="0" applyNumberFormat="1" applyFill="1" applyBorder="1" applyAlignment="1">
      <alignment horizontal="center" vertical="center" wrapText="1"/>
    </xf>
    <xf numFmtId="0" fontId="9" fillId="4" borderId="1" xfId="0" applyFont="1" applyFill="1" applyBorder="1" applyAlignment="1">
      <alignment vertical="center" wrapText="1"/>
    </xf>
    <xf numFmtId="0" fontId="0" fillId="4" borderId="1" xfId="0" applyFill="1" applyBorder="1" applyAlignment="1">
      <alignment horizontal="center" vertical="center" wrapText="1"/>
    </xf>
    <xf numFmtId="0" fontId="5" fillId="4" borderId="1" xfId="0" applyFont="1" applyFill="1" applyBorder="1" applyAlignment="1">
      <alignment vertical="center" wrapText="1"/>
    </xf>
    <xf numFmtId="0" fontId="36" fillId="4" borderId="1" xfId="0" applyFont="1" applyFill="1" applyBorder="1" applyAlignment="1">
      <alignment horizontal="center" vertical="center" wrapText="1"/>
    </xf>
    <xf numFmtId="0" fontId="29" fillId="8" borderId="1" xfId="0" applyFont="1" applyFill="1" applyBorder="1" applyAlignment="1">
      <alignment horizontal="center" vertical="center" wrapText="1"/>
    </xf>
    <xf numFmtId="0" fontId="29" fillId="8" borderId="1" xfId="0" applyFont="1" applyFill="1" applyBorder="1" applyAlignment="1">
      <alignment horizontal="left" vertical="center" wrapText="1"/>
    </xf>
    <xf numFmtId="14" fontId="29" fillId="8" borderId="1" xfId="0" applyNumberFormat="1" applyFont="1" applyFill="1" applyBorder="1" applyAlignment="1">
      <alignment horizontal="center" vertical="center"/>
    </xf>
    <xf numFmtId="0" fontId="34" fillId="8" borderId="1" xfId="0" applyFont="1" applyFill="1" applyBorder="1" applyAlignment="1">
      <alignment vertical="center" wrapText="1"/>
    </xf>
    <xf numFmtId="0" fontId="29" fillId="8" borderId="1" xfId="0" applyFont="1" applyFill="1" applyBorder="1" applyAlignment="1">
      <alignment vertical="center"/>
    </xf>
    <xf numFmtId="0" fontId="11" fillId="0" borderId="5" xfId="0" applyFont="1" applyBorder="1" applyAlignment="1">
      <alignment horizontal="left" vertical="center" wrapText="1"/>
    </xf>
    <xf numFmtId="0" fontId="11"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712.59446886574" createdVersion="4" refreshedVersion="4" minRefreshableVersion="3" recordCount="77">
  <cacheSource type="worksheet">
    <worksheetSource ref="A1:M78" sheet="2022年5月可用"/>
  </cacheSource>
  <cacheFields count="13">
    <cacheField name="序號" numFmtId="0">
      <sharedItems containsSemiMixedTypes="0" containsString="0" containsNumber="1" containsInteger="1" minValue="1" maxValue="90"/>
    </cacheField>
    <cacheField name="資料庫/電子書平台名稱" numFmtId="0">
      <sharedItems count="77">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HyRead台灣全文資料庫"/>
        <s v="2021聯合知識庫 : 原版報紙資料庫"/>
        <s v="《Man' Du 漫讀》電子書 "/>
        <s v="中央銀行券幣數位博物館"/>
        <s v="JSTOR Arts &amp; Sciences X Collection"/>
        <s v="HyRead 電子書"/>
        <s v="哈佛商業評論全球繁體中文版影音知識庫"/>
        <s v="WOS-Arts &amp; Humanities Citation Index"/>
        <s v="AEB電子雜誌出版服務平台-Walking Library電子雜誌"/>
        <s v="EBSCOhost –OmniFile Full Text Select"/>
        <s v="Nature Archive: 1987-1996 電子期刊管控IP"/>
        <s v="OCLC FirstSearch – OCLC_x000a_Collection_x000a_(1)ArticleFirst (1990- )_x000a_(2)ECO (A&amp;I) (1995-)_x000a_(3)PapersFirst (1993- )_x000a_(4)ProceedingsFirst (1993- )_x000a_(5)OAIster_x000a_"/>
        <s v="ProQuest Dissertations &amp; Theses A&amp;I (PQDT)"/>
        <s v="Turnitin-論文原創性比對系統"/>
        <s v="研究資源管理學習指引  (Research Data Management_x000a_Learning Hub)"/>
        <s v="Kono Libraries精選誌"/>
        <s v="Naxos Music Library《拿索斯‧古典音樂圖書館》"/>
        <s v="Naxos Music Library - Jazz《拿索斯‧線上爵士樂圖書館》"/>
        <s v="Naxos Spoken Word Library《拿索斯有聲書圖書館》"/>
        <s v="Naxos Video Library          《拿索斯‧古典音樂影片圖書館》"/>
        <s v="Naxos Music Library World《拿索斯‧民族音樂圖書館》"/>
        <s v="Naxos Works Database          《拿索斯‧古典音樂作品資料庫》"/>
        <s v="DiVoMiner                          《文本大數據探勘與分析平台》"/>
        <s v="ProQuest-Research Library            學術性期刊全文資料庫"/>
        <s v="Grolier Online                                  葛羅里百科全書資料庫"/>
        <s v="Scholastic TrueFlix 電子有聲書"/>
        <s v="Scholastic ScienceFlix科學多媒體電子書"/>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2-05-18T00:00:00"/>
    </cacheField>
    <cacheField name="到期日期" numFmtId="0">
      <sharedItems containsDate="1" containsMixedTypes="1" minDate="2022-06-24T00:00:00" maxDate="2024-05-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
  <r>
    <n v="1"/>
    <x v="0"/>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2-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110年度臺灣學術電子資源永續發展計畫"/>
    <s v="續贈"/>
    <s v="贈"/>
    <s v="續贈"/>
    <s v="https://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2-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教育部110年度臺灣學術電子資源永續發展計畫(2021/10/18-2022/10/17)"/>
    <s v="續贈"/>
    <s v="贈"/>
    <s v="續贈"/>
    <s v="https://jcr.clarivate.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x v="9"/>
    <m/>
    <x v="0"/>
    <s v="綜合"/>
    <m/>
    <m/>
    <s v="買斷"/>
    <s v="99年教育部獎補助款"/>
    <m/>
    <s v="訂"/>
    <m/>
    <s v="http://reading.udn.com/libnew/Index.do?U_ID=tit_x000a_http://reading.udn.com/lib/tit "/>
  </r>
  <r>
    <n v="11"/>
    <x v="10"/>
    <s v=" "/>
    <x v="1"/>
    <s v="綜合"/>
    <s v="鎖校園IP                                            ※在校園IP外使用，請先在校園IP註冊，並重新登入，即可使用。"/>
    <d v="2019-10-22T00:00:00"/>
    <d v="2022-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教育部110年度臺灣學術電子資源永續發展計畫 (2021/10/22-2022/10/21)"/>
    <s v="續贈"/>
    <s v="贈"/>
    <m/>
    <s v="https://webofknowledge.com/WOS"/>
  </r>
  <r>
    <n v="12"/>
    <x v="11"/>
    <m/>
    <x v="0"/>
    <s v="綜合"/>
    <s v="鎖校園IP"/>
    <n v="2012"/>
    <s v="永久使用"/>
    <s v="102中區技職校院區域教學資源中心聯合圖書資源共享平台計畫"/>
    <s v="續贈"/>
    <s v="贈"/>
    <s v="2012授權使用工研院產經中心60冊"/>
    <s v="http://twu.ebook.hyread.com.tw/index.jsp"/>
  </r>
  <r>
    <n v="13"/>
    <x v="12"/>
    <m/>
    <x v="0"/>
    <s v="通識"/>
    <m/>
    <m/>
    <s v="免費授權"/>
    <s v="免費授權使用"/>
    <s v="續贈"/>
    <s v="贈"/>
    <m/>
    <s v="http://ndweb.iis.sinica.edu.tw/race_public/index.htm"/>
  </r>
  <r>
    <n v="14"/>
    <x v="13"/>
    <s v="中華民國主計處提供主計相關法規與判例、解釋。"/>
    <x v="0"/>
    <s v="法律"/>
    <s v="無限制"/>
    <m/>
    <s v="永久"/>
    <s v="行政院主計總處"/>
    <s v="續贈"/>
    <s v="贈"/>
    <m/>
    <s v="http://law.dgbas.gov.tw/"/>
  </r>
  <r>
    <n v="15"/>
    <x v="14"/>
    <s v="行政院主計處，提供全國性之各項重要統計資料及經濟指標，提供國人參考運用。"/>
    <x v="0"/>
    <s v="綜合"/>
    <s v="無限制"/>
    <m/>
    <s v="永久"/>
    <s v="行政院主計總處"/>
    <s v="續贈"/>
    <s v="贈"/>
    <m/>
    <s v="http://www1.stat.gov.tw/mp.asp?mp=3  "/>
  </r>
  <r>
    <n v="16"/>
    <x v="15"/>
    <s v="由台灣證卷交易所彙整之國內上市櫃之基本資料、各項統計報表、股權異動等資訊，提供國內投資人參考運用"/>
    <x v="0"/>
    <s v="商管類_x000a_"/>
    <s v="無限制"/>
    <m/>
    <s v="永久"/>
    <s v="台灣證卷交易所"/>
    <s v="續贈"/>
    <s v="贈"/>
    <m/>
    <s v="http://mops.twse.com.tw/mops/web/index"/>
  </r>
  <r>
    <n v="17"/>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18"/>
    <x v="17"/>
    <m/>
    <x v="0"/>
    <s v="綜合"/>
    <m/>
    <m/>
    <s v="買斷"/>
    <s v="教育部獎補助款"/>
    <m/>
    <s v="訂"/>
    <s v="更名&quot;中華數字書苑&quot;"/>
    <s v="http://cec.lib.apabi.com/List.asp?lang=big5&amp;DocGroupID=2"/>
  </r>
  <r>
    <n v="19"/>
    <x v="18"/>
    <m/>
    <x v="0"/>
    <s v="綜合"/>
    <m/>
    <m/>
    <s v="免費授權"/>
    <s v="免費授權使用"/>
    <s v="續贈"/>
    <s v="贈"/>
    <m/>
    <s v="http://ebooks.lib.ntu.edu.tw/Home/ListBooks"/>
  </r>
  <r>
    <n v="20"/>
    <x v="19"/>
    <m/>
    <x v="0"/>
    <s v="綜合"/>
    <s v="鎖校園IP"/>
    <m/>
    <s v="買斷"/>
    <s v="100年度教育部獎補助"/>
    <m/>
    <s v="訂"/>
    <m/>
    <s v=" http://140.130.161.198/eng/ "/>
  </r>
  <r>
    <n v="21"/>
    <x v="20"/>
    <s v="為考試院所綜整建置之全國人事法規資料庫，內容包含法律、法律命令、行政規則及法規名稱中英文對照等資訊"/>
    <x v="0"/>
    <s v="法律"/>
    <s v="無限制"/>
    <m/>
    <s v="永久"/>
    <s v="考試院"/>
    <s v="續贈"/>
    <s v="贈"/>
    <m/>
    <s v="http://weblaw.exam.gov.tw/"/>
  </r>
  <r>
    <n v="22"/>
    <x v="21"/>
    <s v="提供全國各類刑法規檢索，內容包括法規類別、判例檢索、兩岸協議等資源，為全國最完之法規資料庫。_x000a_"/>
    <x v="0"/>
    <s v="綜合"/>
    <s v="無限制"/>
    <m/>
    <s v="永久"/>
    <s v="法務部全國法規資料庫工作小組"/>
    <s v="續贈"/>
    <s v="贈"/>
    <m/>
    <s v="http://law.moj.gov.tw/"/>
  </r>
  <r>
    <n v="23"/>
    <x v="22"/>
    <m/>
    <x v="0"/>
    <s v="通識"/>
    <m/>
    <m/>
    <s v="免費//授權"/>
    <s v="免費授權使用"/>
    <s v="續贈"/>
    <s v="贈"/>
    <m/>
    <s v="http://archeodata.sinica.edu.tw/index.html"/>
  </r>
  <r>
    <n v="24"/>
    <x v="23"/>
    <m/>
    <x v="0"/>
    <s v="通識"/>
    <m/>
    <m/>
    <s v="免費授權"/>
    <s v="免費授權使用"/>
    <s v="續贈"/>
    <s v="贈"/>
    <m/>
    <s v="http://rub.ihp.sinica.edu.tw/"/>
  </r>
  <r>
    <n v="25"/>
    <x v="24"/>
    <s v="內容授權: 110年6月1日至111年3月31日_x000a_節目進度更新延後Embargo 45天，同時上線20人_x000a_"/>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教育部110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空中英語教室 2021/06/1-2022/03/31                                                           教育部109年度臺灣學術電子資源永續發展計畫                                  (買斷)"/>
    <s v="https://tccs3.webenglish.tv"/>
  </r>
  <r>
    <n v="26"/>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2-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教育部110年度臺灣學術電子資源永續發展計畫(2021/10/13-2022/10/12)"/>
    <s v="續贈"/>
    <s v="贈"/>
    <s v="教育部103,104,105,106,107,108,109年度臺灣學術電子資源永續發展計畫(租賃)_x000a_"/>
    <s v="https://tccs3.webenglish.tv"/>
  </r>
  <r>
    <n v="27"/>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
    <s v="104教育部獎補助_x000a_105教育部獎補助_x000a_107教育部獎補助                            109教育部獎補助"/>
    <s v="續訂"/>
    <s v="訂"/>
    <m/>
    <s v=" http://hunteq.com/brain.htm"/>
  </r>
  <r>
    <n v="28"/>
    <x v="27"/>
    <m/>
    <x v="0"/>
    <s v="通識"/>
    <m/>
    <m/>
    <s v="免費授權"/>
    <s v="免費授權使用"/>
    <s v="續贈"/>
    <s v="贈"/>
    <m/>
    <s v="http://npmhost.npm.gov.tw/tts/npmmeta/RB/RB.html"/>
  </r>
  <r>
    <n v="29"/>
    <x v="28"/>
    <m/>
    <x v="0"/>
    <s v="綜合"/>
    <m/>
    <m/>
    <s v="免費授權"/>
    <s v="南華大學免費授權使用"/>
    <s v="續贈"/>
    <s v="贈"/>
    <m/>
    <s v="http://libibmap.nhu.edu.tw/citesys/"/>
  </r>
  <r>
    <n v="30"/>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x v="31"/>
    <m/>
    <x v="0"/>
    <s v="通識"/>
    <m/>
    <m/>
    <s v="免費授權"/>
    <s v="國科會經費補助"/>
    <s v="續贈"/>
    <s v="贈"/>
    <m/>
    <s v="http://tcsd.lib.ntu.edu.tw/"/>
  </r>
  <r>
    <n v="33"/>
    <x v="32"/>
    <m/>
    <x v="0"/>
    <s v="通識"/>
    <m/>
    <m/>
    <s v="免費授權"/>
    <s v="國科會經費補助"/>
    <s v="續贈"/>
    <s v="贈"/>
    <m/>
    <s v="http://tadels.law.ntu.edu.tw/"/>
  </r>
  <r>
    <n v="34"/>
    <x v="33"/>
    <m/>
    <x v="1"/>
    <s v="綜合"/>
    <s v="鎖校園IP"/>
    <m/>
    <s v="買斷(2017)"/>
    <s v="99教育部獎補助款訂購_x000a_103年教育部獎勵補助_x000a_106年教育部獎勵補助"/>
    <s v="續訂"/>
    <s v="訂"/>
    <s v="106年新增200筆"/>
    <s v="http://www.pqdd.sinica.edu.tw/"/>
  </r>
  <r>
    <n v="35"/>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x v="36"/>
    <s v="協助全國學子認識國父，瞭解我國立國精神。內容包含「三民主義全文檢索系統」及《國父全集》與《國父年譜》電子書"/>
    <x v="0"/>
    <s v="總類"/>
    <s v="無限制"/>
    <d v="2017-11-01T00:00:00"/>
    <s v="永久"/>
    <m/>
    <s v="新贈"/>
    <s v="贈"/>
    <m/>
    <s v="http://sunology.yatsen.gov.tw   "/>
  </r>
  <r>
    <n v="38"/>
    <x v="37"/>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x v="4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s v="贈"/>
    <m/>
    <s v="http://www.airitiplagchecker.com/"/>
  </r>
  <r>
    <n v="49"/>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x v="5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s://www.hyread.com.tw/hyreadnew/"/>
  </r>
  <r>
    <n v="52"/>
    <x v="51"/>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s v="贈"/>
    <m/>
    <s v="http://tlrcctlib.yuntech.edu.tw/"/>
  </r>
  <r>
    <n v="53"/>
    <x v="52"/>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108年「聯合圖書資源共享平台計畫」-Man'Du16冊                                            110年「聯合圖書資源共享平台計畫」-Man'Du19冊"/>
    <s v="http://hunteq.com/mandu.htm"/>
  </r>
  <r>
    <n v="54"/>
    <x v="53"/>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5"/>
    <x v="54"/>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56"/>
    <x v="55"/>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s v="訂"/>
    <s v="108年「聯合圖書資源共享平台計畫」-HyRead Ebook15冊                                                                       110年「聯合圖書資源共享平台計畫」-HyRead Ebook10冊                                                                   110年度教育部獎勵補助款"/>
    <s v="https://twu.ebook.hyread.com.tw/"/>
  </r>
  <r>
    <n v="57"/>
    <x v="56"/>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2-10-01T00:00:00"/>
    <s v="教育部110年度臺灣學術電子資源永續發展計畫"/>
    <s v="新贈"/>
    <s v="贈"/>
    <s v="教育部110年度臺灣學術電子資源永續發展計畫"/>
    <s v="https://hbr.infolinker.com.tw/index_video.php "/>
  </r>
  <r>
    <n v="58"/>
    <x v="57"/>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2-10-21T00:00:00"/>
    <s v="教育部110年度臺灣學術電子資源永續發展計畫"/>
    <s v="新贈"/>
    <s v="贈"/>
    <s v="教育部110年度臺灣學術電子資源永續發展計畫"/>
    <s v="https://webofknowledge.com/WOS"/>
  </r>
  <r>
    <n v="59"/>
    <x v="58"/>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2-11-22T00:00:00"/>
    <s v="教育部110年度臺灣學術電子資源永續發展計畫"/>
    <s v="新贈"/>
    <s v="贈"/>
    <s v="教育部110年度臺灣學術電子資源永續發展計畫"/>
    <s v="http://edo.tw/Transfer/SConductor.aspx"/>
  </r>
  <r>
    <n v="60"/>
    <x v="59"/>
    <s v="OmniFile Full Text Select收錄自1972年3,413種全文核心期刊，內容涵蓋應用科技、藝術、生物農業、教育、普通科學、人文、社會科學、法律、圖書館與資訊情報學、商業等幾乎所有學科領域。"/>
    <x v="1"/>
    <s v="綜合"/>
    <s v="鎖校園IP                                       同時上線人數10 個"/>
    <d v="2021-12-15T00:00:00"/>
    <d v="2022-12-31T00:00:00"/>
    <s v="科政中心提供"/>
    <s v="新贈"/>
    <s v="贈"/>
    <s v="科政中心提供"/>
    <s v="http://search.ebscohost.com/login.aspx?profile=wilson"/>
  </r>
  <r>
    <n v="61"/>
    <x v="60"/>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生物科學"/>
    <s v="鎖校園IP"/>
    <d v="2021-12-15T00:00:00"/>
    <d v="2022-12-31T00:00:00"/>
    <s v="科政中心提供"/>
    <s v="新贈"/>
    <s v="贈"/>
    <s v="科政中心提供"/>
    <s v="https://www.nature.com/nature/archive/index.html"/>
  </r>
  <r>
    <n v="62"/>
    <x v="61"/>
    <s v="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1-12-15T00:00:00"/>
    <d v="2022-12-31T00:00:00"/>
    <s v="科政中心提供"/>
    <s v="新贈"/>
    <s v="贈"/>
    <s v="科政中心提供"/>
    <s v="http://firstsearch.oclc.org/FSIPA"/>
  </r>
  <r>
    <n v="63"/>
    <x v="62"/>
    <s v="提供美加地區476多萬篇博碩士論文索引摘要(1637- )，其中可免費瀏覽1997 年後已數位化之論文的前24 頁。_x000a_主題範疇：包括理、工、醫、農及人文社會等各類學科。"/>
    <x v="1"/>
    <s v="綜合"/>
    <s v="鎖校園IP"/>
    <d v="2021-12-15T00:00:00"/>
    <d v="2022-12-31T00:00:00"/>
    <s v="科政中心提供"/>
    <s v="新贈"/>
    <s v="贈"/>
    <s v="科政中心提供"/>
    <s v="https://search.proquest.com/pqdt/advanced/dissertations"/>
  </r>
  <r>
    <n v="64"/>
    <x v="63"/>
    <s v="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
    <x v="0"/>
    <s v="綜合"/>
    <s v="1.教師：可申請「個人使用」或「課程使用」。_x000a_※申請「課程使用」，則修課學生可自行上傳報告進行原創性比對。_x000a_2.學生：可申請「個人使用」。_x000a_※「個人使用」的使用有效期限至每一學年結束截止，新的學年如還需使用，請再重新填寫表單提出申請。_x000a_●不支援IE，請使用Google Chrome、Firefox、Safari、Microsoft Edge。"/>
    <d v="2022-01-01T00:00:00"/>
    <d v="2022-12-31T00:00:00"/>
    <s v="110年-論文比對系統補助共享子計畫-教育部(2022/1/1-2024/12/31)"/>
    <s v="新贈"/>
    <s v="購"/>
    <s v="智泉國際事業有限公司"/>
    <s v="www.turnitin.com"/>
  </r>
  <r>
    <n v="65"/>
    <x v="64"/>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s v="贈"/>
    <s v="國立台灣大學"/>
    <s v="https://www.lib.ntu.edu.tw/events/2022_RDMLA_class/"/>
  </r>
  <r>
    <n v="79"/>
    <x v="65"/>
    <s v="亞洲最大的雜誌資料庫收錄 185本+電子雜誌。以提供雜誌現刊為主並涵蓋16大類：商業財經、語言學習、科技科學、家居設計、 旅遊美食、健康樂齡、親子家庭等。"/>
    <x v="0"/>
    <s v="綜合"/>
    <s v="在IP範圍內用學校信箱註冊，即可以校外連線使用(網頁版、APP版)"/>
    <s v="111/4/1"/>
    <s v="113/4/30"/>
    <s v="˙飛資得(文崗資訊)                              111教育部獎補助"/>
    <s v="新贈"/>
    <s v="購"/>
    <s v="111教育部獎補助"/>
    <s v="https://library.thekono.com/twu/libraries/chinese"/>
  </r>
  <r>
    <n v="80"/>
    <x v="66"/>
    <s v="aNaxos Music Library《拿索斯古典音樂圖書館》總收藏量超過166,210張隨選音樂(Music on Demand)鐳射唱片，包括整個「拿索斯」、「馬可勃羅」、及「Da Capo」、Analekta, ARC, Artek, BIS, Bridge Records, CBC, Celestial Harmonies, EMI, Warner, Sony, First Edition, Gimell, Hänssler Classic, Toccata Classics等920系列Labels，超過14,000位作曲家之作品，含超過2,605,875首樂曲，未來將出版的新唱片亦會自動加入，每月將陸續增加1,150張以上新專集(約12,000首)_x000a_"/>
    <x v="1"/>
    <s v="藝術"/>
    <s v="帳號: CERconcert                                    密碼: naxos22@TW                               (注意大小寫)"/>
    <d v="2022-04-25T00:00:00"/>
    <d v="2022-06-24T00:00:00"/>
    <s v="九如江記圖書有限公司"/>
    <s v="試用"/>
    <s v="試用"/>
    <s v="Concert"/>
    <s v="https://www.naxosmusiclibrary.com/"/>
  </r>
  <r>
    <n v="81"/>
    <x v="67"/>
    <s v="aNaxos Music Library-Jazz《拿索斯線上爵士樂圖書館》 總收藏量超過21,390張隨選爵士樂唱片，包含五百多位爵士樂手及作曲家之作品，304系列Labels，含（爵士Jazz）、（藍調Blues）and（節奏藍調R&amp;B），超過240,924首樂曲，包括全球最大的爵士廠牌Fantasy旗下之22品牌：Prestige、Riverside、Contemporary、Milestone、Pablo、New Jazz、Galaxy、Jazzland、Fantasy Volt、Good Time Jazz、Bluesville、Specialty、Stax、Takoma與「Naxos Jazz」、「Da Capo」爵士系列。_x000a_"/>
    <x v="1"/>
    <s v="藝術"/>
    <s v="帳號: CERconcert                                    密碼: naxos22@TW                               (注意大小寫)"/>
    <d v="2022-04-25T00:00:00"/>
    <d v="2022-06-24T00:00:00"/>
    <s v="九如江記圖書有限公司"/>
    <s v="試用"/>
    <s v="試用"/>
    <s v="Concert"/>
    <s v="https://www.naxosmusiclibrary.com/jazz/"/>
  </r>
  <r>
    <n v="82"/>
    <x v="68"/>
    <s v="《拿索斯線上有聲書》（Naxos AudioBook）收錄內容含古今文學、小說、寓言、傳記、歷史、藝術、音樂、戲劇、宗教、商管、哲學、運動休閒與教育等多樣化的主題，每年發行近200張專輯。提供了13,498本以上之有聲書，其中含英語(12,204本)、法語(1,174本)、德語(22本)、葡萄牙語(11本) 、西班牙語(21本) 、 華語(66本)提供學生便捷的語文學習素材。"/>
    <x v="1"/>
    <s v="藝術"/>
    <s v="帳號: CERconcert                                    密碼: naxos22@TW                               (注意大小寫)"/>
    <d v="2022-04-25T00:00:00"/>
    <d v="2022-06-24T00:00:00"/>
    <s v="九如江記圖書有限公司"/>
    <s v="試用"/>
    <s v="試用"/>
    <m/>
    <s v="https://www.naxosspokenwordlibrary.com/"/>
  </r>
  <r>
    <n v="83"/>
    <x v="69"/>
    <s v="aNaxos Video Library提供超過3,575個古典音樂表演、戲劇與芭蕾現場演奏之影片與全文資料。可預先訂做個人喜愛章節與片段、場景。個人播放清單的編輯與新增並支援字幕達五種不同語言、字幕與影片同步演出、透過種類、角色、作曲家、演奏家、作品與節日來檢索。兩種視訊串流品質：每秒700 Kbs以及每秒高達2 Mbps的高品質視訊並可支援PC和Mac電腦播放。"/>
    <x v="1"/>
    <s v="藝術"/>
    <s v="帳號: CERconcert                                    密碼: naxos22@TW                               (注意大小寫)"/>
    <d v="2022-04-25T00:00:00"/>
    <d v="2022-06-24T00:00:00"/>
    <s v="九如江記圖書有限公司"/>
    <s v="試用"/>
    <s v="試用"/>
    <s v="Concert"/>
    <s v="https://www.naxosvideolibrary.com/"/>
  </r>
  <r>
    <n v="84"/>
    <x v="70"/>
    <s v="收錄150個國家的民族音樂，超過1,500個文化表演團體，32,000位音樂家，提供多元文化的民族音樂，透過民族音樂的記錄、保存與傳播讓使用者認識不同族群的文化，參與、並認並欣賞知自身的文化遺產。使用者可透過簡易的搜尋引擎查找音樂作品，並可隨選組合多首樂曲自製Playlist，可作為個人聆聽與教學之教材。"/>
    <x v="1"/>
    <s v="藝術"/>
    <s v="帳號: CERconcert                                    密碼: naxos22@TW                               (注意大小寫)"/>
    <d v="2022-04-25T00:00:00"/>
    <d v="2022-06-24T00:00:00"/>
    <s v="九如江記圖書有限公司"/>
    <s v="試用"/>
    <s v="試用"/>
    <s v="Concert"/>
    <s v="https://www.naxosmusiclibrary.com/world/"/>
  </r>
  <r>
    <n v="85"/>
    <x v="71"/>
    <s v="超過150,910古典音樂作品, 6,463作曲家, 9,900篇介紹。                                                                                  匯集了《拿索斯‧古典音樂圖書館》及各大音樂出版社資訊，音樂家及樂團在選擇表演曲目時，都能輕易地從本資料庫檢索到所需的作品資料，如：樂曲長度、樂器配置、創作年份、作曲家傳記、音樂筆記等作品資料。"/>
    <x v="1"/>
    <s v="藝術"/>
    <s v="帳號: CERconcert                                    密碼: naxos22@TW                               (注意大小寫)"/>
    <d v="2022-04-25T00:00:00"/>
    <d v="2022-06-24T00:00:00"/>
    <s v="九如江記圖書有限公司"/>
    <s v="試用"/>
    <s v="試用"/>
    <s v="Concert"/>
    <s v="https://www.naxosworks.com/"/>
  </r>
  <r>
    <n v="86"/>
    <x v="72"/>
    <s v="協助進行論文發表，並收錄於SCIE、SSCI等期刊收錄標準資料庫。DiVoMiner平台試用完全免費，無需安裝只需線上登入。DiVoMiner提供資料上傳、編碼架構設置、自動化編碼、線上信度測試、統計與視覺化分析結果等功能，節省10倍以上研究時間，有效完成更多大數據與內容分析研究。"/>
    <x v="0"/>
    <s v="綜合"/>
    <s v="免費註冊                                        註冊日起有一年免費使用"/>
    <d v="2022-04-28T00:00:00"/>
    <d v="2022-12-31T00:00:00"/>
    <s v="源大數據"/>
    <s v="試用"/>
    <s v="試用"/>
    <s v="源大數據"/>
    <s v="https://me.divominer.com"/>
  </r>
  <r>
    <n v="87"/>
    <x v="73"/>
    <s v="為學術性的期刊全文資料庫，內容涵蓋了多樣性的學術研究領域，主題涵蓋：商業、教育、社會科學、健康、心理學、公共衛生、國際關係、法律、藝術、老年人與兒童、女性研究、人文、考古、多元文化、軍事、科學等廣泛涵蓋各學科領域。"/>
    <x v="1"/>
    <s v="綜合"/>
    <s v="IP範圍內使用"/>
    <d v="2022-05-01T00:00:00"/>
    <d v="2024-04-30T00:00:00"/>
    <s v="˙漢珍數位                             ˙111教育部獎補助"/>
    <s v="新贈"/>
    <s v="購"/>
    <s v="111教育部獎補助"/>
    <s v="https://www.proquest.com/?accountid=8092&amp;selectids=1005701,10000025,1006385,1005922"/>
  </r>
  <r>
    <n v="88"/>
    <x v="74"/>
    <s v="整合提供Encyclopedia Americana, Grolier Multimedia Encyclopedia, The New Book of Knowledge, The New Book of Popular Science, Lands and Peoples, America The Beautiful, Amazing Animals of the World等七大百科全書。"/>
    <x v="1"/>
    <s v="綜合"/>
    <s v=" 帳號:CONtest1_x000a_密碼: CONtest1             (請注意大小寫)"/>
    <d v="2022-05-17T00:00:00"/>
    <d v="2022-08-15T00:00:00"/>
    <s v="˙九如江記                             ˙Concert"/>
    <s v="試用"/>
    <s v="試用"/>
    <s v="Concert試用"/>
    <s v="https://slz02.scholasticlearningzone.com/resources/dp-int/dist/#/login3/TWN73FF"/>
  </r>
  <r>
    <n v="89"/>
    <x v="75"/>
    <s v="提供人文史地及自然科學兩大類別之多媒體電子書，包含26個主題，211部跨學科紀錄影片及211本精選電子書。"/>
    <x v="1"/>
    <s v="綜合"/>
    <s v=" 帳號:CONtest1_x000a_密碼: CONtest1             (請注意大小寫)"/>
    <d v="2022-05-17T00:00:00"/>
    <d v="2022-08-15T00:00:00"/>
    <s v="˙九如江記                             ˙Concert"/>
    <s v="試用"/>
    <s v="試用"/>
    <s v="Concert試用"/>
    <s v="https://slz02.scholasticlearningzone.com/resources/dp-int/dist/#/login3/TWN73FF"/>
  </r>
  <r>
    <n v="90"/>
    <x v="76"/>
    <s v="提供80種科學領域完整的學習單元，涉及六個研究領域：地球科學、太空科學、生命科學、健康與人體、物理科學、技術,數學和工程學，包含逾8,000個數位多媒體教材。"/>
    <x v="1"/>
    <s v="綜合"/>
    <s v=" 帳號:flixsci95_x000a_密碼: leaf                     (請注意大小寫)"/>
    <d v="2022-05-17T00:00:00"/>
    <d v="2022-08-15T00:00:00"/>
    <s v="˙九如江記                             ˙Concert"/>
    <s v="試用"/>
    <s v="試用"/>
    <s v="Concert試用"/>
    <s v="http://scienceflix.scholastic.com/freetria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78">
        <item x="52"/>
        <item x="51"/>
        <item x="58"/>
        <item x="0"/>
        <item x="44"/>
        <item x="1"/>
        <item x="72"/>
        <item x="46"/>
        <item x="49"/>
        <item x="59"/>
        <item x="45"/>
        <item x="74"/>
        <item x="55"/>
        <item x="50"/>
        <item x="2"/>
        <item x="3"/>
        <item x="4"/>
        <item x="54"/>
        <item x="5"/>
        <item x="65"/>
        <item x="60"/>
        <item x="67"/>
        <item x="70"/>
        <item x="66"/>
        <item x="68"/>
        <item x="69"/>
        <item x="71"/>
        <item x="61"/>
        <item x="6"/>
        <item x="41"/>
        <item x="62"/>
        <item x="73"/>
        <item x="7"/>
        <item x="76"/>
        <item x="75"/>
        <item x="38"/>
        <item x="8"/>
        <item x="40"/>
        <item x="39"/>
        <item x="42"/>
        <item x="43"/>
        <item x="63"/>
        <item x="9"/>
        <item x="10"/>
        <item x="57"/>
        <item x="36"/>
        <item x="53"/>
        <item x="11"/>
        <item x="12"/>
        <item x="13"/>
        <item x="14"/>
        <item x="15"/>
        <item x="47"/>
        <item x="16"/>
        <item x="37"/>
        <item x="17"/>
        <item x="19"/>
        <item x="20"/>
        <item x="21"/>
        <item x="48"/>
        <item x="22"/>
        <item x="23"/>
        <item x="24"/>
        <item x="25"/>
        <item x="56"/>
        <item x="64"/>
        <item x="26"/>
        <item x="27"/>
        <item x="28"/>
        <item x="29"/>
        <item x="18"/>
        <item x="30"/>
        <item x="31"/>
        <item x="32"/>
        <item x="33"/>
        <item x="34"/>
        <item x="3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hyperlink" Target="https://www.hyread.com.tw/hyreadnew/"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K11" sqref="K11"/>
    </sheetView>
  </sheetViews>
  <sheetFormatPr defaultRowHeight="16.2" x14ac:dyDescent="0.3"/>
  <cols>
    <col min="1" max="1" width="10.77734375" customWidth="1"/>
    <col min="2" max="2" width="34.44140625" bestFit="1" customWidth="1"/>
  </cols>
  <sheetData>
    <row r="3" spans="1:2" x14ac:dyDescent="0.3">
      <c r="A3" s="2" t="s">
        <v>110</v>
      </c>
      <c r="B3" t="s">
        <v>113</v>
      </c>
    </row>
    <row r="4" spans="1:2" x14ac:dyDescent="0.3">
      <c r="A4" s="3" t="s">
        <v>111</v>
      </c>
      <c r="B4" s="4">
        <v>45</v>
      </c>
    </row>
    <row r="5" spans="1:2" x14ac:dyDescent="0.3">
      <c r="A5" s="3" t="s">
        <v>112</v>
      </c>
      <c r="B5" s="4">
        <v>32</v>
      </c>
    </row>
    <row r="6" spans="1:2" x14ac:dyDescent="0.3">
      <c r="A6" s="3" t="s">
        <v>109</v>
      </c>
      <c r="B6" s="4">
        <v>77</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M78"/>
  <sheetViews>
    <sheetView tabSelected="1" zoomScale="80" zoomScaleNormal="80" workbookViewId="0">
      <selection activeCell="F3" sqref="F3"/>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4.33203125" bestFit="1"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x14ac:dyDescent="0.3">
      <c r="A1" s="47" t="s">
        <v>0</v>
      </c>
      <c r="B1" s="48" t="s">
        <v>1</v>
      </c>
      <c r="C1" s="48" t="s">
        <v>2</v>
      </c>
      <c r="D1" s="47" t="s">
        <v>3</v>
      </c>
      <c r="E1" s="49" t="s">
        <v>4</v>
      </c>
      <c r="F1" s="47" t="s">
        <v>5</v>
      </c>
      <c r="G1" s="47" t="s">
        <v>99</v>
      </c>
      <c r="H1" s="47" t="s">
        <v>100</v>
      </c>
      <c r="I1" s="89" t="s">
        <v>6</v>
      </c>
      <c r="J1" s="50" t="s">
        <v>97</v>
      </c>
      <c r="K1" s="47" t="s">
        <v>7</v>
      </c>
      <c r="L1" s="48" t="s">
        <v>8</v>
      </c>
      <c r="M1" s="48" t="s">
        <v>9</v>
      </c>
    </row>
    <row r="2" spans="1:13" ht="151.80000000000001" x14ac:dyDescent="0.3">
      <c r="A2" s="51">
        <v>1</v>
      </c>
      <c r="B2" s="52" t="s">
        <v>17</v>
      </c>
      <c r="C2" s="70"/>
      <c r="D2" s="54" t="s">
        <v>10</v>
      </c>
      <c r="E2" s="54" t="s">
        <v>11</v>
      </c>
      <c r="F2" s="51" t="s">
        <v>12</v>
      </c>
      <c r="G2" s="55" t="s">
        <v>105</v>
      </c>
      <c r="H2" s="55">
        <v>44926</v>
      </c>
      <c r="I2" s="86" t="s">
        <v>404</v>
      </c>
      <c r="J2" s="56" t="s">
        <v>98</v>
      </c>
      <c r="K2" s="51" t="s">
        <v>15</v>
      </c>
      <c r="L2" s="57" t="s">
        <v>405</v>
      </c>
      <c r="M2" s="58" t="s">
        <v>18</v>
      </c>
    </row>
    <row r="3" spans="1:13" ht="244.8" x14ac:dyDescent="0.3">
      <c r="A3" s="51">
        <v>2</v>
      </c>
      <c r="B3" s="52" t="s">
        <v>171</v>
      </c>
      <c r="C3" s="71"/>
      <c r="D3" s="59" t="s">
        <v>10</v>
      </c>
      <c r="E3" s="59" t="s">
        <v>11</v>
      </c>
      <c r="F3" s="51" t="s">
        <v>12</v>
      </c>
      <c r="G3" s="55">
        <v>43053</v>
      </c>
      <c r="H3" s="63">
        <v>44926</v>
      </c>
      <c r="I3" s="86" t="s">
        <v>406</v>
      </c>
      <c r="J3" s="56" t="s">
        <v>82</v>
      </c>
      <c r="K3" s="56" t="s">
        <v>25</v>
      </c>
      <c r="L3" s="52" t="s">
        <v>82</v>
      </c>
      <c r="M3" s="58" t="s">
        <v>281</v>
      </c>
    </row>
    <row r="4" spans="1:13" ht="41.4" hidden="1" x14ac:dyDescent="0.3">
      <c r="A4" s="51">
        <v>3</v>
      </c>
      <c r="B4" s="58" t="s">
        <v>192</v>
      </c>
      <c r="C4" s="72"/>
      <c r="D4" s="54" t="s">
        <v>83</v>
      </c>
      <c r="E4" s="54" t="s">
        <v>11</v>
      </c>
      <c r="F4" s="51"/>
      <c r="G4" s="54"/>
      <c r="H4" s="54" t="s">
        <v>13</v>
      </c>
      <c r="I4" s="86" t="s">
        <v>90</v>
      </c>
      <c r="J4" s="56" t="s">
        <v>82</v>
      </c>
      <c r="K4" s="51" t="s">
        <v>25</v>
      </c>
      <c r="L4" s="52"/>
      <c r="M4" s="58" t="s">
        <v>108</v>
      </c>
    </row>
    <row r="5" spans="1:13" ht="96.6" x14ac:dyDescent="0.3">
      <c r="A5" s="51">
        <v>4</v>
      </c>
      <c r="B5" s="52" t="s">
        <v>138</v>
      </c>
      <c r="C5" s="71"/>
      <c r="D5" s="54" t="s">
        <v>10</v>
      </c>
      <c r="E5" s="54" t="s">
        <v>11</v>
      </c>
      <c r="F5" s="51" t="s">
        <v>12</v>
      </c>
      <c r="G5" s="55" t="s">
        <v>106</v>
      </c>
      <c r="H5" s="54" t="s">
        <v>13</v>
      </c>
      <c r="I5" s="86" t="s">
        <v>407</v>
      </c>
      <c r="J5" s="56" t="s">
        <v>98</v>
      </c>
      <c r="K5" s="51" t="s">
        <v>15</v>
      </c>
      <c r="L5" s="52" t="s">
        <v>189</v>
      </c>
      <c r="M5" s="58" t="s">
        <v>91</v>
      </c>
    </row>
    <row r="6" spans="1:13" ht="303" hidden="1" thickBot="1" x14ac:dyDescent="0.35">
      <c r="A6" s="51">
        <v>5</v>
      </c>
      <c r="B6" s="52" t="s">
        <v>193</v>
      </c>
      <c r="C6" s="71" t="s">
        <v>190</v>
      </c>
      <c r="D6" s="54" t="s">
        <v>83</v>
      </c>
      <c r="E6" s="54" t="s">
        <v>11</v>
      </c>
      <c r="F6" s="51" t="s">
        <v>12</v>
      </c>
      <c r="G6" s="55">
        <v>43745</v>
      </c>
      <c r="H6" s="55">
        <v>44852</v>
      </c>
      <c r="I6" s="86" t="s">
        <v>408</v>
      </c>
      <c r="J6" s="56" t="s">
        <v>82</v>
      </c>
      <c r="K6" s="51" t="s">
        <v>25</v>
      </c>
      <c r="L6" s="52" t="s">
        <v>82</v>
      </c>
      <c r="M6" s="77" t="s">
        <v>282</v>
      </c>
    </row>
    <row r="7" spans="1:13" ht="96" hidden="1" x14ac:dyDescent="0.3">
      <c r="A7" s="51">
        <v>6</v>
      </c>
      <c r="B7" s="58" t="s">
        <v>194</v>
      </c>
      <c r="C7" s="73" t="s">
        <v>143</v>
      </c>
      <c r="D7" s="54" t="s">
        <v>83</v>
      </c>
      <c r="E7" s="54" t="s">
        <v>11</v>
      </c>
      <c r="F7" s="51"/>
      <c r="G7" s="54" t="s">
        <v>36</v>
      </c>
      <c r="H7" s="55" t="s">
        <v>13</v>
      </c>
      <c r="I7" s="86" t="s">
        <v>86</v>
      </c>
      <c r="J7" s="56" t="s">
        <v>82</v>
      </c>
      <c r="K7" s="51" t="s">
        <v>25</v>
      </c>
      <c r="L7" s="52" t="s">
        <v>82</v>
      </c>
      <c r="M7" s="58" t="s">
        <v>87</v>
      </c>
    </row>
    <row r="8" spans="1:13" ht="60" hidden="1" x14ac:dyDescent="0.3">
      <c r="A8" s="51">
        <v>7</v>
      </c>
      <c r="B8" s="52" t="s">
        <v>182</v>
      </c>
      <c r="C8" s="71" t="s">
        <v>144</v>
      </c>
      <c r="D8" s="54" t="s">
        <v>83</v>
      </c>
      <c r="E8" s="54" t="s">
        <v>11</v>
      </c>
      <c r="F8" s="51"/>
      <c r="G8" s="55">
        <v>42370</v>
      </c>
      <c r="H8" s="55" t="s">
        <v>13</v>
      </c>
      <c r="I8" s="86" t="s">
        <v>89</v>
      </c>
      <c r="J8" s="56" t="s">
        <v>82</v>
      </c>
      <c r="K8" s="51" t="s">
        <v>25</v>
      </c>
      <c r="L8" s="52"/>
      <c r="M8" s="60" t="s">
        <v>145</v>
      </c>
    </row>
    <row r="9" spans="1:13" ht="60" hidden="1" x14ac:dyDescent="0.3">
      <c r="A9" s="51">
        <v>8</v>
      </c>
      <c r="B9" s="58" t="s">
        <v>195</v>
      </c>
      <c r="C9" s="73" t="s">
        <v>142</v>
      </c>
      <c r="D9" s="54" t="s">
        <v>83</v>
      </c>
      <c r="E9" s="54" t="s">
        <v>11</v>
      </c>
      <c r="F9" s="51" t="s">
        <v>12</v>
      </c>
      <c r="G9" s="54" t="s">
        <v>36</v>
      </c>
      <c r="H9" s="54" t="s">
        <v>13</v>
      </c>
      <c r="I9" s="86" t="s">
        <v>86</v>
      </c>
      <c r="J9" s="56" t="s">
        <v>82</v>
      </c>
      <c r="K9" s="51" t="s">
        <v>25</v>
      </c>
      <c r="L9" s="52"/>
      <c r="M9" s="58" t="s">
        <v>88</v>
      </c>
    </row>
    <row r="10" spans="1:13" ht="108" x14ac:dyDescent="0.3">
      <c r="A10" s="51">
        <v>9</v>
      </c>
      <c r="B10" s="52" t="s">
        <v>137</v>
      </c>
      <c r="C10" s="71" t="s">
        <v>27</v>
      </c>
      <c r="D10" s="54" t="s">
        <v>10</v>
      </c>
      <c r="E10" s="54" t="s">
        <v>11</v>
      </c>
      <c r="F10" s="51" t="s">
        <v>12</v>
      </c>
      <c r="G10" s="54"/>
      <c r="H10" s="54" t="s">
        <v>21</v>
      </c>
      <c r="I10" s="86" t="s">
        <v>93</v>
      </c>
      <c r="J10" s="56" t="s">
        <v>82</v>
      </c>
      <c r="K10" s="51" t="s">
        <v>25</v>
      </c>
      <c r="L10" s="61" t="s">
        <v>94</v>
      </c>
      <c r="M10" s="58" t="s">
        <v>28</v>
      </c>
    </row>
    <row r="11" spans="1:13" ht="41.4" x14ac:dyDescent="0.3">
      <c r="A11" s="51">
        <v>10</v>
      </c>
      <c r="B11" s="52" t="s">
        <v>125</v>
      </c>
      <c r="C11" s="72"/>
      <c r="D11" s="54" t="s">
        <v>10</v>
      </c>
      <c r="E11" s="54" t="s">
        <v>11</v>
      </c>
      <c r="F11" s="51"/>
      <c r="G11" s="54"/>
      <c r="H11" s="54" t="s">
        <v>13</v>
      </c>
      <c r="I11" s="86" t="s">
        <v>20</v>
      </c>
      <c r="J11" s="56"/>
      <c r="K11" s="51" t="s">
        <v>15</v>
      </c>
      <c r="L11" s="52"/>
      <c r="M11" s="58" t="s">
        <v>92</v>
      </c>
    </row>
    <row r="12" spans="1:13" ht="316.8" hidden="1" x14ac:dyDescent="0.3">
      <c r="A12" s="51">
        <v>11</v>
      </c>
      <c r="B12" s="52" t="s">
        <v>122</v>
      </c>
      <c r="C12" s="71" t="s">
        <v>234</v>
      </c>
      <c r="D12" s="54" t="s">
        <v>83</v>
      </c>
      <c r="E12" s="54" t="s">
        <v>11</v>
      </c>
      <c r="F12" s="56" t="s">
        <v>409</v>
      </c>
      <c r="G12" s="55">
        <v>43760</v>
      </c>
      <c r="H12" s="55">
        <v>44855</v>
      </c>
      <c r="I12" s="86" t="s">
        <v>410</v>
      </c>
      <c r="J12" s="56" t="s">
        <v>82</v>
      </c>
      <c r="K12" s="51" t="s">
        <v>25</v>
      </c>
      <c r="L12" s="62"/>
      <c r="M12" s="52" t="s">
        <v>283</v>
      </c>
    </row>
    <row r="13" spans="1:13" ht="43.2" x14ac:dyDescent="0.3">
      <c r="A13" s="51">
        <v>12</v>
      </c>
      <c r="B13" s="52" t="s">
        <v>266</v>
      </c>
      <c r="C13" s="71"/>
      <c r="D13" s="54" t="s">
        <v>10</v>
      </c>
      <c r="E13" s="54" t="s">
        <v>11</v>
      </c>
      <c r="F13" s="51" t="s">
        <v>12</v>
      </c>
      <c r="G13" s="54">
        <v>2012</v>
      </c>
      <c r="H13" s="54" t="s">
        <v>21</v>
      </c>
      <c r="I13" s="86" t="s">
        <v>24</v>
      </c>
      <c r="J13" s="56" t="s">
        <v>82</v>
      </c>
      <c r="K13" s="51" t="s">
        <v>25</v>
      </c>
      <c r="L13" s="52" t="s">
        <v>26</v>
      </c>
      <c r="M13" s="60" t="s">
        <v>101</v>
      </c>
    </row>
    <row r="14" spans="1:13" ht="27.6" x14ac:dyDescent="0.3">
      <c r="A14" s="51">
        <v>13</v>
      </c>
      <c r="B14" s="52" t="s">
        <v>56</v>
      </c>
      <c r="C14" s="70"/>
      <c r="D14" s="54" t="s">
        <v>10</v>
      </c>
      <c r="E14" s="54" t="s">
        <v>31</v>
      </c>
      <c r="F14" s="51"/>
      <c r="G14" s="54"/>
      <c r="H14" s="55" t="s">
        <v>32</v>
      </c>
      <c r="I14" s="86" t="s">
        <v>52</v>
      </c>
      <c r="J14" s="56" t="s">
        <v>82</v>
      </c>
      <c r="K14" s="51" t="s">
        <v>25</v>
      </c>
      <c r="L14" s="52"/>
      <c r="M14" s="58" t="s">
        <v>57</v>
      </c>
    </row>
    <row r="15" spans="1:13" x14ac:dyDescent="0.3">
      <c r="A15" s="51">
        <v>14</v>
      </c>
      <c r="B15" s="52" t="s">
        <v>48</v>
      </c>
      <c r="C15" s="71" t="s">
        <v>49</v>
      </c>
      <c r="D15" s="54" t="s">
        <v>10</v>
      </c>
      <c r="E15" s="54" t="s">
        <v>42</v>
      </c>
      <c r="F15" s="51" t="s">
        <v>35</v>
      </c>
      <c r="G15" s="54"/>
      <c r="H15" s="54" t="s">
        <v>36</v>
      </c>
      <c r="I15" s="86" t="s">
        <v>46</v>
      </c>
      <c r="J15" s="56" t="s">
        <v>82</v>
      </c>
      <c r="K15" s="51" t="s">
        <v>25</v>
      </c>
      <c r="L15" s="52"/>
      <c r="M15" s="60" t="s">
        <v>95</v>
      </c>
    </row>
    <row r="16" spans="1:13" ht="24" x14ac:dyDescent="0.3">
      <c r="A16" s="51">
        <v>15</v>
      </c>
      <c r="B16" s="52" t="s">
        <v>45</v>
      </c>
      <c r="C16" s="71" t="s">
        <v>324</v>
      </c>
      <c r="D16" s="54" t="s">
        <v>10</v>
      </c>
      <c r="E16" s="54" t="s">
        <v>11</v>
      </c>
      <c r="F16" s="51" t="s">
        <v>35</v>
      </c>
      <c r="G16" s="54"/>
      <c r="H16" s="54" t="s">
        <v>36</v>
      </c>
      <c r="I16" s="86" t="s">
        <v>46</v>
      </c>
      <c r="J16" s="56" t="s">
        <v>82</v>
      </c>
      <c r="K16" s="51" t="s">
        <v>25</v>
      </c>
      <c r="L16" s="52"/>
      <c r="M16" s="58" t="s">
        <v>47</v>
      </c>
    </row>
    <row r="17" spans="1:13" ht="28.8" x14ac:dyDescent="0.3">
      <c r="A17" s="51">
        <v>16</v>
      </c>
      <c r="B17" s="52" t="s">
        <v>126</v>
      </c>
      <c r="C17" s="71" t="s">
        <v>37</v>
      </c>
      <c r="D17" s="54" t="s">
        <v>10</v>
      </c>
      <c r="E17" s="59" t="s">
        <v>38</v>
      </c>
      <c r="F17" s="51" t="s">
        <v>35</v>
      </c>
      <c r="G17" s="54"/>
      <c r="H17" s="54" t="s">
        <v>36</v>
      </c>
      <c r="I17" s="86" t="s">
        <v>39</v>
      </c>
      <c r="J17" s="56" t="s">
        <v>82</v>
      </c>
      <c r="K17" s="51" t="s">
        <v>25</v>
      </c>
      <c r="L17" s="52"/>
      <c r="M17" s="58" t="s">
        <v>40</v>
      </c>
    </row>
    <row r="18" spans="1:13" ht="144" x14ac:dyDescent="0.3">
      <c r="A18" s="51">
        <v>17</v>
      </c>
      <c r="B18" s="52" t="s">
        <v>50</v>
      </c>
      <c r="C18" s="71" t="s">
        <v>51</v>
      </c>
      <c r="D18" s="54" t="s">
        <v>10</v>
      </c>
      <c r="E18" s="54" t="s">
        <v>31</v>
      </c>
      <c r="F18" s="51" t="s">
        <v>35</v>
      </c>
      <c r="G18" s="54"/>
      <c r="H18" s="55" t="s">
        <v>32</v>
      </c>
      <c r="I18" s="86" t="s">
        <v>52</v>
      </c>
      <c r="J18" s="56" t="s">
        <v>82</v>
      </c>
      <c r="K18" s="51" t="s">
        <v>25</v>
      </c>
      <c r="L18" s="52" t="s">
        <v>53</v>
      </c>
      <c r="M18" s="58" t="s">
        <v>54</v>
      </c>
    </row>
    <row r="19" spans="1:13" ht="27.6" x14ac:dyDescent="0.3">
      <c r="A19" s="51">
        <v>18</v>
      </c>
      <c r="B19" s="52" t="s">
        <v>175</v>
      </c>
      <c r="C19" s="72"/>
      <c r="D19" s="54" t="s">
        <v>10</v>
      </c>
      <c r="E19" s="54" t="s">
        <v>11</v>
      </c>
      <c r="F19" s="51"/>
      <c r="G19" s="54"/>
      <c r="H19" s="54" t="s">
        <v>13</v>
      </c>
      <c r="I19" s="86" t="s">
        <v>22</v>
      </c>
      <c r="J19" s="56"/>
      <c r="K19" s="51" t="s">
        <v>15</v>
      </c>
      <c r="L19" s="52" t="s">
        <v>107</v>
      </c>
      <c r="M19" s="58" t="s">
        <v>23</v>
      </c>
    </row>
    <row r="20" spans="1:13" ht="27.6" x14ac:dyDescent="0.3">
      <c r="A20" s="51">
        <v>19</v>
      </c>
      <c r="B20" s="52" t="s">
        <v>200</v>
      </c>
      <c r="C20" s="72"/>
      <c r="D20" s="54" t="s">
        <v>10</v>
      </c>
      <c r="E20" s="54" t="s">
        <v>11</v>
      </c>
      <c r="F20" s="51"/>
      <c r="G20" s="54"/>
      <c r="H20" s="55" t="s">
        <v>32</v>
      </c>
      <c r="I20" s="86" t="s">
        <v>52</v>
      </c>
      <c r="J20" s="56" t="s">
        <v>82</v>
      </c>
      <c r="K20" s="51" t="s">
        <v>25</v>
      </c>
      <c r="L20" s="52"/>
      <c r="M20" s="58" t="s">
        <v>61</v>
      </c>
    </row>
    <row r="21" spans="1:13" x14ac:dyDescent="0.3">
      <c r="A21" s="51">
        <v>20</v>
      </c>
      <c r="B21" s="52" t="s">
        <v>210</v>
      </c>
      <c r="C21" s="70"/>
      <c r="D21" s="54" t="s">
        <v>10</v>
      </c>
      <c r="E21" s="54" t="s">
        <v>11</v>
      </c>
      <c r="F21" s="51" t="s">
        <v>12</v>
      </c>
      <c r="G21" s="54"/>
      <c r="H21" s="55" t="s">
        <v>13</v>
      </c>
      <c r="I21" s="86" t="s">
        <v>14</v>
      </c>
      <c r="J21" s="56"/>
      <c r="K21" s="51" t="s">
        <v>15</v>
      </c>
      <c r="L21" s="52"/>
      <c r="M21" s="58" t="s">
        <v>16</v>
      </c>
    </row>
    <row r="22" spans="1:13" ht="36" x14ac:dyDescent="0.3">
      <c r="A22" s="51">
        <v>21</v>
      </c>
      <c r="B22" s="52" t="s">
        <v>201</v>
      </c>
      <c r="C22" s="71" t="s">
        <v>41</v>
      </c>
      <c r="D22" s="54" t="s">
        <v>10</v>
      </c>
      <c r="E22" s="54" t="s">
        <v>42</v>
      </c>
      <c r="F22" s="51" t="s">
        <v>35</v>
      </c>
      <c r="G22" s="54"/>
      <c r="H22" s="54" t="s">
        <v>36</v>
      </c>
      <c r="I22" s="86" t="s">
        <v>43</v>
      </c>
      <c r="J22" s="56" t="s">
        <v>82</v>
      </c>
      <c r="K22" s="51" t="s">
        <v>25</v>
      </c>
      <c r="L22" s="52"/>
      <c r="M22" s="58" t="s">
        <v>44</v>
      </c>
    </row>
    <row r="23" spans="1:13" ht="36" x14ac:dyDescent="0.3">
      <c r="A23" s="51">
        <v>22</v>
      </c>
      <c r="B23" s="52" t="s">
        <v>62</v>
      </c>
      <c r="C23" s="71" t="s">
        <v>63</v>
      </c>
      <c r="D23" s="54" t="s">
        <v>10</v>
      </c>
      <c r="E23" s="54" t="s">
        <v>11</v>
      </c>
      <c r="F23" s="51" t="s">
        <v>35</v>
      </c>
      <c r="G23" s="54"/>
      <c r="H23" s="54" t="s">
        <v>36</v>
      </c>
      <c r="I23" s="86" t="s">
        <v>64</v>
      </c>
      <c r="J23" s="56" t="s">
        <v>82</v>
      </c>
      <c r="K23" s="51" t="s">
        <v>25</v>
      </c>
      <c r="L23" s="52"/>
      <c r="M23" s="58" t="s">
        <v>65</v>
      </c>
    </row>
    <row r="24" spans="1:13" x14ac:dyDescent="0.3">
      <c r="A24" s="51">
        <v>23</v>
      </c>
      <c r="B24" s="52" t="s">
        <v>139</v>
      </c>
      <c r="C24" s="70"/>
      <c r="D24" s="54" t="s">
        <v>10</v>
      </c>
      <c r="E24" s="54" t="s">
        <v>31</v>
      </c>
      <c r="F24" s="51"/>
      <c r="G24" s="54"/>
      <c r="H24" s="55" t="s">
        <v>55</v>
      </c>
      <c r="I24" s="86" t="s">
        <v>52</v>
      </c>
      <c r="J24" s="56" t="s">
        <v>82</v>
      </c>
      <c r="K24" s="51" t="s">
        <v>25</v>
      </c>
      <c r="L24" s="52"/>
      <c r="M24" s="60" t="s">
        <v>265</v>
      </c>
    </row>
    <row r="25" spans="1:13" x14ac:dyDescent="0.3">
      <c r="A25" s="51">
        <v>24</v>
      </c>
      <c r="B25" s="52" t="s">
        <v>58</v>
      </c>
      <c r="C25" s="70"/>
      <c r="D25" s="54" t="s">
        <v>10</v>
      </c>
      <c r="E25" s="54" t="s">
        <v>31</v>
      </c>
      <c r="F25" s="51"/>
      <c r="G25" s="54"/>
      <c r="H25" s="55" t="s">
        <v>32</v>
      </c>
      <c r="I25" s="86" t="s">
        <v>52</v>
      </c>
      <c r="J25" s="56" t="s">
        <v>82</v>
      </c>
      <c r="K25" s="51" t="s">
        <v>25</v>
      </c>
      <c r="L25" s="52"/>
      <c r="M25" s="58" t="s">
        <v>59</v>
      </c>
    </row>
    <row r="26" spans="1:13" ht="289.8" x14ac:dyDescent="0.3">
      <c r="A26" s="51">
        <v>25</v>
      </c>
      <c r="B26" s="52" t="s">
        <v>230</v>
      </c>
      <c r="C26" s="74" t="s">
        <v>411</v>
      </c>
      <c r="D26" s="54" t="s">
        <v>10</v>
      </c>
      <c r="E26" s="54" t="s">
        <v>11</v>
      </c>
      <c r="F26" s="51" t="s">
        <v>12</v>
      </c>
      <c r="G26" s="55">
        <v>43983</v>
      </c>
      <c r="H26" s="55" t="s">
        <v>13</v>
      </c>
      <c r="I26" s="86" t="s">
        <v>412</v>
      </c>
      <c r="J26" s="56" t="s">
        <v>82</v>
      </c>
      <c r="K26" s="51" t="s">
        <v>25</v>
      </c>
      <c r="L26" s="52" t="s">
        <v>413</v>
      </c>
      <c r="M26" s="58" t="s">
        <v>285</v>
      </c>
    </row>
    <row r="27" spans="1:13" ht="302.39999999999998" x14ac:dyDescent="0.3">
      <c r="A27" s="51">
        <v>26</v>
      </c>
      <c r="B27" s="52" t="s">
        <v>272</v>
      </c>
      <c r="C27" s="73" t="s">
        <v>284</v>
      </c>
      <c r="D27" s="54" t="s">
        <v>111</v>
      </c>
      <c r="E27" s="54" t="s">
        <v>202</v>
      </c>
      <c r="F27" s="51" t="s">
        <v>203</v>
      </c>
      <c r="G27" s="55">
        <v>43982</v>
      </c>
      <c r="H27" s="55">
        <v>44846</v>
      </c>
      <c r="I27" s="86" t="s">
        <v>414</v>
      </c>
      <c r="J27" s="56" t="s">
        <v>229</v>
      </c>
      <c r="K27" s="51" t="s">
        <v>225</v>
      </c>
      <c r="L27" s="52" t="s">
        <v>415</v>
      </c>
      <c r="M27" s="58" t="s">
        <v>285</v>
      </c>
    </row>
    <row r="28" spans="1:13" ht="120" x14ac:dyDescent="0.3">
      <c r="A28" s="51">
        <v>27</v>
      </c>
      <c r="B28" s="52" t="s">
        <v>208</v>
      </c>
      <c r="C28" s="71" t="s">
        <v>214</v>
      </c>
      <c r="D28" s="54" t="s">
        <v>10</v>
      </c>
      <c r="E28" s="54" t="s">
        <v>11</v>
      </c>
      <c r="F28" s="51" t="s">
        <v>12</v>
      </c>
      <c r="G28" s="54"/>
      <c r="H28" s="59" t="s">
        <v>416</v>
      </c>
      <c r="I28" s="86" t="s">
        <v>417</v>
      </c>
      <c r="J28" s="56" t="s">
        <v>98</v>
      </c>
      <c r="K28" s="51" t="s">
        <v>15</v>
      </c>
      <c r="L28" s="52"/>
      <c r="M28" s="58" t="s">
        <v>19</v>
      </c>
    </row>
    <row r="29" spans="1:13" ht="27.6" x14ac:dyDescent="0.3">
      <c r="A29" s="51">
        <v>28</v>
      </c>
      <c r="B29" s="52" t="s">
        <v>60</v>
      </c>
      <c r="C29" s="70"/>
      <c r="D29" s="54" t="s">
        <v>10</v>
      </c>
      <c r="E29" s="54" t="s">
        <v>31</v>
      </c>
      <c r="F29" s="51"/>
      <c r="G29" s="54"/>
      <c r="H29" s="55" t="s">
        <v>32</v>
      </c>
      <c r="I29" s="86" t="s">
        <v>52</v>
      </c>
      <c r="J29" s="56" t="s">
        <v>82</v>
      </c>
      <c r="K29" s="51" t="s">
        <v>25</v>
      </c>
      <c r="L29" s="52"/>
      <c r="M29" s="60" t="s">
        <v>96</v>
      </c>
    </row>
    <row r="30" spans="1:13" x14ac:dyDescent="0.3">
      <c r="A30" s="51">
        <v>29</v>
      </c>
      <c r="B30" s="52" t="s">
        <v>70</v>
      </c>
      <c r="C30" s="70"/>
      <c r="D30" s="54" t="s">
        <v>10</v>
      </c>
      <c r="E30" s="54" t="s">
        <v>11</v>
      </c>
      <c r="F30" s="51"/>
      <c r="G30" s="54"/>
      <c r="H30" s="55" t="s">
        <v>32</v>
      </c>
      <c r="I30" s="86" t="s">
        <v>71</v>
      </c>
      <c r="J30" s="56" t="s">
        <v>82</v>
      </c>
      <c r="K30" s="51" t="s">
        <v>25</v>
      </c>
      <c r="L30" s="58"/>
      <c r="M30" s="58" t="s">
        <v>72</v>
      </c>
    </row>
    <row r="31" spans="1:13" ht="132" x14ac:dyDescent="0.3">
      <c r="A31" s="51">
        <v>30</v>
      </c>
      <c r="B31" s="52" t="s">
        <v>29</v>
      </c>
      <c r="C31" s="71" t="s">
        <v>30</v>
      </c>
      <c r="D31" s="54" t="s">
        <v>10</v>
      </c>
      <c r="E31" s="54" t="s">
        <v>31</v>
      </c>
      <c r="F31" s="51"/>
      <c r="G31" s="54"/>
      <c r="H31" s="55" t="s">
        <v>32</v>
      </c>
      <c r="I31" s="86" t="s">
        <v>33</v>
      </c>
      <c r="J31" s="56" t="s">
        <v>82</v>
      </c>
      <c r="K31" s="51" t="s">
        <v>25</v>
      </c>
      <c r="L31" s="52"/>
      <c r="M31" s="58" t="s">
        <v>34</v>
      </c>
    </row>
    <row r="32" spans="1:13" ht="168" x14ac:dyDescent="0.3">
      <c r="A32" s="51">
        <v>31</v>
      </c>
      <c r="B32" s="52" t="s">
        <v>78</v>
      </c>
      <c r="C32" s="71" t="s">
        <v>79</v>
      </c>
      <c r="D32" s="54" t="s">
        <v>10</v>
      </c>
      <c r="E32" s="54" t="s">
        <v>11</v>
      </c>
      <c r="F32" s="51" t="s">
        <v>35</v>
      </c>
      <c r="G32" s="54"/>
      <c r="H32" s="54" t="s">
        <v>36</v>
      </c>
      <c r="I32" s="86" t="s">
        <v>80</v>
      </c>
      <c r="J32" s="56" t="s">
        <v>82</v>
      </c>
      <c r="K32" s="51" t="s">
        <v>25</v>
      </c>
      <c r="L32" s="52"/>
      <c r="M32" s="58" t="s">
        <v>81</v>
      </c>
    </row>
    <row r="33" spans="1:13" x14ac:dyDescent="0.3">
      <c r="A33" s="51">
        <v>32</v>
      </c>
      <c r="B33" s="52" t="s">
        <v>73</v>
      </c>
      <c r="C33" s="70"/>
      <c r="D33" s="54" t="s">
        <v>10</v>
      </c>
      <c r="E33" s="54" t="s">
        <v>31</v>
      </c>
      <c r="F33" s="51"/>
      <c r="G33" s="54"/>
      <c r="H33" s="55" t="s">
        <v>32</v>
      </c>
      <c r="I33" s="86" t="s">
        <v>74</v>
      </c>
      <c r="J33" s="56" t="s">
        <v>82</v>
      </c>
      <c r="K33" s="51" t="s">
        <v>25</v>
      </c>
      <c r="L33" s="52"/>
      <c r="M33" s="58" t="s">
        <v>75</v>
      </c>
    </row>
    <row r="34" spans="1:13" x14ac:dyDescent="0.3">
      <c r="A34" s="51">
        <v>33</v>
      </c>
      <c r="B34" s="52" t="s">
        <v>76</v>
      </c>
      <c r="C34" s="70"/>
      <c r="D34" s="54" t="s">
        <v>10</v>
      </c>
      <c r="E34" s="54" t="s">
        <v>31</v>
      </c>
      <c r="F34" s="51"/>
      <c r="G34" s="54"/>
      <c r="H34" s="55" t="s">
        <v>32</v>
      </c>
      <c r="I34" s="86" t="s">
        <v>74</v>
      </c>
      <c r="J34" s="56" t="s">
        <v>82</v>
      </c>
      <c r="K34" s="51" t="s">
        <v>25</v>
      </c>
      <c r="L34" s="52"/>
      <c r="M34" s="58" t="s">
        <v>77</v>
      </c>
    </row>
    <row r="35" spans="1:13" ht="43.2" hidden="1" x14ac:dyDescent="0.3">
      <c r="A35" s="51">
        <v>34</v>
      </c>
      <c r="B35" s="52" t="s">
        <v>84</v>
      </c>
      <c r="C35" s="70"/>
      <c r="D35" s="54" t="s">
        <v>83</v>
      </c>
      <c r="E35" s="54" t="s">
        <v>11</v>
      </c>
      <c r="F35" s="51" t="s">
        <v>12</v>
      </c>
      <c r="G35" s="54"/>
      <c r="H35" s="55" t="s">
        <v>104</v>
      </c>
      <c r="I35" s="86" t="s">
        <v>102</v>
      </c>
      <c r="J35" s="56" t="s">
        <v>98</v>
      </c>
      <c r="K35" s="51" t="s">
        <v>15</v>
      </c>
      <c r="L35" s="52" t="s">
        <v>103</v>
      </c>
      <c r="M35" s="58" t="s">
        <v>85</v>
      </c>
    </row>
    <row r="36" spans="1:13" ht="60" x14ac:dyDescent="0.3">
      <c r="A36" s="51">
        <v>35</v>
      </c>
      <c r="B36" s="52" t="s">
        <v>66</v>
      </c>
      <c r="C36" s="71" t="s">
        <v>67</v>
      </c>
      <c r="D36" s="54" t="s">
        <v>10</v>
      </c>
      <c r="E36" s="54" t="s">
        <v>42</v>
      </c>
      <c r="F36" s="51" t="s">
        <v>35</v>
      </c>
      <c r="G36" s="54"/>
      <c r="H36" s="54" t="s">
        <v>36</v>
      </c>
      <c r="I36" s="86" t="s">
        <v>68</v>
      </c>
      <c r="J36" s="56" t="s">
        <v>82</v>
      </c>
      <c r="K36" s="51" t="s">
        <v>25</v>
      </c>
      <c r="L36" s="52"/>
      <c r="M36" s="58" t="s">
        <v>69</v>
      </c>
    </row>
    <row r="37" spans="1:13" ht="96" x14ac:dyDescent="0.3">
      <c r="A37" s="51">
        <v>36</v>
      </c>
      <c r="B37" s="52" t="s">
        <v>127</v>
      </c>
      <c r="C37" s="75" t="s">
        <v>128</v>
      </c>
      <c r="D37" s="54" t="s">
        <v>10</v>
      </c>
      <c r="E37" s="54" t="s">
        <v>129</v>
      </c>
      <c r="F37" s="51" t="s">
        <v>35</v>
      </c>
      <c r="G37" s="55">
        <v>43040</v>
      </c>
      <c r="H37" s="54" t="s">
        <v>36</v>
      </c>
      <c r="I37" s="86" t="s">
        <v>130</v>
      </c>
      <c r="J37" s="56" t="s">
        <v>131</v>
      </c>
      <c r="K37" s="51" t="s">
        <v>25</v>
      </c>
      <c r="L37" s="52"/>
      <c r="M37" s="60" t="s">
        <v>132</v>
      </c>
    </row>
    <row r="38" spans="1:13" ht="36" x14ac:dyDescent="0.3">
      <c r="A38" s="51">
        <v>37</v>
      </c>
      <c r="B38" s="52" t="s">
        <v>133</v>
      </c>
      <c r="C38" s="71" t="s">
        <v>134</v>
      </c>
      <c r="D38" s="54" t="s">
        <v>10</v>
      </c>
      <c r="E38" s="54" t="s">
        <v>135</v>
      </c>
      <c r="F38" s="51" t="s">
        <v>35</v>
      </c>
      <c r="G38" s="55">
        <v>43040</v>
      </c>
      <c r="H38" s="54" t="s">
        <v>36</v>
      </c>
      <c r="I38" s="86"/>
      <c r="J38" s="56" t="s">
        <v>131</v>
      </c>
      <c r="K38" s="51" t="s">
        <v>25</v>
      </c>
      <c r="L38" s="52"/>
      <c r="M38" s="60" t="s">
        <v>136</v>
      </c>
    </row>
    <row r="39" spans="1:13" ht="48" x14ac:dyDescent="0.3">
      <c r="A39" s="51">
        <v>38</v>
      </c>
      <c r="B39" s="52" t="s">
        <v>191</v>
      </c>
      <c r="C39" s="71" t="s">
        <v>140</v>
      </c>
      <c r="D39" s="54" t="s">
        <v>10</v>
      </c>
      <c r="E39" s="54" t="s">
        <v>135</v>
      </c>
      <c r="F39" s="51" t="s">
        <v>35</v>
      </c>
      <c r="G39" s="55">
        <v>43040</v>
      </c>
      <c r="H39" s="54" t="s">
        <v>36</v>
      </c>
      <c r="I39" s="86"/>
      <c r="J39" s="56" t="s">
        <v>131</v>
      </c>
      <c r="K39" s="51" t="s">
        <v>25</v>
      </c>
      <c r="L39" s="52"/>
      <c r="M39" s="60" t="s">
        <v>141</v>
      </c>
    </row>
    <row r="40" spans="1:13" ht="72" hidden="1" x14ac:dyDescent="0.3">
      <c r="A40" s="51">
        <v>39</v>
      </c>
      <c r="B40" s="52" t="s">
        <v>180</v>
      </c>
      <c r="C40" s="71" t="s">
        <v>146</v>
      </c>
      <c r="D40" s="54" t="s">
        <v>83</v>
      </c>
      <c r="E40" s="54" t="s">
        <v>11</v>
      </c>
      <c r="F40" s="51" t="s">
        <v>12</v>
      </c>
      <c r="G40" s="55">
        <v>42736</v>
      </c>
      <c r="H40" s="54" t="s">
        <v>21</v>
      </c>
      <c r="I40" s="86" t="s">
        <v>86</v>
      </c>
      <c r="J40" s="56" t="s">
        <v>82</v>
      </c>
      <c r="K40" s="51" t="s">
        <v>25</v>
      </c>
      <c r="L40" s="52"/>
      <c r="M40" s="52" t="s">
        <v>147</v>
      </c>
    </row>
    <row r="41" spans="1:13" ht="96" hidden="1" x14ac:dyDescent="0.3">
      <c r="A41" s="51">
        <v>40</v>
      </c>
      <c r="B41" s="52" t="s">
        <v>148</v>
      </c>
      <c r="C41" s="71" t="s">
        <v>149</v>
      </c>
      <c r="D41" s="54" t="s">
        <v>83</v>
      </c>
      <c r="E41" s="54" t="s">
        <v>31</v>
      </c>
      <c r="F41" s="51"/>
      <c r="G41" s="55">
        <v>42736</v>
      </c>
      <c r="H41" s="54" t="s">
        <v>21</v>
      </c>
      <c r="I41" s="86" t="s">
        <v>86</v>
      </c>
      <c r="J41" s="56" t="s">
        <v>82</v>
      </c>
      <c r="K41" s="51" t="s">
        <v>25</v>
      </c>
      <c r="L41" s="52"/>
      <c r="M41" s="60" t="s">
        <v>150</v>
      </c>
    </row>
    <row r="42" spans="1:13" ht="48" hidden="1" x14ac:dyDescent="0.3">
      <c r="A42" s="51">
        <v>41</v>
      </c>
      <c r="B42" s="52" t="s">
        <v>177</v>
      </c>
      <c r="C42" s="71" t="s">
        <v>151</v>
      </c>
      <c r="D42" s="54" t="s">
        <v>83</v>
      </c>
      <c r="E42" s="54" t="s">
        <v>152</v>
      </c>
      <c r="F42" s="51"/>
      <c r="G42" s="55">
        <v>42736</v>
      </c>
      <c r="H42" s="54" t="s">
        <v>21</v>
      </c>
      <c r="I42" s="86" t="s">
        <v>86</v>
      </c>
      <c r="J42" s="56" t="s">
        <v>82</v>
      </c>
      <c r="K42" s="51" t="s">
        <v>25</v>
      </c>
      <c r="L42" s="52"/>
      <c r="M42" s="60" t="s">
        <v>153</v>
      </c>
    </row>
    <row r="43" spans="1:13" ht="84" hidden="1" x14ac:dyDescent="0.3">
      <c r="A43" s="51">
        <v>42</v>
      </c>
      <c r="B43" s="52" t="s">
        <v>176</v>
      </c>
      <c r="C43" s="71" t="s">
        <v>179</v>
      </c>
      <c r="D43" s="54" t="s">
        <v>83</v>
      </c>
      <c r="E43" s="54" t="s">
        <v>11</v>
      </c>
      <c r="F43" s="51"/>
      <c r="G43" s="55">
        <v>42736</v>
      </c>
      <c r="H43" s="54" t="s">
        <v>21</v>
      </c>
      <c r="I43" s="86" t="s">
        <v>86</v>
      </c>
      <c r="J43" s="56" t="s">
        <v>82</v>
      </c>
      <c r="K43" s="51" t="s">
        <v>25</v>
      </c>
      <c r="L43" s="52"/>
      <c r="M43" s="60" t="s">
        <v>154</v>
      </c>
    </row>
    <row r="44" spans="1:13" ht="84" hidden="1" x14ac:dyDescent="0.3">
      <c r="A44" s="51">
        <v>43</v>
      </c>
      <c r="B44" s="52" t="s">
        <v>155</v>
      </c>
      <c r="C44" s="71" t="s">
        <v>156</v>
      </c>
      <c r="D44" s="54" t="s">
        <v>83</v>
      </c>
      <c r="E44" s="54" t="s">
        <v>11</v>
      </c>
      <c r="F44" s="51"/>
      <c r="G44" s="55">
        <v>42736</v>
      </c>
      <c r="H44" s="54" t="s">
        <v>21</v>
      </c>
      <c r="I44" s="86" t="s">
        <v>86</v>
      </c>
      <c r="J44" s="56" t="s">
        <v>82</v>
      </c>
      <c r="K44" s="51" t="s">
        <v>25</v>
      </c>
      <c r="L44" s="52"/>
      <c r="M44" s="60" t="s">
        <v>157</v>
      </c>
    </row>
    <row r="45" spans="1:13" ht="120" hidden="1" x14ac:dyDescent="0.3">
      <c r="A45" s="51">
        <v>44</v>
      </c>
      <c r="B45" s="52" t="s">
        <v>158</v>
      </c>
      <c r="C45" s="75" t="s">
        <v>164</v>
      </c>
      <c r="D45" s="54" t="s">
        <v>83</v>
      </c>
      <c r="E45" s="54" t="s">
        <v>11</v>
      </c>
      <c r="F45" s="51"/>
      <c r="G45" s="55">
        <v>42736</v>
      </c>
      <c r="H45" s="54" t="s">
        <v>21</v>
      </c>
      <c r="I45" s="86" t="s">
        <v>86</v>
      </c>
      <c r="J45" s="56" t="s">
        <v>82</v>
      </c>
      <c r="K45" s="51" t="s">
        <v>25</v>
      </c>
      <c r="L45" s="52"/>
      <c r="M45" s="60" t="s">
        <v>159</v>
      </c>
    </row>
    <row r="46" spans="1:13" ht="60" hidden="1" x14ac:dyDescent="0.3">
      <c r="A46" s="51">
        <v>45</v>
      </c>
      <c r="B46" s="52" t="s">
        <v>160</v>
      </c>
      <c r="C46" s="71" t="s">
        <v>161</v>
      </c>
      <c r="D46" s="54" t="s">
        <v>83</v>
      </c>
      <c r="E46" s="54" t="s">
        <v>163</v>
      </c>
      <c r="F46" s="51"/>
      <c r="G46" s="55">
        <v>42736</v>
      </c>
      <c r="H46" s="54" t="s">
        <v>21</v>
      </c>
      <c r="I46" s="86" t="s">
        <v>86</v>
      </c>
      <c r="J46" s="56" t="s">
        <v>82</v>
      </c>
      <c r="K46" s="51" t="s">
        <v>25</v>
      </c>
      <c r="L46" s="52"/>
      <c r="M46" s="60" t="s">
        <v>162</v>
      </c>
    </row>
    <row r="47" spans="1:13" ht="84" hidden="1" x14ac:dyDescent="0.3">
      <c r="A47" s="51">
        <v>46</v>
      </c>
      <c r="B47" s="52" t="s">
        <v>166</v>
      </c>
      <c r="C47" s="71" t="s">
        <v>167</v>
      </c>
      <c r="D47" s="54" t="s">
        <v>83</v>
      </c>
      <c r="E47" s="54" t="s">
        <v>11</v>
      </c>
      <c r="F47" s="51"/>
      <c r="G47" s="55">
        <v>42736</v>
      </c>
      <c r="H47" s="54" t="s">
        <v>21</v>
      </c>
      <c r="I47" s="86" t="s">
        <v>86</v>
      </c>
      <c r="J47" s="56" t="s">
        <v>82</v>
      </c>
      <c r="K47" s="51" t="s">
        <v>25</v>
      </c>
      <c r="L47" s="52"/>
      <c r="M47" s="52" t="s">
        <v>165</v>
      </c>
    </row>
    <row r="48" spans="1:13" ht="60" hidden="1" x14ac:dyDescent="0.3">
      <c r="A48" s="51">
        <v>47</v>
      </c>
      <c r="B48" s="52" t="s">
        <v>172</v>
      </c>
      <c r="C48" s="71" t="s">
        <v>173</v>
      </c>
      <c r="D48" s="54" t="s">
        <v>83</v>
      </c>
      <c r="E48" s="54" t="s">
        <v>163</v>
      </c>
      <c r="F48" s="51"/>
      <c r="G48" s="55">
        <v>42736</v>
      </c>
      <c r="H48" s="54" t="s">
        <v>21</v>
      </c>
      <c r="I48" s="86" t="s">
        <v>86</v>
      </c>
      <c r="J48" s="56" t="s">
        <v>82</v>
      </c>
      <c r="K48" s="51" t="s">
        <v>25</v>
      </c>
      <c r="L48" s="52"/>
      <c r="M48" s="60" t="s">
        <v>168</v>
      </c>
    </row>
    <row r="49" spans="1:13" ht="201.6" x14ac:dyDescent="0.3">
      <c r="A49" s="51">
        <v>48</v>
      </c>
      <c r="B49" s="52" t="s">
        <v>174</v>
      </c>
      <c r="C49" s="71" t="s">
        <v>170</v>
      </c>
      <c r="D49" s="54" t="s">
        <v>10</v>
      </c>
      <c r="E49" s="54" t="s">
        <v>11</v>
      </c>
      <c r="F49" s="51" t="s">
        <v>12</v>
      </c>
      <c r="G49" s="55">
        <v>43776</v>
      </c>
      <c r="H49" s="55">
        <v>45291</v>
      </c>
      <c r="I49" s="86" t="s">
        <v>418</v>
      </c>
      <c r="J49" s="56" t="s">
        <v>131</v>
      </c>
      <c r="K49" s="51" t="s">
        <v>25</v>
      </c>
      <c r="L49" s="52"/>
      <c r="M49" s="60" t="s">
        <v>169</v>
      </c>
    </row>
    <row r="50" spans="1:13" ht="60" x14ac:dyDescent="0.3">
      <c r="A50" s="51">
        <v>49</v>
      </c>
      <c r="B50" s="52" t="s">
        <v>185</v>
      </c>
      <c r="C50" s="71" t="s">
        <v>186</v>
      </c>
      <c r="D50" s="54" t="s">
        <v>10</v>
      </c>
      <c r="E50" s="54" t="s">
        <v>11</v>
      </c>
      <c r="F50" s="51" t="s">
        <v>35</v>
      </c>
      <c r="G50" s="55">
        <v>43249</v>
      </c>
      <c r="H50" s="54" t="s">
        <v>21</v>
      </c>
      <c r="I50" s="86" t="s">
        <v>187</v>
      </c>
      <c r="J50" s="56" t="s">
        <v>131</v>
      </c>
      <c r="K50" s="51" t="s">
        <v>25</v>
      </c>
      <c r="L50" s="52"/>
      <c r="M50" s="60" t="s">
        <v>188</v>
      </c>
    </row>
    <row r="51" spans="1:13" ht="84" x14ac:dyDescent="0.3">
      <c r="A51" s="51">
        <v>50</v>
      </c>
      <c r="B51" s="52" t="s">
        <v>196</v>
      </c>
      <c r="C51" s="71" t="s">
        <v>197</v>
      </c>
      <c r="D51" s="54" t="s">
        <v>10</v>
      </c>
      <c r="E51" s="54" t="s">
        <v>11</v>
      </c>
      <c r="F51" s="51" t="s">
        <v>199</v>
      </c>
      <c r="G51" s="55">
        <v>43469</v>
      </c>
      <c r="H51" s="54" t="s">
        <v>21</v>
      </c>
      <c r="I51" s="86" t="s">
        <v>216</v>
      </c>
      <c r="J51" s="56" t="s">
        <v>131</v>
      </c>
      <c r="K51" s="51" t="s">
        <v>25</v>
      </c>
      <c r="L51" s="52"/>
      <c r="M51" s="60" t="s">
        <v>198</v>
      </c>
    </row>
    <row r="52" spans="1:13" ht="55.2" x14ac:dyDescent="0.3">
      <c r="A52" s="51">
        <v>51</v>
      </c>
      <c r="B52" s="52" t="s">
        <v>384</v>
      </c>
      <c r="C52" s="76" t="s">
        <v>207</v>
      </c>
      <c r="D52" s="59" t="s">
        <v>111</v>
      </c>
      <c r="E52" s="59" t="s">
        <v>202</v>
      </c>
      <c r="F52" s="56" t="s">
        <v>203</v>
      </c>
      <c r="G52" s="63">
        <v>43647</v>
      </c>
      <c r="H52" s="64">
        <v>45107</v>
      </c>
      <c r="I52" s="86" t="s">
        <v>419</v>
      </c>
      <c r="J52" s="56" t="s">
        <v>204</v>
      </c>
      <c r="K52" s="56" t="s">
        <v>205</v>
      </c>
      <c r="L52" s="52" t="s">
        <v>420</v>
      </c>
      <c r="M52" s="88" t="s">
        <v>385</v>
      </c>
    </row>
    <row r="53" spans="1:13" ht="72" x14ac:dyDescent="0.3">
      <c r="A53" s="51">
        <v>52</v>
      </c>
      <c r="B53" s="52" t="s">
        <v>280</v>
      </c>
      <c r="C53" s="71" t="s">
        <v>211</v>
      </c>
      <c r="D53" s="59" t="s">
        <v>10</v>
      </c>
      <c r="E53" s="59" t="s">
        <v>202</v>
      </c>
      <c r="F53" s="56" t="s">
        <v>203</v>
      </c>
      <c r="G53" s="59" t="s">
        <v>212</v>
      </c>
      <c r="H53" s="65" t="s">
        <v>279</v>
      </c>
      <c r="I53" s="86" t="s">
        <v>421</v>
      </c>
      <c r="J53" s="56" t="s">
        <v>131</v>
      </c>
      <c r="K53" s="56" t="s">
        <v>25</v>
      </c>
      <c r="L53" s="52"/>
      <c r="M53" s="52" t="s">
        <v>213</v>
      </c>
    </row>
    <row r="54" spans="1:13" ht="60" x14ac:dyDescent="0.3">
      <c r="A54" s="51">
        <v>53</v>
      </c>
      <c r="B54" s="52" t="s">
        <v>217</v>
      </c>
      <c r="C54" s="71" t="s">
        <v>218</v>
      </c>
      <c r="D54" s="59" t="s">
        <v>111</v>
      </c>
      <c r="E54" s="54" t="s">
        <v>202</v>
      </c>
      <c r="F54" s="51" t="s">
        <v>12</v>
      </c>
      <c r="G54" s="55">
        <v>44021</v>
      </c>
      <c r="H54" s="55" t="s">
        <v>13</v>
      </c>
      <c r="I54" s="86" t="s">
        <v>215</v>
      </c>
      <c r="J54" s="56" t="s">
        <v>98</v>
      </c>
      <c r="K54" s="51" t="s">
        <v>15</v>
      </c>
      <c r="L54" s="52" t="s">
        <v>422</v>
      </c>
      <c r="M54" s="66" t="s">
        <v>220</v>
      </c>
    </row>
    <row r="55" spans="1:13" ht="72" x14ac:dyDescent="0.3">
      <c r="A55" s="51">
        <v>54</v>
      </c>
      <c r="B55" s="52" t="s">
        <v>221</v>
      </c>
      <c r="C55" s="76" t="s">
        <v>222</v>
      </c>
      <c r="D55" s="59" t="s">
        <v>111</v>
      </c>
      <c r="E55" s="54" t="s">
        <v>202</v>
      </c>
      <c r="F55" s="51" t="s">
        <v>223</v>
      </c>
      <c r="G55" s="54"/>
      <c r="H55" s="54" t="s">
        <v>227</v>
      </c>
      <c r="I55" s="90" t="s">
        <v>226</v>
      </c>
      <c r="J55" s="51" t="s">
        <v>224</v>
      </c>
      <c r="K55" s="51" t="s">
        <v>225</v>
      </c>
      <c r="L55" s="53"/>
      <c r="M55" s="66" t="s">
        <v>228</v>
      </c>
    </row>
    <row r="56" spans="1:13" ht="72" hidden="1" x14ac:dyDescent="0.3">
      <c r="A56" s="51">
        <v>55</v>
      </c>
      <c r="B56" s="52" t="s">
        <v>270</v>
      </c>
      <c r="C56" s="71" t="s">
        <v>231</v>
      </c>
      <c r="D56" s="59" t="s">
        <v>83</v>
      </c>
      <c r="E56" s="59" t="s">
        <v>202</v>
      </c>
      <c r="F56" s="56" t="s">
        <v>203</v>
      </c>
      <c r="G56" s="63">
        <v>44109</v>
      </c>
      <c r="H56" s="63">
        <v>44838</v>
      </c>
      <c r="I56" s="68" t="s">
        <v>232</v>
      </c>
      <c r="J56" s="56" t="s">
        <v>204</v>
      </c>
      <c r="K56" s="56" t="s">
        <v>205</v>
      </c>
      <c r="L56" s="52"/>
      <c r="M56" s="66" t="s">
        <v>233</v>
      </c>
    </row>
    <row r="57" spans="1:13" ht="108" x14ac:dyDescent="0.3">
      <c r="A57" s="51">
        <v>56</v>
      </c>
      <c r="B57" s="78" t="s">
        <v>274</v>
      </c>
      <c r="C57" s="76" t="s">
        <v>275</v>
      </c>
      <c r="D57" s="67" t="s">
        <v>10</v>
      </c>
      <c r="E57" s="67" t="s">
        <v>202</v>
      </c>
      <c r="F57" s="56" t="s">
        <v>423</v>
      </c>
      <c r="G57" s="55">
        <v>44386</v>
      </c>
      <c r="H57" s="54" t="s">
        <v>21</v>
      </c>
      <c r="I57" s="90" t="s">
        <v>276</v>
      </c>
      <c r="J57" s="51" t="s">
        <v>224</v>
      </c>
      <c r="K57" s="51" t="s">
        <v>15</v>
      </c>
      <c r="L57" s="68" t="s">
        <v>424</v>
      </c>
      <c r="M57" s="66" t="s">
        <v>277</v>
      </c>
    </row>
    <row r="58" spans="1:13" ht="48" x14ac:dyDescent="0.3">
      <c r="A58" s="51">
        <v>57</v>
      </c>
      <c r="B58" s="66" t="s">
        <v>286</v>
      </c>
      <c r="C58" s="71" t="s">
        <v>287</v>
      </c>
      <c r="D58" s="67" t="s">
        <v>111</v>
      </c>
      <c r="E58" s="67" t="s">
        <v>202</v>
      </c>
      <c r="F58" s="51" t="s">
        <v>12</v>
      </c>
      <c r="G58" s="63">
        <v>44461</v>
      </c>
      <c r="H58" s="63">
        <v>44835</v>
      </c>
      <c r="I58" s="68" t="s">
        <v>289</v>
      </c>
      <c r="J58" s="51" t="s">
        <v>131</v>
      </c>
      <c r="K58" s="51" t="s">
        <v>25</v>
      </c>
      <c r="L58" s="69" t="s">
        <v>289</v>
      </c>
      <c r="M58" s="66" t="s">
        <v>288</v>
      </c>
    </row>
    <row r="59" spans="1:13" ht="132" hidden="1" x14ac:dyDescent="0.3">
      <c r="A59" s="51">
        <v>58</v>
      </c>
      <c r="B59" s="66" t="s">
        <v>291</v>
      </c>
      <c r="C59" s="71" t="s">
        <v>292</v>
      </c>
      <c r="D59" s="59" t="s">
        <v>83</v>
      </c>
      <c r="E59" s="67" t="s">
        <v>202</v>
      </c>
      <c r="F59" s="56" t="s">
        <v>425</v>
      </c>
      <c r="G59" s="63">
        <v>44487</v>
      </c>
      <c r="H59" s="63">
        <v>44855</v>
      </c>
      <c r="I59" s="68" t="s">
        <v>289</v>
      </c>
      <c r="J59" s="51" t="s">
        <v>131</v>
      </c>
      <c r="K59" s="51" t="s">
        <v>25</v>
      </c>
      <c r="L59" s="69" t="s">
        <v>289</v>
      </c>
      <c r="M59" s="66" t="s">
        <v>290</v>
      </c>
    </row>
    <row r="60" spans="1:13" ht="55.2" x14ac:dyDescent="0.3">
      <c r="A60" s="51">
        <v>59</v>
      </c>
      <c r="B60" s="66" t="s">
        <v>293</v>
      </c>
      <c r="C60" s="76" t="s">
        <v>294</v>
      </c>
      <c r="D60" s="67" t="s">
        <v>111</v>
      </c>
      <c r="E60" s="67" t="s">
        <v>202</v>
      </c>
      <c r="F60" s="56" t="s">
        <v>426</v>
      </c>
      <c r="G60" s="55">
        <v>44496</v>
      </c>
      <c r="H60" s="55">
        <v>44887</v>
      </c>
      <c r="I60" s="68" t="s">
        <v>289</v>
      </c>
      <c r="J60" s="51" t="s">
        <v>131</v>
      </c>
      <c r="K60" s="51" t="s">
        <v>25</v>
      </c>
      <c r="L60" s="69" t="s">
        <v>289</v>
      </c>
      <c r="M60" s="66" t="s">
        <v>295</v>
      </c>
    </row>
    <row r="61" spans="1:13" ht="48" hidden="1" x14ac:dyDescent="0.3">
      <c r="A61" s="51">
        <v>60</v>
      </c>
      <c r="B61" s="66" t="s">
        <v>302</v>
      </c>
      <c r="C61" s="71" t="s">
        <v>308</v>
      </c>
      <c r="D61" s="59" t="s">
        <v>83</v>
      </c>
      <c r="E61" s="59" t="s">
        <v>202</v>
      </c>
      <c r="F61" s="56" t="s">
        <v>299</v>
      </c>
      <c r="G61" s="81">
        <v>44545</v>
      </c>
      <c r="H61" s="82">
        <v>44926</v>
      </c>
      <c r="I61" s="87" t="s">
        <v>297</v>
      </c>
      <c r="J61" s="51" t="s">
        <v>131</v>
      </c>
      <c r="K61" s="51" t="s">
        <v>25</v>
      </c>
      <c r="L61" s="83" t="s">
        <v>297</v>
      </c>
      <c r="M61" s="66" t="s">
        <v>298</v>
      </c>
    </row>
    <row r="62" spans="1:13" ht="202.8" hidden="1" x14ac:dyDescent="0.3">
      <c r="A62" s="51">
        <v>61</v>
      </c>
      <c r="B62" s="66" t="s">
        <v>303</v>
      </c>
      <c r="C62" s="66" t="s">
        <v>309</v>
      </c>
      <c r="D62" s="59" t="s">
        <v>83</v>
      </c>
      <c r="E62" s="67" t="s">
        <v>300</v>
      </c>
      <c r="F62" s="67" t="s">
        <v>12</v>
      </c>
      <c r="G62" s="82">
        <v>44545</v>
      </c>
      <c r="H62" s="82">
        <v>44926</v>
      </c>
      <c r="I62" s="85" t="s">
        <v>297</v>
      </c>
      <c r="J62" s="51" t="s">
        <v>131</v>
      </c>
      <c r="K62" s="51" t="s">
        <v>25</v>
      </c>
      <c r="L62" s="66" t="s">
        <v>297</v>
      </c>
      <c r="M62" s="66" t="s">
        <v>301</v>
      </c>
    </row>
    <row r="63" spans="1:13" ht="218.4" hidden="1" x14ac:dyDescent="0.3">
      <c r="A63" s="51">
        <v>62</v>
      </c>
      <c r="B63" s="66" t="s">
        <v>304</v>
      </c>
      <c r="C63" s="66" t="s">
        <v>310</v>
      </c>
      <c r="D63" s="59" t="s">
        <v>83</v>
      </c>
      <c r="E63" s="59" t="s">
        <v>202</v>
      </c>
      <c r="F63" s="67" t="s">
        <v>12</v>
      </c>
      <c r="G63" s="82">
        <v>44545</v>
      </c>
      <c r="H63" s="82">
        <v>44926</v>
      </c>
      <c r="I63" s="85" t="s">
        <v>297</v>
      </c>
      <c r="J63" s="51" t="s">
        <v>131</v>
      </c>
      <c r="K63" s="51" t="s">
        <v>25</v>
      </c>
      <c r="L63" s="66" t="s">
        <v>297</v>
      </c>
      <c r="M63" s="66" t="s">
        <v>305</v>
      </c>
    </row>
    <row r="64" spans="1:13" ht="78" hidden="1" x14ac:dyDescent="0.3">
      <c r="A64" s="51">
        <v>63</v>
      </c>
      <c r="B64" s="66" t="s">
        <v>306</v>
      </c>
      <c r="C64" s="66" t="s">
        <v>311</v>
      </c>
      <c r="D64" s="59" t="s">
        <v>83</v>
      </c>
      <c r="E64" s="59" t="s">
        <v>202</v>
      </c>
      <c r="F64" s="67" t="s">
        <v>12</v>
      </c>
      <c r="G64" s="82">
        <v>44545</v>
      </c>
      <c r="H64" s="82">
        <v>44926</v>
      </c>
      <c r="I64" s="85" t="s">
        <v>297</v>
      </c>
      <c r="J64" s="51" t="s">
        <v>131</v>
      </c>
      <c r="K64" s="51" t="s">
        <v>25</v>
      </c>
      <c r="L64" s="66" t="s">
        <v>297</v>
      </c>
      <c r="M64" s="66" t="s">
        <v>307</v>
      </c>
    </row>
    <row r="65" spans="1:13" ht="249.6" x14ac:dyDescent="0.3">
      <c r="A65" s="51">
        <v>64</v>
      </c>
      <c r="B65" s="66" t="s">
        <v>314</v>
      </c>
      <c r="C65" s="52" t="s">
        <v>322</v>
      </c>
      <c r="D65" s="84" t="s">
        <v>111</v>
      </c>
      <c r="E65" s="59" t="s">
        <v>202</v>
      </c>
      <c r="F65" s="78" t="s">
        <v>321</v>
      </c>
      <c r="G65" s="81">
        <v>44562</v>
      </c>
      <c r="H65" s="81">
        <v>44926</v>
      </c>
      <c r="I65" s="85" t="s">
        <v>427</v>
      </c>
      <c r="J65" s="51" t="s">
        <v>131</v>
      </c>
      <c r="K65" s="51" t="s">
        <v>317</v>
      </c>
      <c r="L65" s="66" t="s">
        <v>313</v>
      </c>
      <c r="M65" s="83" t="s">
        <v>315</v>
      </c>
    </row>
    <row r="66" spans="1:13" ht="204" x14ac:dyDescent="0.3">
      <c r="A66" s="51">
        <v>65</v>
      </c>
      <c r="B66" s="66" t="s">
        <v>319</v>
      </c>
      <c r="C66" s="71" t="s">
        <v>320</v>
      </c>
      <c r="D66" s="84" t="s">
        <v>111</v>
      </c>
      <c r="E66" s="59" t="s">
        <v>202</v>
      </c>
      <c r="F66" s="83"/>
      <c r="G66" s="81">
        <v>44565</v>
      </c>
      <c r="H66" s="54" t="s">
        <v>21</v>
      </c>
      <c r="I66" s="85" t="s">
        <v>316</v>
      </c>
      <c r="J66" s="51" t="s">
        <v>131</v>
      </c>
      <c r="K66" s="51" t="s">
        <v>25</v>
      </c>
      <c r="L66" s="66" t="s">
        <v>316</v>
      </c>
      <c r="M66" s="66" t="s">
        <v>318</v>
      </c>
    </row>
    <row r="67" spans="1:13" ht="57.6" x14ac:dyDescent="0.3">
      <c r="A67" s="54">
        <v>79</v>
      </c>
      <c r="B67" s="87" t="s">
        <v>387</v>
      </c>
      <c r="C67" s="85" t="s">
        <v>386</v>
      </c>
      <c r="D67" s="54" t="s">
        <v>10</v>
      </c>
      <c r="E67" s="59" t="s">
        <v>11</v>
      </c>
      <c r="F67" s="85" t="s">
        <v>388</v>
      </c>
      <c r="G67" s="54" t="s">
        <v>389</v>
      </c>
      <c r="H67" s="54" t="s">
        <v>390</v>
      </c>
      <c r="I67" s="68" t="s">
        <v>444</v>
      </c>
      <c r="J67" s="54" t="s">
        <v>131</v>
      </c>
      <c r="K67" s="54" t="s">
        <v>317</v>
      </c>
      <c r="L67" s="68" t="s">
        <v>391</v>
      </c>
      <c r="M67" s="85" t="s">
        <v>451</v>
      </c>
    </row>
    <row r="68" spans="1:13" ht="165.6" hidden="1" x14ac:dyDescent="0.3">
      <c r="A68" s="51">
        <v>80</v>
      </c>
      <c r="B68" s="66" t="s">
        <v>392</v>
      </c>
      <c r="C68" s="52" t="s">
        <v>393</v>
      </c>
      <c r="D68" s="59" t="s">
        <v>83</v>
      </c>
      <c r="E68" s="84" t="s">
        <v>394</v>
      </c>
      <c r="F68" s="66" t="s">
        <v>401</v>
      </c>
      <c r="G68" s="81">
        <v>44676</v>
      </c>
      <c r="H68" s="81">
        <v>44736</v>
      </c>
      <c r="I68" s="96" t="s">
        <v>395</v>
      </c>
      <c r="J68" s="59" t="s">
        <v>330</v>
      </c>
      <c r="K68" s="59" t="s">
        <v>330</v>
      </c>
      <c r="L68" s="83" t="s">
        <v>403</v>
      </c>
      <c r="M68" s="85" t="s">
        <v>430</v>
      </c>
    </row>
    <row r="69" spans="1:13" ht="165.6" hidden="1" x14ac:dyDescent="0.3">
      <c r="A69" s="54">
        <v>81</v>
      </c>
      <c r="B69" s="66" t="s">
        <v>431</v>
      </c>
      <c r="C69" s="52" t="s">
        <v>396</v>
      </c>
      <c r="D69" s="59" t="s">
        <v>83</v>
      </c>
      <c r="E69" s="84" t="s">
        <v>394</v>
      </c>
      <c r="F69" s="66" t="s">
        <v>401</v>
      </c>
      <c r="G69" s="81">
        <v>44676</v>
      </c>
      <c r="H69" s="81">
        <v>44736</v>
      </c>
      <c r="I69" s="96" t="s">
        <v>395</v>
      </c>
      <c r="J69" s="59" t="s">
        <v>330</v>
      </c>
      <c r="K69" s="59" t="s">
        <v>330</v>
      </c>
      <c r="L69" s="83" t="s">
        <v>403</v>
      </c>
      <c r="M69" s="85" t="s">
        <v>397</v>
      </c>
    </row>
    <row r="70" spans="1:13" ht="110.4" hidden="1" x14ac:dyDescent="0.3">
      <c r="A70" s="51">
        <v>82</v>
      </c>
      <c r="B70" s="66" t="s">
        <v>432</v>
      </c>
      <c r="C70" s="52" t="s">
        <v>398</v>
      </c>
      <c r="D70" s="59" t="s">
        <v>83</v>
      </c>
      <c r="E70" s="84" t="s">
        <v>394</v>
      </c>
      <c r="F70" s="66" t="s">
        <v>401</v>
      </c>
      <c r="G70" s="81">
        <v>44676</v>
      </c>
      <c r="H70" s="81">
        <v>44736</v>
      </c>
      <c r="I70" s="96" t="s">
        <v>395</v>
      </c>
      <c r="J70" s="59" t="s">
        <v>330</v>
      </c>
      <c r="K70" s="59" t="s">
        <v>330</v>
      </c>
      <c r="L70" s="83"/>
      <c r="M70" s="85" t="s">
        <v>433</v>
      </c>
    </row>
    <row r="71" spans="1:13" ht="110.4" hidden="1" x14ac:dyDescent="0.3">
      <c r="A71" s="54">
        <v>83</v>
      </c>
      <c r="B71" s="66" t="s">
        <v>434</v>
      </c>
      <c r="C71" s="52" t="s">
        <v>399</v>
      </c>
      <c r="D71" s="59" t="s">
        <v>83</v>
      </c>
      <c r="E71" s="84" t="s">
        <v>394</v>
      </c>
      <c r="F71" s="66" t="s">
        <v>401</v>
      </c>
      <c r="G71" s="81">
        <v>44676</v>
      </c>
      <c r="H71" s="81">
        <v>44736</v>
      </c>
      <c r="I71" s="96" t="s">
        <v>395</v>
      </c>
      <c r="J71" s="59" t="s">
        <v>330</v>
      </c>
      <c r="K71" s="59" t="s">
        <v>330</v>
      </c>
      <c r="L71" s="83" t="s">
        <v>403</v>
      </c>
      <c r="M71" s="85" t="s">
        <v>435</v>
      </c>
    </row>
    <row r="72" spans="1:13" ht="96.6" hidden="1" x14ac:dyDescent="0.3">
      <c r="A72" s="51">
        <v>84</v>
      </c>
      <c r="B72" s="66" t="s">
        <v>436</v>
      </c>
      <c r="C72" s="52" t="s">
        <v>400</v>
      </c>
      <c r="D72" s="59" t="s">
        <v>83</v>
      </c>
      <c r="E72" s="84" t="s">
        <v>394</v>
      </c>
      <c r="F72" s="66" t="s">
        <v>401</v>
      </c>
      <c r="G72" s="81">
        <v>44676</v>
      </c>
      <c r="H72" s="81">
        <v>44736</v>
      </c>
      <c r="I72" s="96" t="s">
        <v>395</v>
      </c>
      <c r="J72" s="59" t="s">
        <v>330</v>
      </c>
      <c r="K72" s="59" t="s">
        <v>330</v>
      </c>
      <c r="L72" s="83" t="s">
        <v>403</v>
      </c>
      <c r="M72" s="85" t="s">
        <v>428</v>
      </c>
    </row>
    <row r="73" spans="1:13" ht="96.6" hidden="1" x14ac:dyDescent="0.3">
      <c r="A73" s="54">
        <v>85</v>
      </c>
      <c r="B73" s="66" t="s">
        <v>437</v>
      </c>
      <c r="C73" s="52" t="s">
        <v>429</v>
      </c>
      <c r="D73" s="59" t="s">
        <v>83</v>
      </c>
      <c r="E73" s="84" t="s">
        <v>394</v>
      </c>
      <c r="F73" s="66" t="s">
        <v>453</v>
      </c>
      <c r="G73" s="81">
        <v>44676</v>
      </c>
      <c r="H73" s="81">
        <v>44736</v>
      </c>
      <c r="I73" s="96" t="s">
        <v>395</v>
      </c>
      <c r="J73" s="59" t="s">
        <v>330</v>
      </c>
      <c r="K73" s="59" t="s">
        <v>330</v>
      </c>
      <c r="L73" s="83" t="s">
        <v>403</v>
      </c>
      <c r="M73" s="85" t="s">
        <v>402</v>
      </c>
    </row>
    <row r="74" spans="1:13" ht="96.6" x14ac:dyDescent="0.3">
      <c r="A74" s="84">
        <v>86</v>
      </c>
      <c r="B74" s="66" t="s">
        <v>466</v>
      </c>
      <c r="C74" s="52" t="s">
        <v>440</v>
      </c>
      <c r="D74" s="84" t="s">
        <v>10</v>
      </c>
      <c r="E74" s="84" t="s">
        <v>11</v>
      </c>
      <c r="F74" s="66" t="s">
        <v>439</v>
      </c>
      <c r="G74" s="81">
        <v>44679</v>
      </c>
      <c r="H74" s="81">
        <v>44926</v>
      </c>
      <c r="I74" s="87" t="s">
        <v>438</v>
      </c>
      <c r="J74" s="59" t="s">
        <v>330</v>
      </c>
      <c r="K74" s="59" t="s">
        <v>330</v>
      </c>
      <c r="L74" s="87" t="s">
        <v>438</v>
      </c>
      <c r="M74" s="83" t="s">
        <v>441</v>
      </c>
    </row>
    <row r="75" spans="1:13" ht="82.8" hidden="1" x14ac:dyDescent="0.3">
      <c r="A75" s="97">
        <v>87</v>
      </c>
      <c r="B75" s="98" t="s">
        <v>448</v>
      </c>
      <c r="C75" s="102" t="s">
        <v>449</v>
      </c>
      <c r="D75" s="91" t="s">
        <v>83</v>
      </c>
      <c r="E75" s="93" t="s">
        <v>11</v>
      </c>
      <c r="F75" s="98" t="s">
        <v>443</v>
      </c>
      <c r="G75" s="99">
        <v>44682</v>
      </c>
      <c r="H75" s="99">
        <v>45412</v>
      </c>
      <c r="I75" s="100" t="s">
        <v>447</v>
      </c>
      <c r="J75" s="101" t="s">
        <v>224</v>
      </c>
      <c r="K75" s="101" t="s">
        <v>445</v>
      </c>
      <c r="L75" s="100" t="s">
        <v>446</v>
      </c>
      <c r="M75" s="102" t="s">
        <v>450</v>
      </c>
    </row>
    <row r="76" spans="1:13" ht="82.8" hidden="1" x14ac:dyDescent="0.3">
      <c r="A76" s="103">
        <v>88</v>
      </c>
      <c r="B76" s="98" t="s">
        <v>459</v>
      </c>
      <c r="C76" s="92" t="s">
        <v>452</v>
      </c>
      <c r="D76" s="91" t="s">
        <v>83</v>
      </c>
      <c r="E76" s="93" t="s">
        <v>11</v>
      </c>
      <c r="F76" s="98" t="s">
        <v>454</v>
      </c>
      <c r="G76" s="99">
        <v>44698</v>
      </c>
      <c r="H76" s="99">
        <v>44788</v>
      </c>
      <c r="I76" s="100" t="s">
        <v>458</v>
      </c>
      <c r="J76" s="91" t="s">
        <v>330</v>
      </c>
      <c r="K76" s="91" t="s">
        <v>330</v>
      </c>
      <c r="L76" s="98" t="s">
        <v>456</v>
      </c>
      <c r="M76" s="98" t="s">
        <v>457</v>
      </c>
    </row>
    <row r="77" spans="1:13" ht="48.6" hidden="1" x14ac:dyDescent="0.3">
      <c r="A77" s="97">
        <v>89</v>
      </c>
      <c r="B77" s="98" t="s">
        <v>460</v>
      </c>
      <c r="C77" s="98" t="s">
        <v>461</v>
      </c>
      <c r="D77" s="91" t="s">
        <v>83</v>
      </c>
      <c r="E77" s="93" t="s">
        <v>11</v>
      </c>
      <c r="F77" s="98" t="s">
        <v>462</v>
      </c>
      <c r="G77" s="99">
        <v>44698</v>
      </c>
      <c r="H77" s="99">
        <v>44788</v>
      </c>
      <c r="I77" s="100" t="s">
        <v>458</v>
      </c>
      <c r="J77" s="91" t="s">
        <v>330</v>
      </c>
      <c r="K77" s="91" t="s">
        <v>330</v>
      </c>
      <c r="L77" s="98" t="s">
        <v>456</v>
      </c>
      <c r="M77" s="98" t="s">
        <v>457</v>
      </c>
    </row>
    <row r="78" spans="1:13" ht="81" hidden="1" x14ac:dyDescent="0.3">
      <c r="A78" s="103">
        <v>90</v>
      </c>
      <c r="B78" s="98" t="s">
        <v>463</v>
      </c>
      <c r="C78" s="98" t="s">
        <v>464</v>
      </c>
      <c r="D78" s="91" t="s">
        <v>83</v>
      </c>
      <c r="E78" s="93" t="s">
        <v>11</v>
      </c>
      <c r="F78" s="98" t="s">
        <v>455</v>
      </c>
      <c r="G78" s="99">
        <v>44698</v>
      </c>
      <c r="H78" s="99">
        <v>44788</v>
      </c>
      <c r="I78" s="100" t="s">
        <v>458</v>
      </c>
      <c r="J78" s="91" t="s">
        <v>330</v>
      </c>
      <c r="K78" s="91" t="s">
        <v>330</v>
      </c>
      <c r="L78" s="98" t="s">
        <v>456</v>
      </c>
      <c r="M78" s="98" t="s">
        <v>465</v>
      </c>
    </row>
  </sheetData>
  <autoFilter ref="A1:M78">
    <filterColumn colId="3">
      <filters>
        <filter val="中文"/>
      </filters>
    </filterColumn>
  </autoFilter>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 ref="M52"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6"/>
  <sheetViews>
    <sheetView zoomScale="60" zoomScaleNormal="60" workbookViewId="0">
      <selection activeCell="E16" sqref="E16"/>
    </sheetView>
  </sheetViews>
  <sheetFormatPr defaultRowHeight="16.2" x14ac:dyDescent="0.3"/>
  <cols>
    <col min="1" max="1" width="6.6640625" style="15" customWidth="1"/>
    <col min="2" max="2" width="30.44140625" customWidth="1"/>
    <col min="3" max="3" width="41.55468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4" customWidth="1"/>
  </cols>
  <sheetData>
    <row r="1" spans="1:13" s="1" customFormat="1" ht="23.4" customHeight="1" x14ac:dyDescent="0.25">
      <c r="A1" s="79" t="s">
        <v>0</v>
      </c>
      <c r="B1" s="80" t="s">
        <v>1</v>
      </c>
      <c r="C1" s="80" t="s">
        <v>2</v>
      </c>
      <c r="D1" s="79" t="s">
        <v>3</v>
      </c>
      <c r="E1" s="79" t="s">
        <v>4</v>
      </c>
      <c r="F1" s="79" t="s">
        <v>5</v>
      </c>
      <c r="G1" s="79" t="s">
        <v>99</v>
      </c>
      <c r="H1" s="79" t="s">
        <v>100</v>
      </c>
      <c r="I1" s="80" t="s">
        <v>6</v>
      </c>
      <c r="J1" s="80" t="s">
        <v>97</v>
      </c>
      <c r="K1" s="79" t="s">
        <v>7</v>
      </c>
      <c r="L1" s="80" t="s">
        <v>8</v>
      </c>
      <c r="M1" s="80" t="s">
        <v>9</v>
      </c>
    </row>
    <row r="2" spans="1:13" s="7" customFormat="1" ht="76.8" customHeight="1" x14ac:dyDescent="0.3">
      <c r="A2" s="97">
        <v>87</v>
      </c>
      <c r="B2" s="98" t="s">
        <v>448</v>
      </c>
      <c r="C2" s="102" t="s">
        <v>449</v>
      </c>
      <c r="D2" s="91" t="s">
        <v>83</v>
      </c>
      <c r="E2" s="93" t="s">
        <v>11</v>
      </c>
      <c r="F2" s="98" t="s">
        <v>443</v>
      </c>
      <c r="G2" s="99">
        <v>44682</v>
      </c>
      <c r="H2" s="99">
        <v>45412</v>
      </c>
      <c r="I2" s="100" t="s">
        <v>447</v>
      </c>
      <c r="J2" s="101" t="s">
        <v>224</v>
      </c>
      <c r="K2" s="101" t="s">
        <v>445</v>
      </c>
      <c r="L2" s="100" t="s">
        <v>446</v>
      </c>
      <c r="M2" s="102" t="s">
        <v>450</v>
      </c>
    </row>
    <row r="3" spans="1:13" ht="82.8" x14ac:dyDescent="0.3">
      <c r="A3" s="103">
        <v>88</v>
      </c>
      <c r="B3" s="98" t="s">
        <v>459</v>
      </c>
      <c r="C3" s="92" t="s">
        <v>452</v>
      </c>
      <c r="D3" s="91" t="s">
        <v>83</v>
      </c>
      <c r="E3" s="93" t="s">
        <v>11</v>
      </c>
      <c r="F3" s="98" t="s">
        <v>454</v>
      </c>
      <c r="G3" s="99">
        <v>44698</v>
      </c>
      <c r="H3" s="99">
        <v>44788</v>
      </c>
      <c r="I3" s="100" t="s">
        <v>458</v>
      </c>
      <c r="J3" s="91" t="s">
        <v>330</v>
      </c>
      <c r="K3" s="91" t="s">
        <v>330</v>
      </c>
      <c r="L3" s="98" t="s">
        <v>456</v>
      </c>
      <c r="M3" s="98" t="s">
        <v>457</v>
      </c>
    </row>
    <row r="4" spans="1:13" ht="48.6" x14ac:dyDescent="0.3">
      <c r="A4" s="97">
        <v>89</v>
      </c>
      <c r="B4" s="98" t="s">
        <v>460</v>
      </c>
      <c r="C4" s="98" t="s">
        <v>461</v>
      </c>
      <c r="D4" s="91" t="s">
        <v>83</v>
      </c>
      <c r="E4" s="93" t="s">
        <v>11</v>
      </c>
      <c r="F4" s="98" t="s">
        <v>462</v>
      </c>
      <c r="G4" s="99">
        <v>44698</v>
      </c>
      <c r="H4" s="99">
        <v>44788</v>
      </c>
      <c r="I4" s="100" t="s">
        <v>458</v>
      </c>
      <c r="J4" s="91" t="s">
        <v>330</v>
      </c>
      <c r="K4" s="91" t="s">
        <v>330</v>
      </c>
      <c r="L4" s="98" t="s">
        <v>456</v>
      </c>
      <c r="M4" s="98" t="s">
        <v>457</v>
      </c>
    </row>
    <row r="5" spans="1:13" ht="81" x14ac:dyDescent="0.3">
      <c r="A5" s="103">
        <v>90</v>
      </c>
      <c r="B5" s="98" t="s">
        <v>463</v>
      </c>
      <c r="C5" s="98" t="s">
        <v>464</v>
      </c>
      <c r="D5" s="91" t="s">
        <v>83</v>
      </c>
      <c r="E5" s="93" t="s">
        <v>11</v>
      </c>
      <c r="F5" s="98" t="s">
        <v>455</v>
      </c>
      <c r="G5" s="99">
        <v>44698</v>
      </c>
      <c r="H5" s="99">
        <v>44788</v>
      </c>
      <c r="I5" s="100" t="s">
        <v>458</v>
      </c>
      <c r="J5" s="91" t="s">
        <v>330</v>
      </c>
      <c r="K5" s="91" t="s">
        <v>330</v>
      </c>
      <c r="L5" s="98" t="s">
        <v>456</v>
      </c>
      <c r="M5" s="98" t="s">
        <v>465</v>
      </c>
    </row>
    <row r="6" spans="1:13" ht="24.6" x14ac:dyDescent="0.3">
      <c r="A6" s="109" t="s">
        <v>124</v>
      </c>
      <c r="B6" s="109"/>
      <c r="C6" s="109"/>
      <c r="D6" s="109"/>
      <c r="E6" s="109"/>
      <c r="F6" s="109"/>
      <c r="G6" s="109"/>
      <c r="H6" s="109"/>
      <c r="I6" s="109"/>
      <c r="J6" s="109"/>
      <c r="K6" s="109"/>
      <c r="L6" s="109"/>
      <c r="M6" s="109"/>
    </row>
  </sheetData>
  <mergeCells count="1">
    <mergeCell ref="A6:M6"/>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14"/>
  <sheetViews>
    <sheetView zoomScale="80" zoomScaleNormal="80" workbookViewId="0">
      <selection activeCell="I5" sqref="I5"/>
    </sheetView>
  </sheetViews>
  <sheetFormatPr defaultRowHeight="16.2" x14ac:dyDescent="0.3"/>
  <cols>
    <col min="2" max="2" width="23.109375" customWidth="1"/>
    <col min="3" max="3" width="39.5546875" style="43" customWidth="1"/>
    <col min="4" max="4" width="12.109375" customWidth="1"/>
    <col min="5" max="5" width="14" style="43" customWidth="1"/>
    <col min="6" max="6" width="23.109375" customWidth="1"/>
    <col min="7" max="8" width="12.109375" customWidth="1"/>
    <col min="9" max="9" width="26.109375" customWidth="1"/>
    <col min="10" max="10" width="10.109375" customWidth="1"/>
    <col min="12" max="12" width="19.88671875" style="43" customWidth="1"/>
    <col min="13" max="13" width="35.5546875" style="24" customWidth="1"/>
    <col min="14" max="14" width="14.88671875" bestFit="1" customWidth="1"/>
  </cols>
  <sheetData>
    <row r="1" spans="1:14" s="1" customFormat="1" ht="22.2" customHeight="1" x14ac:dyDescent="0.25">
      <c r="A1" s="17" t="s">
        <v>0</v>
      </c>
      <c r="B1" s="18" t="s">
        <v>1</v>
      </c>
      <c r="C1" s="18" t="s">
        <v>2</v>
      </c>
      <c r="D1" s="17" t="s">
        <v>3</v>
      </c>
      <c r="E1" s="17" t="s">
        <v>4</v>
      </c>
      <c r="F1" s="17" t="s">
        <v>5</v>
      </c>
      <c r="G1" s="17" t="s">
        <v>99</v>
      </c>
      <c r="H1" s="17" t="s">
        <v>100</v>
      </c>
      <c r="I1" s="18" t="s">
        <v>6</v>
      </c>
      <c r="J1" s="18" t="s">
        <v>97</v>
      </c>
      <c r="K1" s="17" t="s">
        <v>7</v>
      </c>
      <c r="L1" s="18" t="s">
        <v>8</v>
      </c>
      <c r="M1" s="18" t="s">
        <v>9</v>
      </c>
      <c r="N1" s="14">
        <f ca="1">TODAY()</f>
        <v>44714</v>
      </c>
    </row>
    <row r="2" spans="1:14" ht="72" customHeight="1" x14ac:dyDescent="0.3">
      <c r="A2" s="94">
        <v>66</v>
      </c>
      <c r="B2" s="95" t="s">
        <v>325</v>
      </c>
      <c r="C2" s="95" t="s">
        <v>326</v>
      </c>
      <c r="D2" s="104" t="s">
        <v>83</v>
      </c>
      <c r="E2" s="104" t="s">
        <v>341</v>
      </c>
      <c r="F2" s="105" t="s">
        <v>340</v>
      </c>
      <c r="G2" s="106" t="s">
        <v>327</v>
      </c>
      <c r="H2" s="106" t="s">
        <v>328</v>
      </c>
      <c r="I2" s="107" t="s">
        <v>376</v>
      </c>
      <c r="J2" s="94" t="s">
        <v>330</v>
      </c>
      <c r="K2" s="94" t="s">
        <v>330</v>
      </c>
      <c r="L2" s="107" t="s">
        <v>331</v>
      </c>
      <c r="M2" s="95" t="s">
        <v>329</v>
      </c>
    </row>
    <row r="3" spans="1:14" ht="96.6" x14ac:dyDescent="0.3">
      <c r="A3" s="94">
        <v>68</v>
      </c>
      <c r="B3" s="95" t="s">
        <v>343</v>
      </c>
      <c r="C3" s="95" t="s">
        <v>344</v>
      </c>
      <c r="D3" s="94" t="s">
        <v>10</v>
      </c>
      <c r="E3" s="104" t="s">
        <v>11</v>
      </c>
      <c r="F3" s="108"/>
      <c r="G3" s="106" t="s">
        <v>327</v>
      </c>
      <c r="H3" s="106" t="s">
        <v>328</v>
      </c>
      <c r="I3" s="107" t="s">
        <v>377</v>
      </c>
      <c r="J3" s="94" t="s">
        <v>330</v>
      </c>
      <c r="K3" s="94" t="s">
        <v>330</v>
      </c>
      <c r="L3" s="107" t="s">
        <v>331</v>
      </c>
      <c r="M3" s="95" t="s">
        <v>333</v>
      </c>
      <c r="N3" s="42"/>
    </row>
    <row r="4" spans="1:14" ht="55.2" x14ac:dyDescent="0.3">
      <c r="A4" s="94">
        <v>69</v>
      </c>
      <c r="B4" s="95" t="s">
        <v>345</v>
      </c>
      <c r="C4" s="95" t="s">
        <v>346</v>
      </c>
      <c r="D4" s="94" t="s">
        <v>83</v>
      </c>
      <c r="E4" s="104" t="s">
        <v>11</v>
      </c>
      <c r="F4" s="108"/>
      <c r="G4" s="106" t="s">
        <v>327</v>
      </c>
      <c r="H4" s="106" t="s">
        <v>328</v>
      </c>
      <c r="I4" s="107" t="s">
        <v>378</v>
      </c>
      <c r="J4" s="94" t="s">
        <v>330</v>
      </c>
      <c r="K4" s="94" t="s">
        <v>330</v>
      </c>
      <c r="L4" s="107" t="s">
        <v>331</v>
      </c>
      <c r="M4" s="95" t="s">
        <v>332</v>
      </c>
    </row>
    <row r="5" spans="1:14" ht="258" customHeight="1" x14ac:dyDescent="0.3">
      <c r="A5" s="94">
        <v>70</v>
      </c>
      <c r="B5" s="95" t="s">
        <v>347</v>
      </c>
      <c r="C5" s="95" t="s">
        <v>348</v>
      </c>
      <c r="D5" s="94" t="s">
        <v>83</v>
      </c>
      <c r="E5" s="104" t="s">
        <v>11</v>
      </c>
      <c r="F5" s="95" t="s">
        <v>349</v>
      </c>
      <c r="G5" s="106" t="s">
        <v>327</v>
      </c>
      <c r="H5" s="106" t="s">
        <v>328</v>
      </c>
      <c r="I5" s="107" t="s">
        <v>381</v>
      </c>
      <c r="J5" s="94" t="s">
        <v>330</v>
      </c>
      <c r="K5" s="94" t="s">
        <v>330</v>
      </c>
      <c r="L5" s="107" t="s">
        <v>331</v>
      </c>
      <c r="M5" s="95" t="s">
        <v>350</v>
      </c>
    </row>
    <row r="6" spans="1:14" ht="55.2" x14ac:dyDescent="0.3">
      <c r="A6" s="94">
        <v>71</v>
      </c>
      <c r="B6" s="95" t="s">
        <v>351</v>
      </c>
      <c r="C6" s="95" t="s">
        <v>352</v>
      </c>
      <c r="D6" s="94" t="s">
        <v>83</v>
      </c>
      <c r="E6" s="104" t="s">
        <v>11</v>
      </c>
      <c r="F6" s="108" t="s">
        <v>442</v>
      </c>
      <c r="G6" s="106" t="s">
        <v>327</v>
      </c>
      <c r="H6" s="106" t="s">
        <v>328</v>
      </c>
      <c r="I6" s="107" t="s">
        <v>382</v>
      </c>
      <c r="J6" s="94" t="s">
        <v>330</v>
      </c>
      <c r="K6" s="94" t="s">
        <v>330</v>
      </c>
      <c r="L6" s="107" t="s">
        <v>331</v>
      </c>
      <c r="M6" s="95" t="s">
        <v>353</v>
      </c>
    </row>
    <row r="7" spans="1:14" ht="55.2" x14ac:dyDescent="0.3">
      <c r="A7" s="94">
        <v>72</v>
      </c>
      <c r="B7" s="95" t="s">
        <v>354</v>
      </c>
      <c r="C7" s="95" t="s">
        <v>355</v>
      </c>
      <c r="D7" s="94" t="s">
        <v>10</v>
      </c>
      <c r="E7" s="104" t="s">
        <v>11</v>
      </c>
      <c r="F7" s="108"/>
      <c r="G7" s="106" t="s">
        <v>327</v>
      </c>
      <c r="H7" s="106" t="s">
        <v>328</v>
      </c>
      <c r="I7" s="107" t="s">
        <v>379</v>
      </c>
      <c r="J7" s="94" t="s">
        <v>330</v>
      </c>
      <c r="K7" s="94" t="s">
        <v>330</v>
      </c>
      <c r="L7" s="107" t="s">
        <v>331</v>
      </c>
      <c r="M7" s="95" t="s">
        <v>356</v>
      </c>
    </row>
    <row r="8" spans="1:14" ht="55.2" x14ac:dyDescent="0.3">
      <c r="A8" s="94">
        <v>73</v>
      </c>
      <c r="B8" s="95" t="s">
        <v>357</v>
      </c>
      <c r="C8" s="95" t="s">
        <v>358</v>
      </c>
      <c r="D8" s="94" t="s">
        <v>10</v>
      </c>
      <c r="E8" s="104" t="s">
        <v>11</v>
      </c>
      <c r="F8" s="108" t="s">
        <v>359</v>
      </c>
      <c r="G8" s="106" t="s">
        <v>327</v>
      </c>
      <c r="H8" s="106" t="s">
        <v>328</v>
      </c>
      <c r="I8" s="107" t="s">
        <v>380</v>
      </c>
      <c r="J8" s="94" t="s">
        <v>330</v>
      </c>
      <c r="K8" s="94" t="s">
        <v>330</v>
      </c>
      <c r="L8" s="107" t="s">
        <v>331</v>
      </c>
      <c r="M8" s="95" t="s">
        <v>360</v>
      </c>
    </row>
    <row r="9" spans="1:14" ht="262.2" x14ac:dyDescent="0.3">
      <c r="A9" s="94">
        <v>74</v>
      </c>
      <c r="B9" s="95" t="s">
        <v>361</v>
      </c>
      <c r="C9" s="95" t="s">
        <v>334</v>
      </c>
      <c r="D9" s="94" t="s">
        <v>83</v>
      </c>
      <c r="E9" s="104" t="s">
        <v>11</v>
      </c>
      <c r="F9" s="95" t="s">
        <v>335</v>
      </c>
      <c r="G9" s="106" t="s">
        <v>327</v>
      </c>
      <c r="H9" s="106" t="s">
        <v>328</v>
      </c>
      <c r="I9" s="107" t="s">
        <v>342</v>
      </c>
      <c r="J9" s="94" t="s">
        <v>330</v>
      </c>
      <c r="K9" s="94" t="s">
        <v>330</v>
      </c>
      <c r="L9" s="107" t="s">
        <v>331</v>
      </c>
      <c r="M9" s="95" t="s">
        <v>336</v>
      </c>
    </row>
    <row r="10" spans="1:14" ht="55.2" x14ac:dyDescent="0.3">
      <c r="A10" s="94">
        <v>75</v>
      </c>
      <c r="B10" s="95" t="s">
        <v>208</v>
      </c>
      <c r="C10" s="95" t="s">
        <v>362</v>
      </c>
      <c r="D10" s="94" t="s">
        <v>10</v>
      </c>
      <c r="E10" s="104" t="s">
        <v>152</v>
      </c>
      <c r="F10" s="108" t="s">
        <v>363</v>
      </c>
      <c r="G10" s="106" t="s">
        <v>327</v>
      </c>
      <c r="H10" s="106" t="s">
        <v>328</v>
      </c>
      <c r="I10" s="107" t="s">
        <v>374</v>
      </c>
      <c r="J10" s="94" t="s">
        <v>330</v>
      </c>
      <c r="K10" s="94" t="s">
        <v>330</v>
      </c>
      <c r="L10" s="107" t="s">
        <v>331</v>
      </c>
      <c r="M10" s="95" t="s">
        <v>364</v>
      </c>
    </row>
    <row r="11" spans="1:14" ht="55.2" x14ac:dyDescent="0.3">
      <c r="A11" s="94">
        <v>76</v>
      </c>
      <c r="B11" s="95" t="s">
        <v>365</v>
      </c>
      <c r="C11" s="95" t="s">
        <v>366</v>
      </c>
      <c r="D11" s="94" t="s">
        <v>10</v>
      </c>
      <c r="E11" s="104" t="s">
        <v>367</v>
      </c>
      <c r="F11" s="108" t="s">
        <v>363</v>
      </c>
      <c r="G11" s="106" t="s">
        <v>327</v>
      </c>
      <c r="H11" s="106" t="s">
        <v>328</v>
      </c>
      <c r="I11" s="107" t="s">
        <v>374</v>
      </c>
      <c r="J11" s="94" t="s">
        <v>330</v>
      </c>
      <c r="K11" s="94" t="s">
        <v>330</v>
      </c>
      <c r="L11" s="107" t="s">
        <v>331</v>
      </c>
      <c r="M11" s="95" t="s">
        <v>337</v>
      </c>
    </row>
    <row r="12" spans="1:14" ht="55.2" x14ac:dyDescent="0.3">
      <c r="A12" s="94">
        <v>77</v>
      </c>
      <c r="B12" s="95" t="s">
        <v>383</v>
      </c>
      <c r="C12" s="95" t="s">
        <v>368</v>
      </c>
      <c r="D12" s="94" t="s">
        <v>10</v>
      </c>
      <c r="E12" s="104" t="s">
        <v>11</v>
      </c>
      <c r="F12" s="95" t="s">
        <v>369</v>
      </c>
      <c r="G12" s="106" t="s">
        <v>327</v>
      </c>
      <c r="H12" s="106" t="s">
        <v>328</v>
      </c>
      <c r="I12" s="107" t="s">
        <v>375</v>
      </c>
      <c r="J12" s="94" t="s">
        <v>330</v>
      </c>
      <c r="K12" s="94" t="s">
        <v>330</v>
      </c>
      <c r="L12" s="107" t="s">
        <v>331</v>
      </c>
      <c r="M12" s="95" t="s">
        <v>338</v>
      </c>
    </row>
    <row r="13" spans="1:14" ht="55.2" x14ac:dyDescent="0.3">
      <c r="A13" s="94">
        <v>78</v>
      </c>
      <c r="B13" s="95" t="s">
        <v>370</v>
      </c>
      <c r="C13" s="95" t="s">
        <v>371</v>
      </c>
      <c r="D13" s="94" t="s">
        <v>10</v>
      </c>
      <c r="E13" s="104" t="s">
        <v>339</v>
      </c>
      <c r="F13" s="108" t="s">
        <v>372</v>
      </c>
      <c r="G13" s="106" t="s">
        <v>327</v>
      </c>
      <c r="H13" s="106" t="s">
        <v>328</v>
      </c>
      <c r="I13" s="107" t="s">
        <v>374</v>
      </c>
      <c r="J13" s="94" t="s">
        <v>330</v>
      </c>
      <c r="K13" s="94" t="s">
        <v>330</v>
      </c>
      <c r="L13" s="107" t="s">
        <v>331</v>
      </c>
      <c r="M13" s="95" t="s">
        <v>373</v>
      </c>
    </row>
    <row r="14" spans="1:14" ht="24.6" x14ac:dyDescent="0.3">
      <c r="A14" s="110" t="s">
        <v>123</v>
      </c>
      <c r="B14" s="110"/>
      <c r="C14" s="110"/>
      <c r="D14" s="110"/>
      <c r="E14" s="110"/>
      <c r="F14" s="110"/>
      <c r="G14" s="110"/>
      <c r="H14" s="110"/>
      <c r="I14" s="110"/>
      <c r="J14" s="110"/>
      <c r="K14" s="110"/>
      <c r="L14" s="110"/>
      <c r="M14" s="110"/>
    </row>
  </sheetData>
  <mergeCells count="1">
    <mergeCell ref="A14:M14"/>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E6" sqref="E6"/>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44" t="s">
        <v>114</v>
      </c>
      <c r="B1" s="44" t="s">
        <v>115</v>
      </c>
      <c r="C1" s="44" t="s">
        <v>116</v>
      </c>
    </row>
    <row r="2" spans="1:3" x14ac:dyDescent="0.3">
      <c r="A2" s="11" t="s">
        <v>117</v>
      </c>
      <c r="B2" s="45">
        <v>11850</v>
      </c>
      <c r="C2" s="5" t="s">
        <v>467</v>
      </c>
    </row>
    <row r="3" spans="1:3" x14ac:dyDescent="0.3">
      <c r="A3" s="11" t="s">
        <v>209</v>
      </c>
      <c r="B3" s="45">
        <v>4593</v>
      </c>
      <c r="C3" s="5" t="s">
        <v>467</v>
      </c>
    </row>
    <row r="4" spans="1:3" x14ac:dyDescent="0.3">
      <c r="A4" s="5" t="s">
        <v>208</v>
      </c>
      <c r="B4" s="12">
        <v>1</v>
      </c>
      <c r="C4" s="5" t="s">
        <v>121</v>
      </c>
    </row>
    <row r="5" spans="1:3" ht="32.4" x14ac:dyDescent="0.3">
      <c r="A5" s="11" t="s">
        <v>219</v>
      </c>
      <c r="B5" s="16">
        <v>0</v>
      </c>
      <c r="C5" s="13" t="s">
        <v>278</v>
      </c>
    </row>
    <row r="6" spans="1:3" ht="43.8" x14ac:dyDescent="0.3">
      <c r="A6" s="11" t="s">
        <v>296</v>
      </c>
      <c r="B6" s="16">
        <v>25</v>
      </c>
      <c r="C6" s="5" t="s">
        <v>467</v>
      </c>
    </row>
    <row r="7" spans="1:3" x14ac:dyDescent="0.3">
      <c r="A7" s="11" t="s">
        <v>206</v>
      </c>
      <c r="B7" s="19">
        <v>1346</v>
      </c>
      <c r="C7" s="5" t="s">
        <v>467</v>
      </c>
    </row>
    <row r="8" spans="1:3" x14ac:dyDescent="0.3">
      <c r="A8" s="8" t="s">
        <v>118</v>
      </c>
      <c r="B8" s="21">
        <f>SUM(B2:B7)</f>
        <v>17815</v>
      </c>
      <c r="C8" s="9"/>
    </row>
    <row r="9" spans="1:3" x14ac:dyDescent="0.3">
      <c r="A9" s="25" t="s">
        <v>271</v>
      </c>
      <c r="B9" s="41">
        <v>128</v>
      </c>
      <c r="C9" s="5" t="s">
        <v>121</v>
      </c>
    </row>
    <row r="10" spans="1:3" x14ac:dyDescent="0.3">
      <c r="A10" s="6" t="s">
        <v>119</v>
      </c>
      <c r="B10" s="13">
        <v>0</v>
      </c>
      <c r="C10" s="13" t="s">
        <v>269</v>
      </c>
    </row>
    <row r="11" spans="1:3" ht="32.4" x14ac:dyDescent="0.3">
      <c r="A11" s="6" t="s">
        <v>176</v>
      </c>
      <c r="B11" s="20">
        <v>635</v>
      </c>
      <c r="C11" s="111" t="s">
        <v>184</v>
      </c>
    </row>
    <row r="12" spans="1:3" ht="32.4" x14ac:dyDescent="0.3">
      <c r="A12" s="6" t="s">
        <v>178</v>
      </c>
      <c r="B12" s="20">
        <v>1</v>
      </c>
      <c r="C12" s="112"/>
    </row>
    <row r="13" spans="1:3" ht="32.4" x14ac:dyDescent="0.3">
      <c r="A13" s="6" t="s">
        <v>181</v>
      </c>
      <c r="B13" s="23">
        <v>259</v>
      </c>
      <c r="C13" s="112"/>
    </row>
    <row r="14" spans="1:3" x14ac:dyDescent="0.3">
      <c r="A14" s="6" t="s">
        <v>183</v>
      </c>
      <c r="B14" s="23">
        <v>71</v>
      </c>
      <c r="C14" s="113"/>
    </row>
    <row r="15" spans="1:3" x14ac:dyDescent="0.3">
      <c r="A15" s="8" t="s">
        <v>120</v>
      </c>
      <c r="B15" s="22">
        <f>SUM(B9:B14)</f>
        <v>1094</v>
      </c>
      <c r="C15" s="10"/>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zoomScale="90" zoomScaleNormal="90" workbookViewId="0">
      <selection activeCell="B17" sqref="B17"/>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9" width="9.109375" customWidth="1"/>
    <col min="20" max="20" width="12.5546875" customWidth="1"/>
  </cols>
  <sheetData>
    <row r="1" spans="1:20" ht="39.6" x14ac:dyDescent="0.3">
      <c r="A1" s="26" t="s">
        <v>247</v>
      </c>
      <c r="B1" s="27" t="s">
        <v>248</v>
      </c>
      <c r="C1" s="27" t="s">
        <v>249</v>
      </c>
      <c r="D1" s="27" t="s">
        <v>250</v>
      </c>
      <c r="E1" s="27" t="s">
        <v>235</v>
      </c>
      <c r="F1" s="27" t="s">
        <v>236</v>
      </c>
      <c r="G1" s="28" t="s">
        <v>251</v>
      </c>
      <c r="H1" s="28" t="s">
        <v>252</v>
      </c>
      <c r="I1" s="28" t="s">
        <v>237</v>
      </c>
      <c r="J1" s="28" t="s">
        <v>238</v>
      </c>
      <c r="K1" s="28" t="s">
        <v>239</v>
      </c>
      <c r="L1" s="28" t="s">
        <v>240</v>
      </c>
      <c r="M1" s="28" t="s">
        <v>241</v>
      </c>
      <c r="N1" s="28" t="s">
        <v>242</v>
      </c>
      <c r="O1" s="28" t="s">
        <v>253</v>
      </c>
      <c r="P1" s="28" t="s">
        <v>243</v>
      </c>
      <c r="Q1" s="28" t="s">
        <v>244</v>
      </c>
      <c r="R1" s="28" t="s">
        <v>267</v>
      </c>
      <c r="S1" s="28" t="s">
        <v>312</v>
      </c>
      <c r="T1" s="29" t="s">
        <v>254</v>
      </c>
    </row>
    <row r="2" spans="1:20" ht="21" x14ac:dyDescent="0.3">
      <c r="A2" s="30" t="s">
        <v>255</v>
      </c>
      <c r="B2" s="31"/>
      <c r="C2" s="32"/>
      <c r="D2" s="32">
        <v>2500</v>
      </c>
      <c r="E2" s="32">
        <v>32960</v>
      </c>
      <c r="F2" s="32"/>
      <c r="G2" s="33"/>
      <c r="H2" s="33"/>
      <c r="I2" s="33"/>
      <c r="J2" s="33"/>
      <c r="K2" s="33"/>
      <c r="L2" s="33"/>
      <c r="M2" s="33"/>
      <c r="N2" s="33"/>
      <c r="O2" s="33"/>
      <c r="P2" s="33"/>
      <c r="Q2" s="33"/>
      <c r="R2" s="33"/>
      <c r="S2" s="33"/>
      <c r="T2" s="46">
        <f>SUM(B2:S2)</f>
        <v>35460</v>
      </c>
    </row>
    <row r="3" spans="1:20" ht="21" x14ac:dyDescent="0.3">
      <c r="A3" s="30" t="s">
        <v>245</v>
      </c>
      <c r="B3" s="31">
        <v>27</v>
      </c>
      <c r="C3" s="32"/>
      <c r="D3" s="32"/>
      <c r="E3" s="32"/>
      <c r="F3" s="32"/>
      <c r="G3" s="33"/>
      <c r="H3" s="33"/>
      <c r="I3" s="33"/>
      <c r="J3" s="33"/>
      <c r="K3" s="33"/>
      <c r="L3" s="33"/>
      <c r="M3" s="33"/>
      <c r="N3" s="33"/>
      <c r="O3" s="33"/>
      <c r="P3" s="33"/>
      <c r="Q3" s="33"/>
      <c r="R3" s="33"/>
      <c r="S3" s="33"/>
      <c r="T3" s="46">
        <f>SUM(B3:S3)</f>
        <v>27</v>
      </c>
    </row>
    <row r="4" spans="1:20" ht="21" x14ac:dyDescent="0.3">
      <c r="A4" s="30" t="s">
        <v>256</v>
      </c>
      <c r="B4" s="31">
        <v>100</v>
      </c>
      <c r="C4" s="32"/>
      <c r="D4" s="32"/>
      <c r="E4" s="32"/>
      <c r="F4" s="32"/>
      <c r="G4" s="33"/>
      <c r="H4" s="33"/>
      <c r="I4" s="33"/>
      <c r="J4" s="33"/>
      <c r="K4" s="33"/>
      <c r="L4" s="33"/>
      <c r="M4" s="33"/>
      <c r="N4" s="33"/>
      <c r="O4" s="33"/>
      <c r="P4" s="33"/>
      <c r="Q4" s="33"/>
      <c r="R4" s="33"/>
      <c r="S4" s="33"/>
      <c r="T4" s="46">
        <f>SUM(B4:S4)</f>
        <v>100</v>
      </c>
    </row>
    <row r="5" spans="1:20" ht="21" x14ac:dyDescent="0.3">
      <c r="A5" s="30" t="s">
        <v>246</v>
      </c>
      <c r="B5" s="31">
        <v>1</v>
      </c>
      <c r="C5" s="32"/>
      <c r="D5" s="32"/>
      <c r="E5" s="32"/>
      <c r="F5" s="32"/>
      <c r="G5" s="33"/>
      <c r="H5" s="33"/>
      <c r="I5" s="33"/>
      <c r="J5" s="33"/>
      <c r="K5" s="33"/>
      <c r="L5" s="33"/>
      <c r="M5" s="33"/>
      <c r="N5" s="33"/>
      <c r="O5" s="33"/>
      <c r="P5" s="33"/>
      <c r="Q5" s="33"/>
      <c r="R5" s="33"/>
      <c r="S5" s="33"/>
      <c r="T5" s="46">
        <f>SUM(B5:S5)</f>
        <v>1</v>
      </c>
    </row>
    <row r="6" spans="1:20" ht="21" x14ac:dyDescent="0.3">
      <c r="A6" s="30" t="s">
        <v>257</v>
      </c>
      <c r="B6" s="31">
        <v>22</v>
      </c>
      <c r="C6" s="32"/>
      <c r="D6" s="32"/>
      <c r="E6" s="32"/>
      <c r="F6" s="32">
        <v>39</v>
      </c>
      <c r="G6" s="32">
        <v>63</v>
      </c>
      <c r="H6" s="33"/>
      <c r="I6" s="33"/>
      <c r="J6" s="33">
        <v>105</v>
      </c>
      <c r="K6" s="33"/>
      <c r="L6" s="33"/>
      <c r="M6" s="33"/>
      <c r="N6" s="33"/>
      <c r="O6" s="33"/>
      <c r="P6" s="33"/>
      <c r="Q6" s="33"/>
      <c r="R6" s="33"/>
      <c r="S6" s="33"/>
      <c r="T6" s="46">
        <f t="shared" ref="T6" si="0">SUM(B6:R6)</f>
        <v>229</v>
      </c>
    </row>
    <row r="7" spans="1:20" ht="21" x14ac:dyDescent="0.3">
      <c r="A7" s="30" t="s">
        <v>258</v>
      </c>
      <c r="B7" s="31">
        <v>1867</v>
      </c>
      <c r="C7" s="32"/>
      <c r="D7" s="32"/>
      <c r="E7" s="32"/>
      <c r="F7" s="32"/>
      <c r="G7" s="33">
        <v>87</v>
      </c>
      <c r="H7" s="33">
        <v>210</v>
      </c>
      <c r="I7" s="33">
        <v>2280</v>
      </c>
      <c r="J7" s="33">
        <v>290</v>
      </c>
      <c r="K7" s="33">
        <v>1513</v>
      </c>
      <c r="L7" s="33">
        <v>941</v>
      </c>
      <c r="M7" s="33">
        <v>1363</v>
      </c>
      <c r="N7" s="33">
        <v>1126</v>
      </c>
      <c r="O7" s="33">
        <v>1062</v>
      </c>
      <c r="P7" s="33">
        <v>480</v>
      </c>
      <c r="Q7" s="33">
        <v>200</v>
      </c>
      <c r="R7" s="33"/>
      <c r="S7" s="33"/>
      <c r="T7" s="46">
        <f t="shared" ref="T7:T14" si="1">SUM(B7:S7)</f>
        <v>11419</v>
      </c>
    </row>
    <row r="8" spans="1:20" ht="21" x14ac:dyDescent="0.3">
      <c r="A8" s="30" t="s">
        <v>259</v>
      </c>
      <c r="B8" s="31">
        <v>45</v>
      </c>
      <c r="C8" s="32"/>
      <c r="D8" s="32"/>
      <c r="E8" s="32"/>
      <c r="F8" s="32"/>
      <c r="G8" s="33"/>
      <c r="H8" s="33"/>
      <c r="I8" s="33"/>
      <c r="J8" s="33"/>
      <c r="K8" s="33"/>
      <c r="L8" s="33"/>
      <c r="M8" s="33"/>
      <c r="N8" s="33"/>
      <c r="O8" s="33"/>
      <c r="P8" s="33"/>
      <c r="Q8" s="33"/>
      <c r="R8" s="33"/>
      <c r="S8" s="33"/>
      <c r="T8" s="46">
        <f t="shared" si="1"/>
        <v>45</v>
      </c>
    </row>
    <row r="9" spans="1:20" ht="39.6" x14ac:dyDescent="0.3">
      <c r="A9" s="30" t="s">
        <v>260</v>
      </c>
      <c r="B9" s="31"/>
      <c r="C9" s="32"/>
      <c r="D9" s="32"/>
      <c r="E9" s="32"/>
      <c r="F9" s="32"/>
      <c r="G9" s="33"/>
      <c r="H9" s="33"/>
      <c r="I9" s="33"/>
      <c r="J9" s="33">
        <v>60</v>
      </c>
      <c r="K9" s="33"/>
      <c r="L9" s="33"/>
      <c r="M9" s="33"/>
      <c r="N9" s="33"/>
      <c r="O9" s="33"/>
      <c r="P9" s="33"/>
      <c r="Q9" s="33"/>
      <c r="R9" s="33"/>
      <c r="S9" s="33"/>
      <c r="T9" s="46">
        <f t="shared" si="1"/>
        <v>60</v>
      </c>
    </row>
    <row r="10" spans="1:20" ht="39.6" x14ac:dyDescent="0.3">
      <c r="A10" s="30" t="s">
        <v>261</v>
      </c>
      <c r="B10" s="31"/>
      <c r="C10" s="32"/>
      <c r="D10" s="32"/>
      <c r="E10" s="32"/>
      <c r="F10" s="32"/>
      <c r="G10" s="33"/>
      <c r="H10" s="33"/>
      <c r="I10" s="33"/>
      <c r="J10" s="33"/>
      <c r="K10" s="33"/>
      <c r="L10" s="33"/>
      <c r="M10" s="33"/>
      <c r="N10" s="33"/>
      <c r="O10" s="33">
        <v>9</v>
      </c>
      <c r="P10" s="33"/>
      <c r="Q10" s="33">
        <v>31</v>
      </c>
      <c r="R10" s="33">
        <v>530</v>
      </c>
      <c r="S10" s="33"/>
      <c r="T10" s="46">
        <f t="shared" si="1"/>
        <v>570</v>
      </c>
    </row>
    <row r="11" spans="1:20" ht="39.6" x14ac:dyDescent="0.3">
      <c r="A11" s="34" t="s">
        <v>262</v>
      </c>
      <c r="B11" s="31"/>
      <c r="C11" s="32">
        <v>10976</v>
      </c>
      <c r="D11" s="32"/>
      <c r="E11" s="32"/>
      <c r="F11" s="32"/>
      <c r="G11" s="33">
        <v>15252</v>
      </c>
      <c r="H11" s="35"/>
      <c r="I11" s="35"/>
      <c r="J11" s="35"/>
      <c r="K11" s="35"/>
      <c r="L11" s="35"/>
      <c r="M11" s="35"/>
      <c r="N11" s="35"/>
      <c r="O11" s="35"/>
      <c r="P11" s="35"/>
      <c r="Q11" s="35"/>
      <c r="R11" s="35"/>
      <c r="S11" s="35"/>
      <c r="T11" s="46">
        <f t="shared" si="1"/>
        <v>26228</v>
      </c>
    </row>
    <row r="12" spans="1:20" ht="21" x14ac:dyDescent="0.3">
      <c r="A12" s="34" t="s">
        <v>263</v>
      </c>
      <c r="B12" s="31"/>
      <c r="C12" s="32"/>
      <c r="D12" s="32"/>
      <c r="E12" s="32"/>
      <c r="F12" s="32"/>
      <c r="G12" s="33"/>
      <c r="H12" s="35"/>
      <c r="I12" s="35"/>
      <c r="J12" s="35"/>
      <c r="K12" s="35"/>
      <c r="L12" s="35"/>
      <c r="M12" s="35"/>
      <c r="N12" s="35"/>
      <c r="O12" s="35"/>
      <c r="P12" s="35"/>
      <c r="Q12" s="35">
        <v>16</v>
      </c>
      <c r="R12" s="35">
        <v>19</v>
      </c>
      <c r="S12" s="35"/>
      <c r="T12" s="46">
        <f t="shared" si="1"/>
        <v>35</v>
      </c>
    </row>
    <row r="13" spans="1:20" ht="34.799999999999997" customHeight="1" x14ac:dyDescent="0.3">
      <c r="A13" s="34" t="s">
        <v>268</v>
      </c>
      <c r="B13" s="31">
        <v>1</v>
      </c>
      <c r="C13" s="32"/>
      <c r="D13" s="32"/>
      <c r="E13" s="32"/>
      <c r="F13" s="32"/>
      <c r="G13" s="33"/>
      <c r="H13" s="35"/>
      <c r="I13" s="35"/>
      <c r="J13" s="35"/>
      <c r="K13" s="35"/>
      <c r="L13" s="35"/>
      <c r="M13" s="35"/>
      <c r="N13" s="35"/>
      <c r="O13" s="35"/>
      <c r="P13" s="35"/>
      <c r="Q13" s="35"/>
      <c r="R13" s="35"/>
      <c r="S13" s="35"/>
      <c r="T13" s="46">
        <f t="shared" si="1"/>
        <v>1</v>
      </c>
    </row>
    <row r="14" spans="1:20" ht="34.799999999999997" customHeight="1" x14ac:dyDescent="0.3">
      <c r="A14" s="34" t="s">
        <v>273</v>
      </c>
      <c r="B14" s="31"/>
      <c r="C14" s="32"/>
      <c r="D14" s="32"/>
      <c r="E14" s="32"/>
      <c r="F14" s="32"/>
      <c r="G14" s="33"/>
      <c r="H14" s="35"/>
      <c r="I14" s="35"/>
      <c r="J14" s="35"/>
      <c r="K14" s="35"/>
      <c r="L14" s="35"/>
      <c r="M14" s="35"/>
      <c r="N14" s="35"/>
      <c r="O14" s="35"/>
      <c r="P14" s="35"/>
      <c r="Q14" s="35"/>
      <c r="R14" s="35">
        <v>1</v>
      </c>
      <c r="S14" s="35"/>
      <c r="T14" s="46">
        <f t="shared" si="1"/>
        <v>1</v>
      </c>
    </row>
    <row r="15" spans="1:20" ht="34.799999999999997" customHeight="1" x14ac:dyDescent="0.3">
      <c r="A15" s="34" t="s">
        <v>323</v>
      </c>
      <c r="B15" s="31"/>
      <c r="C15" s="32"/>
      <c r="D15" s="32"/>
      <c r="E15" s="32"/>
      <c r="F15" s="32"/>
      <c r="G15" s="33"/>
      <c r="H15" s="35"/>
      <c r="I15" s="35"/>
      <c r="J15" s="35"/>
      <c r="K15" s="35"/>
      <c r="L15" s="35"/>
      <c r="M15" s="35"/>
      <c r="N15" s="35"/>
      <c r="O15" s="35"/>
      <c r="P15" s="35"/>
      <c r="Q15" s="35"/>
      <c r="R15" s="35"/>
      <c r="S15" s="35">
        <v>1</v>
      </c>
      <c r="T15" s="46">
        <f>SUM(B15:S15)</f>
        <v>1</v>
      </c>
    </row>
    <row r="16" spans="1:20" ht="22.2" x14ac:dyDescent="0.4">
      <c r="A16" s="36" t="s">
        <v>264</v>
      </c>
      <c r="B16" s="37">
        <f t="shared" ref="B16:Q16" si="2">SUM(B2:B13)</f>
        <v>2063</v>
      </c>
      <c r="C16" s="38">
        <f t="shared" si="2"/>
        <v>10976</v>
      </c>
      <c r="D16" s="38">
        <f t="shared" si="2"/>
        <v>2500</v>
      </c>
      <c r="E16" s="38">
        <f t="shared" si="2"/>
        <v>32960</v>
      </c>
      <c r="F16" s="38">
        <f t="shared" si="2"/>
        <v>39</v>
      </c>
      <c r="G16" s="38">
        <f t="shared" si="2"/>
        <v>15402</v>
      </c>
      <c r="H16" s="38">
        <f t="shared" si="2"/>
        <v>210</v>
      </c>
      <c r="I16" s="38">
        <f t="shared" si="2"/>
        <v>2280</v>
      </c>
      <c r="J16" s="38">
        <f t="shared" si="2"/>
        <v>455</v>
      </c>
      <c r="K16" s="38">
        <f t="shared" si="2"/>
        <v>1513</v>
      </c>
      <c r="L16" s="38">
        <f t="shared" si="2"/>
        <v>941</v>
      </c>
      <c r="M16" s="38">
        <f t="shared" si="2"/>
        <v>1363</v>
      </c>
      <c r="N16" s="38">
        <f t="shared" si="2"/>
        <v>1126</v>
      </c>
      <c r="O16" s="38">
        <f t="shared" si="2"/>
        <v>1071</v>
      </c>
      <c r="P16" s="38">
        <f t="shared" si="2"/>
        <v>480</v>
      </c>
      <c r="Q16" s="38">
        <f t="shared" si="2"/>
        <v>247</v>
      </c>
      <c r="R16" s="38">
        <f>SUM(R2:R14)</f>
        <v>550</v>
      </c>
      <c r="S16" s="38">
        <f>SUM(S2:S15)</f>
        <v>1</v>
      </c>
      <c r="T16" s="39">
        <f>SUM(T2:T15)</f>
        <v>74177</v>
      </c>
    </row>
    <row r="17" spans="6:6" x14ac:dyDescent="0.3">
      <c r="F17" s="40"/>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2022年5月可用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2022-06-02T01:53:57Z</dcterms:modified>
</cp:coreProperties>
</file>