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圖書館行政業務\圖書館統計報表\各月份上呈報表\統計資料佐證\111年09月\電子資料庫\"/>
    </mc:Choice>
  </mc:AlternateContent>
  <bookViews>
    <workbookView xWindow="0" yWindow="-12" windowWidth="11604" windowHeight="9576" activeTab="1"/>
  </bookViews>
  <sheets>
    <sheet name="工作表2" sheetId="112" r:id="rId1"/>
    <sheet name="2022年9月可用" sheetId="111"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'2022年9月可用'!$A$1:$M$76</definedName>
  </definedNames>
  <calcPr calcId="162913"/>
  <pivotCaches>
    <pivotCache cacheId="18" r:id="rId7"/>
  </pivotCaches>
</workbook>
</file>

<file path=xl/calcChain.xml><?xml version="1.0" encoding="utf-8"?>
<calcChain xmlns="http://schemas.openxmlformats.org/spreadsheetml/2006/main">
  <c r="B15" i="3" l="1"/>
  <c r="B8" i="3"/>
  <c r="T15" i="59"/>
  <c r="S16" i="59"/>
  <c r="T14" i="59"/>
  <c r="T13" i="59"/>
  <c r="T12" i="59"/>
  <c r="T11" i="59"/>
  <c r="T10" i="59"/>
  <c r="T9" i="59"/>
  <c r="T8" i="59"/>
  <c r="T7" i="59"/>
  <c r="T5" i="59"/>
  <c r="T4" i="59"/>
  <c r="T3" i="59"/>
  <c r="T2" i="59"/>
  <c r="T16" i="59" s="1"/>
  <c r="R16" i="59"/>
  <c r="T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<sst xmlns="http://schemas.openxmlformats.org/spreadsheetml/2006/main" count="880" uniqueCount="406">
  <si>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</si>
  <si>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</si>
  <si>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</si>
  <si>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</si>
  <si>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</si>
  <si>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</si>
  <si>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</si>
  <si>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</si>
  <si>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</si>
  <si>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</si>
  <si>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</si>
  <si>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</si>
  <si>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</si>
  <si>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</si>
  <si>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</si>
  <si>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</si>
  <si>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</si>
  <si>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</si>
  <si>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</si>
  <si>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</si>
  <si>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</si>
  <si>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</si>
  <si>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</si>
  <si>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</si>
  <si>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</si>
  <si>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</si>
  <si>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</si>
  <si>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</si>
  <si>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</si>
  <si>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</si>
  <si>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</si>
  <si>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</si>
  <si>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</si>
  <si>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</si>
  <si>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</si>
  <si>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</si>
  <si>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</si>
  <si>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</si>
  <si>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</si>
  <si>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</si>
  <si>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</si>
  <si>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</si>
  <si>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</si>
  <si>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</si>
  <si>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</si>
  <si>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</si>
  <si>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</si>
  <si>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</si>
  <si>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</si>
  <si>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</si>
  <si>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</si>
  <si>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</si>
  <si>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</si>
  <si>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</si>
  <si>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</si>
  <si>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</si>
  <si>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</si>
  <si>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</si>
  <si>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</si>
  <si>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</si>
  <si>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</si>
  <si>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</si>
  <si>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</si>
  <si>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</si>
  <si>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</si>
  <si>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</si>
  <si>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</si>
  <si>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</si>
  <si>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</si>
  <si>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</si>
  <si>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</si>
  <si>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</si>
  <si>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</si>
  <si>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</si>
  <si>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</si>
  <si>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</si>
  <si>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</si>
  <si>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</si>
  <si>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</si>
  <si>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</si>
  <si>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</si>
  <si>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</si>
  <si>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</si>
  <si>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</si>
  <si>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</si>
  <si>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</si>
  <si>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</si>
  <si>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</si>
  <si>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</si>
  <si>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</si>
  <si>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</si>
  <si>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</si>
  <si>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</si>
  <si>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</si>
  <si>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</si>
  <si>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</si>
  <si>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</si>
  <si>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</si>
  <si>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</si>
  <si>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</si>
  <si>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</si>
  <si>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</si>
  <si>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</si>
  <si>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</si>
  <si>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</si>
  <si>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</si>
  <si>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</si>
  <si>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</si>
  <si>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</si>
  <si>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</si>
  <si>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</si>
  <si>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</si>
  <si>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</si>
  <si>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</si>
  <si>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</si>
  <si>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</si>
  <si>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</si>
  <si>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</si>
  <si>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</si>
  <si>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</si>
  <si>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</si>
  <si>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</si>
  <si>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</si>
  <si>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</si>
  <si>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</si>
  <si>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</si>
  <si>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</si>
  <si>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</si>
  <si>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</si>
  <si>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</si>
  <si>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</si>
  <si>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</si>
  <si>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</si>
  <si>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</si>
  <si>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</si>
  <si>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</si>
  <si>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</si>
  <si>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</si>
  <si>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</si>
  <si>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</si>
  <si>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</si>
  <si>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</si>
  <si>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</si>
  <si>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</si>
  <si>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</si>
  <si>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</si>
  <si>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</si>
  <si>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</si>
  <si>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</si>
  <si>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</si>
  <si>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</si>
  <si>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</si>
  <si>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</si>
  <si>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</si>
  <si>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</si>
  <si>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</si>
  <si>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</si>
  <si>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</si>
  <si>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</si>
  <si>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</si>
  <si>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</si>
  <si>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</si>
  <si>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</si>
  <si>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</si>
  <si>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</si>
  <si>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</si>
  <si>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</si>
  <si>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</si>
  <si>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</si>
  <si>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</si>
  <si>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</si>
  <si>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</si>
  <si>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</si>
  <si>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</si>
  <si>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</si>
  <si>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</si>
  <si>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</si>
  <si>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</si>
  <si>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</si>
  <si>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</si>
  <si>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</si>
  <si>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</si>
  <si>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</si>
  <si>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</si>
  <si>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</si>
  <si>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</si>
  <si>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</si>
  <si>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</si>
  <si>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</si>
  <si>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</si>
  <si>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</si>
  <si>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</si>
  <si>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</si>
  <si>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</si>
  <si>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</si>
  <si>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</si>
  <si>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</si>
  <si>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</si>
  <si>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</si>
  <si>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</si>
  <si>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</si>
  <si>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</si>
  <si>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</si>
  <si>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</si>
  <si>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</si>
  <si>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</si>
  <si>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</si>
  <si>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</si>
  <si>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</si>
  <si>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</si>
  <si>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</si>
  <si>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</si>
  <si>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</si>
  <si>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</si>
  <si>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</si>
  <si>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</si>
  <si>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</si>
  <si>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</si>
  <si>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</si>
  <si>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</si>
  <si>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</si>
  <si>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</si>
  <si>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</si>
  <si>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</si>
  <si>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</si>
  <si>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</si>
  <si>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</si>
  <si>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</si>
  <si>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</si>
  <si>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</si>
  <si>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</si>
  <si>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</si>
  <si>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</si>
  <si>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</si>
  <si>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</si>
  <si>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</si>
  <si>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</si>
  <si>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</si>
  <si>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</si>
  <si>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</si>
  <si>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</si>
  <si>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</si>
  <si>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</si>
  <si>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</si>
  <si>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</si>
  <si>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</si>
  <si>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</si>
  <si>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</si>
  <si>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</si>
  <si>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</si>
  <si>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</si>
  <si>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</si>
  <si>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</si>
  <si>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</si>
  <si>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</si>
  <si>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</si>
  <si>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</si>
  <si>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</si>
  <si>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</si>
  <si>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</si>
  <si>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</si>
  <si>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</si>
  <si>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</si>
  <si>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</si>
  <si>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</si>
  <si>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</si>
  <si>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</si>
  <si>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</si>
  <si>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</si>
  <si>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</si>
  <si>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</si>
  <si>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</si>
  <si>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</si>
  <si>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</si>
  <si>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</si>
  <si>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</si>
  <si>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</si>
  <si>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</si>
  <si>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</si>
  <si>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</si>
  <si>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教育部110年度臺灣學術電子資源永續發展計畫</t>
    <phoneticPr fontId="3" type="noConversion"/>
  </si>
  <si>
    <t>https://webofknowledge.com/WOS</t>
    <phoneticPr fontId="3" type="noConversion"/>
  </si>
  <si>
    <t>WOS-Arts &amp; Humanities Citation Index</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</si>
  <si>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</si>
  <si>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</si>
  <si>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</si>
  <si>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</si>
  <si>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</si>
  <si>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</si>
  <si>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</si>
  <si>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</si>
  <si>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</si>
  <si>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</si>
  <si>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</si>
  <si>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</si>
  <si>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</si>
  <si>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</si>
  <si>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</si>
  <si>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</si>
  <si>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</si>
  <si>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</si>
  <si>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</si>
  <si>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</si>
  <si>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</si>
  <si>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</si>
  <si>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</si>
  <si>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</si>
  <si>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</si>
  <si>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</si>
  <si>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</si>
  <si>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</si>
  <si>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</si>
  <si>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</si>
  <si>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</si>
  <si>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</si>
  <si>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</si>
  <si>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</si>
  <si>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</si>
  <si>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</si>
  <si>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</si>
  <si>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</si>
  <si>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</si>
  <si>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</si>
  <si>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</si>
  <si>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</si>
  <si>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</si>
  <si>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</si>
  <si>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</si>
  <si>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Concert試用</t>
    <phoneticPr fontId="3" type="noConversion"/>
  </si>
  <si>
    <t>˙九如江記                             ˙Concert</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</si>
  <si>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</si>
  <si>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</si>
  <si>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</si>
  <si>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</si>
  <si>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</si>
  <si>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</si>
  <si>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</si>
  <si>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</si>
  <si>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</si>
  <si>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</si>
  <si>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</si>
  <si>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</si>
  <si>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Medici.tv《麥迪西TV》</t>
    <phoneticPr fontId="3" type="noConversion"/>
  </si>
  <si>
    <t>《麥迪西TV‧現場直播古典音樂影片》是最大的「現場網路直播古典音樂影片」出版公司所建置，收錄1940年至今超過3,000部以上最傑出音樂家、作曲家與著名樂團高畫質的之現場演出影片。</t>
    <phoneticPr fontId="3" type="noConversion"/>
  </si>
  <si>
    <t>https://edu.medici.tv</t>
    <phoneticPr fontId="3" type="noConversion"/>
  </si>
  <si>
    <t>快刀中文相似度比對系統</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</si>
  <si>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</si>
  <si>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</si>
  <si>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</si>
  <si>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</si>
  <si>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</si>
  <si>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1"/>
        <color rgb="FFFF0000"/>
        <rFont val="微軟正黑體"/>
        <family val="2"/>
        <charset val="136"/>
      </rPr>
      <t xml:space="preserve">
</t>
    </r>
    <r>
      <rPr>
        <sz val="11"/>
        <rFont val="微軟正黑體"/>
        <family val="2"/>
        <charset val="136"/>
      </rPr>
      <t>107年度教育部獎補助</t>
    </r>
    <r>
      <rPr>
        <sz val="11"/>
        <color rgb="FFFF0000"/>
        <rFont val="微軟正黑體"/>
        <family val="2"/>
        <charset val="136"/>
      </rPr>
      <t xml:space="preserve"> 108年度教育部獎補助</t>
    </r>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</si>
  <si>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</si>
  <si>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</si>
  <si>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</si>
  <si>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</si>
  <si>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1"/>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</si>
  <si>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教育部109年度「臺灣學術電子資源永續發展計畫」(至20201/12/31)                         110教育部獎補助(2021/11/1-2023/12/31)</t>
    </r>
    <phoneticPr fontId="3" type="noConversion"/>
  </si>
  <si>
    <r>
      <t>108、</t>
    </r>
    <r>
      <rPr>
        <sz val="11"/>
        <color rgb="FFFF0000"/>
        <rFont val="微軟正黑體"/>
        <family val="2"/>
        <charset val="136"/>
      </rPr>
      <t>110年</t>
    </r>
    <r>
      <rPr>
        <sz val="11"/>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</si>
  <si>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</si>
  <si>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</si>
  <si>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</si>
  <si>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</si>
  <si>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</si>
  <si>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</si>
  <si>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</si>
  <si>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1"/>
        <color rgb="FFFF0000"/>
        <rFont val="微軟正黑體"/>
        <family val="2"/>
        <charset val="136"/>
      </rPr>
      <t>(2022/1/1-2024/12/31)</t>
    </r>
    <phoneticPr fontId="3" type="noConversion"/>
  </si>
  <si>
    <t>依照廠商提供清單(2022/08)</t>
    <phoneticPr fontId="3" type="noConversion"/>
  </si>
  <si>
    <t>Naxos Music Library《拿索斯‧古典音樂圖書館》</t>
    <phoneticPr fontId="3" type="noConversion"/>
  </si>
  <si>
    <t>藝術</t>
    <phoneticPr fontId="3" type="noConversion"/>
  </si>
  <si>
    <t>九如江記圖書有限公司</t>
    <phoneticPr fontId="3" type="noConversion"/>
  </si>
  <si>
    <t>Concert</t>
    <phoneticPr fontId="3" type="noConversion"/>
  </si>
  <si>
    <t>Naxos Music Library - Jazz《拿索斯‧線上爵士樂圖書館》</t>
    <phoneticPr fontId="3" type="noConversion"/>
  </si>
  <si>
    <t>Naxos Spoken Word Library《拿索斯有聲書圖書館》</t>
    <phoneticPr fontId="3" type="noConversion"/>
  </si>
  <si>
    <t>Naxos Video Library          《拿索斯‧古典音樂影片圖書館》</t>
    <phoneticPr fontId="3" type="noConversion"/>
  </si>
  <si>
    <t>Naxos Music Library World《拿索斯‧民族音樂圖書館》</t>
    <phoneticPr fontId="3" type="noConversion"/>
  </si>
  <si>
    <t xml:space="preserve">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</si>
  <si>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 xml:space="preserve">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</si>
  <si>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</si>
  <si>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</si>
  <si>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</si>
  <si>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110、111年教育部臺灣學術電子資源永續發展計畫</t>
  </si>
  <si>
    <r>
      <rPr>
        <sz val="11"/>
        <rFont val="微軟正黑體"/>
        <family val="2"/>
        <charset val="136"/>
      </rPr>
      <t>110、</t>
    </r>
    <r>
      <rPr>
        <sz val="11"/>
        <color rgb="FFFF0000"/>
        <rFont val="微軟正黑體"/>
        <family val="2"/>
        <charset val="136"/>
      </rPr>
      <t>111年</t>
    </r>
    <r>
      <rPr>
        <sz val="11"/>
        <rFont val="微軟正黑體"/>
        <family val="2"/>
        <charset val="136"/>
      </rPr>
      <t>教育部臺灣學術電子資源永續發展計畫</t>
    </r>
    <phoneticPr fontId="3" type="noConversion"/>
  </si>
  <si>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</si>
  <si>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102、103、104、105、106、107、108、109、110、</t>
    </r>
    <r>
      <rPr>
        <sz val="11"/>
        <color rgb="FFFF0000"/>
        <rFont val="微軟正黑體"/>
        <family val="2"/>
        <charset val="136"/>
      </rPr>
      <t>111年</t>
    </r>
    <r>
      <rPr>
        <sz val="11"/>
        <rFont val="微軟正黑體"/>
        <family val="2"/>
        <charset val="136"/>
      </rPr>
      <t>教育部度臺灣學術電子資源永續發展計畫</t>
    </r>
    <phoneticPr fontId="3" type="noConversion"/>
  </si>
  <si>
    <t>https://twu.naxosmusiclibrary.com</t>
    <phoneticPr fontId="3" type="noConversion"/>
  </si>
  <si>
    <t>https://twu.naxosmusiclibrary.com/jazz</t>
    <phoneticPr fontId="3" type="noConversion"/>
  </si>
  <si>
    <t>https://twu.naxosvideolibrary.com</t>
    <phoneticPr fontId="3" type="noConversion"/>
  </si>
  <si>
    <t>https://twu.naxosmusiclibrary.com/world</t>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</si>
  <si>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</si>
  <si>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t xml:space="preserve"> https://twu.naxosmusiclibrary.com/world</t>
    <phoneticPr fontId="3" type="noConversion"/>
  </si>
  <si>
    <t>校內鎖IP，無須帳密
校外
帳號：twuworldMM
密碼：bHx5Yd#k</t>
    <phoneticPr fontId="3" type="noConversion"/>
  </si>
  <si>
    <r>
      <t>103,104,105,106,107,108,109、110、</t>
    </r>
    <r>
      <rPr>
        <sz val="10"/>
        <color rgb="FFFF0000"/>
        <rFont val="微軟正黑體"/>
        <family val="2"/>
        <charset val="136"/>
      </rPr>
      <t>111</t>
    </r>
    <r>
      <rPr>
        <sz val="10"/>
        <rFont val="微軟正黑體"/>
        <family val="2"/>
        <charset val="136"/>
      </rPr>
      <t>年度教育部臺灣學術電子資源永續發展計畫</t>
    </r>
    <r>
      <rPr>
        <sz val="10"/>
        <color rgb="FFFF0000"/>
        <rFont val="微軟正黑體"/>
        <family val="2"/>
        <charset val="136"/>
      </rPr>
      <t>(租賃)</t>
    </r>
    <phoneticPr fontId="3" type="noConversion"/>
  </si>
  <si>
    <t>https:// tccs3.webenglish.tv</t>
    <phoneticPr fontId="3" type="noConversion"/>
  </si>
  <si>
    <r>
      <t>100、103、104、105、106、107、108、109、110、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</si>
  <si>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100、103、104、105、106、107、108、109、110、</t>
    </r>
    <r>
      <rPr>
        <sz val="11"/>
        <color rgb="FFFF0000"/>
        <rFont val="微軟正黑體"/>
        <family val="2"/>
        <charset val="136"/>
      </rPr>
      <t>111年度</t>
    </r>
    <r>
      <rPr>
        <sz val="11"/>
        <rFont val="微軟正黑體"/>
        <family val="2"/>
        <charset val="136"/>
      </rPr>
      <t xml:space="preserve">教育部臺灣學術電子資源永續發展計畫
</t>
    </r>
    <r>
      <rPr>
        <sz val="11"/>
        <color rgb="FFFF0000"/>
        <rFont val="微軟正黑體"/>
        <family val="2"/>
        <charset val="136"/>
      </rPr>
      <t>內容授權: 111年6月1日至112年5月31日</t>
    </r>
    <phoneticPr fontId="3" type="noConversion"/>
  </si>
  <si>
    <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</si>
  <si>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t>https://hbr.infolinker.com.tw/index_video.php</t>
    <phoneticPr fontId="3" type="noConversion"/>
  </si>
  <si>
    <t>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</si>
  <si>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</si>
  <si>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</si>
  <si>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DiVoMiner                          《文本大數據探勘與分析平台》</t>
    <phoneticPr fontId="3" type="noConversion"/>
  </si>
  <si>
    <t>無</t>
    <phoneticPr fontId="3" type="noConversion"/>
  </si>
  <si>
    <t>依照廠商提供清單(2022/09)</t>
    <phoneticPr fontId="3" type="noConversion"/>
  </si>
  <si>
    <t>欄標籤</t>
  </si>
  <si>
    <t>試用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</si>
</sst>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6"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
      <sz val="9"/>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17">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8"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0" fillId="0" borderId="1" xfId="1" applyFont="1" applyFill="1" applyBorder="1" applyAlignment="1" applyProtection="1">
      <alignment vertical="center"/>
    </xf>
    <xf numFmtId="0" fontId="39" fillId="0" borderId="1" xfId="1" applyFont="1" applyFill="1" applyBorder="1" applyAlignment="1" applyProtection="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center" wrapText="1"/>
    </xf>
    <xf numFmtId="0" fontId="35" fillId="0" borderId="6" xfId="0" applyFont="1" applyFill="1" applyBorder="1" applyAlignment="1">
      <alignment vertical="center" wrapText="1"/>
    </xf>
    <xf numFmtId="0" fontId="35" fillId="0" borderId="1" xfId="0" applyFont="1" applyFill="1" applyBorder="1" applyAlignment="1">
      <alignment horizontal="lef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43" fillId="0" borderId="0" xfId="1" applyFont="1" applyAlignment="1" applyProtection="1">
      <alignment horizontal="left" vertical="center"/>
    </xf>
    <xf numFmtId="0" fontId="30" fillId="2"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0" fontId="44" fillId="0" borderId="1" xfId="0" applyFont="1" applyFill="1" applyBorder="1" applyAlignment="1">
      <alignment vertical="center" wrapText="1"/>
    </xf>
    <xf numFmtId="176" fontId="1" fillId="0" borderId="1" xfId="5" applyNumberFormat="1" applyFont="1" applyFill="1" applyBorder="1" applyAlignment="1">
      <alignment vertical="center"/>
    </xf>
    <xf numFmtId="0" fontId="35" fillId="4" borderId="1" xfId="0" applyFont="1" applyFill="1" applyBorder="1" applyAlignment="1">
      <alignment vertical="center"/>
    </xf>
    <xf numFmtId="0" fontId="35" fillId="4" borderId="1" xfId="0" applyFont="1" applyFill="1" applyBorder="1" applyAlignment="1">
      <alignment vertical="center" wrapText="1"/>
    </xf>
    <xf numFmtId="0" fontId="32" fillId="4" borderId="1" xfId="0" applyFont="1" applyFill="1" applyBorder="1" applyAlignment="1">
      <alignment vertical="center" wrapText="1"/>
    </xf>
    <xf numFmtId="14" fontId="35" fillId="4" borderId="1"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28" fillId="8" borderId="1" xfId="0" applyFont="1" applyFill="1" applyBorder="1" applyAlignment="1">
      <alignment vertical="center" wrapText="1"/>
    </xf>
    <xf numFmtId="0" fontId="32" fillId="8" borderId="1" xfId="0" applyFont="1" applyFill="1" applyBorder="1" applyAlignment="1">
      <alignment horizontal="center" vertical="center" wrapText="1"/>
    </xf>
    <xf numFmtId="0" fontId="35" fillId="8" borderId="1" xfId="0" applyFont="1" applyFill="1" applyBorder="1" applyAlignment="1">
      <alignment horizontal="center" vertical="center"/>
    </xf>
    <xf numFmtId="14" fontId="35" fillId="8" borderId="1" xfId="0" applyNumberFormat="1" applyFont="1" applyFill="1" applyBorder="1" applyAlignment="1">
      <alignment horizontal="center" vertical="center" wrapText="1"/>
    </xf>
    <xf numFmtId="0" fontId="44" fillId="8" borderId="1" xfId="0" applyFont="1" applyFill="1" applyBorder="1" applyAlignment="1">
      <alignment vertical="center" wrapText="1"/>
    </xf>
    <xf numFmtId="0" fontId="28" fillId="4" borderId="1" xfId="0" applyFont="1" applyFill="1" applyBorder="1" applyAlignment="1">
      <alignment vertical="center" wrapText="1"/>
    </xf>
    <xf numFmtId="0" fontId="35" fillId="4" borderId="1" xfId="0" applyFont="1" applyFill="1" applyBorder="1" applyAlignment="1">
      <alignment horizontal="left" vertical="center"/>
    </xf>
    <xf numFmtId="0" fontId="37" fillId="4" borderId="1" xfId="0" applyFont="1" applyFill="1" applyBorder="1" applyAlignment="1">
      <alignment horizontal="left" vertical="center" wrapText="1"/>
    </xf>
    <xf numFmtId="0" fontId="33" fillId="4" borderId="1" xfId="0" applyFont="1" applyFill="1" applyBorder="1" applyAlignment="1">
      <alignment vertical="center" wrapText="1"/>
    </xf>
    <xf numFmtId="14" fontId="32" fillId="4" borderId="1" xfId="0" applyNumberFormat="1" applyFont="1" applyFill="1" applyBorder="1" applyAlignment="1">
      <alignment horizontal="center" vertical="center" wrapText="1"/>
    </xf>
    <xf numFmtId="14" fontId="32" fillId="4" borderId="1" xfId="0" applyNumberFormat="1" applyFont="1" applyFill="1" applyBorder="1" applyAlignment="1">
      <alignment horizontal="center" vertical="center"/>
    </xf>
    <xf numFmtId="0" fontId="32" fillId="4" borderId="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39" fillId="4" borderId="1" xfId="0" applyFont="1" applyFill="1" applyBorder="1" applyAlignment="1">
      <alignment vertical="center" wrapText="1"/>
    </xf>
    <xf numFmtId="0" fontId="28" fillId="4" borderId="1"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837.676265740738" createdVersion="4" refreshedVersion="6" minRefreshableVersion="3" recordCount="75">
  <cacheSource type="worksheet">
    <worksheetSource ref="A1:M76" sheet="2022年9月可用"/>
  </cacheSource>
  <cacheFields count="13">
    <cacheField name="序號" numFmtId="0">
      <sharedItems containsSemiMixedTypes="0" containsString="0" containsNumber="1" containsInteger="1" minValue="1" maxValue="75"/>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09-08T00:00:00"/>
    </cacheField>
    <cacheField name="到期日期" numFmtId="0">
      <sharedItems containsDate="1" containsMixedTypes="1" minDate="2022-10-04T00:00:00" maxDate="2024-05-01T00:00:00"/>
    </cacheField>
    <cacheField name="來源" numFmtId="0">
      <sharedItems containsBlank="1" longText="1"/>
    </cacheField>
    <cacheField name="續訂情況" numFmtId="0">
      <sharedItems containsBlank="1"/>
    </cacheField>
    <cacheField name="訂/贈" numFmtId="0">
      <sharedItems count="4">
        <s v="訂"/>
        <s v="贈"/>
        <s v="試用"/>
        <s v="購" u="1"/>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x v="1"/>
    <s v="續贈"/>
    <s v="https://www.airitilibrary.com/"/>
  </r>
  <r>
    <n v="3"/>
    <s v="Intelex_Past Master 法語資料庫"/>
    <m/>
    <x v="1"/>
    <s v="綜合"/>
    <m/>
    <m/>
    <s v="買斷"/>
    <s v="國科會法語研究計畫"/>
    <s v="續贈"/>
    <x v="1"/>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108年度教育部獎補助"/>
    <s v="續訂"/>
    <x v="0"/>
    <s v="原&quot;華藝中文電子書&quot;_x000a_2016買斷1363本(2016/11/30啟用)_x000a_2017買斷1126本(2017/9/18啟用)_x000a_2018買斷1062本(1002為聯盟書+自購60本)(2018/7/19啟用  )                                                      2019買斷480本(贈200本)(2019/10/14啟用  )"/>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x v="1"/>
    <s v="102、103、104、105、106、107、108、109、110、111年教育部度臺灣學術電子資源永續發展計畫"/>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在校園IP外使用，請先在校園IP註冊，並重新登入，即可使用。"/>
    <d v="2019-10-22T00:00:00"/>
    <d v="2023-10-21T00:00:00"/>
    <s v="102、103、104、105、106、107、108、109、110、111年教育部度臺灣學術電子資源永續發展計畫"/>
    <s v="續贈"/>
    <x v="1"/>
    <s v="102、103、104、105、106、107、108、109、110、111年教育部度臺灣學術電子資源永續發展計畫"/>
    <s v="https://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100、103、104、105、106、107、108、109、110、111年度教育部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x v="1"/>
    <s v="103,104,105,106,107,108,109、110、111年度教育部臺灣學術電子資源永續發展計畫(租賃)"/>
    <s v="https:// 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x v="0"/>
    <m/>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s://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x v="1"/>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x v="0"/>
    <m/>
    <s v="https://www.jstor.org "/>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x v="1"/>
    <s v="110、111年度教育部臺灣學術電子資源永續發展計畫"/>
    <s v="https://hbr.infolinker.com.tw/index_video.php"/>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x v="1"/>
    <s v="110、111年教育部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x v="1"/>
    <s v="教育部110年度臺灣學術電子資源永續發展計畫"/>
    <s v="http://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x v="1"/>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x v="1"/>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x v="1"/>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x v="1"/>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x v="0"/>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x v="1"/>
    <s v="國立台灣大學"/>
    <s v="https://www.lib.ntu.edu.tw/events/2022_RDMLA_class/"/>
  </r>
  <r>
    <n v="66"/>
    <s v="Kono Libraries精選誌"/>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x v="0"/>
    <s v="111教育部獎補助"/>
    <s v="https://library.thekono.com/twu/libraries/chinese"/>
  </r>
  <r>
    <n v="67"/>
    <s v="DiVoMiner                          《文本大數據探勘與分析平台》"/>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x v="2"/>
    <s v="源大數據"/>
    <s v="https://me.divominer.com"/>
  </r>
  <r>
    <n v="68"/>
    <s v="ProQuest-Research Library            學術性期刊全文資料庫"/>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x v="0"/>
    <s v="111教育部獎補助"/>
    <s v="https://www.proquest.com/?accountid=8092&amp;selectids=1005701,10000025,1006385,1005922"/>
  </r>
  <r>
    <n v="69"/>
    <s v="快刀中文相似度比對系統"/>
    <s v="1.可提供比對國內外網頁博碩士論文及期刊文獻。                                                        2.上傳比對文章可支援中、英文語言。_x000a_3.平台支援中英文介面。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x v="0"/>
    <s v="111教育部獎補助"/>
    <s v="https://lib.ppvs.org/twu.html"/>
  </r>
  <r>
    <n v="70"/>
    <s v="Medici.tv《麥迪西TV》"/>
    <s v="《麥迪西TV‧現場直播古典音樂影片》是最大的「現場網路直播古典音樂影片」出版公司所建置，收錄1940年至今超過3,000部以上最傑出音樂家、作曲家與著名樂團高畫質的之現場演出影片。"/>
    <x v="1"/>
    <s v="綜合"/>
    <s v="鎖校園IP"/>
    <d v="2022-08-16T00:00:00"/>
    <d v="2022-11-15T00:00:00"/>
    <s v="˙九如江記                             ˙Concert"/>
    <s v="試用"/>
    <x v="2"/>
    <s v="Concert試用"/>
    <s v="https://edu.medici.tv"/>
  </r>
  <r>
    <n v="71"/>
    <s v="Naxos Music Library《拿索斯‧古典音樂圖書館》"/>
    <s v="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校內鎖IP，無須帳密_x000a_校外_x000a_帳號：twuworldMM_x000a_密碼：bHx5Yd#k"/>
    <d v="2022-09-07T00:00:00"/>
    <d v="2022-11-15T00:00:00"/>
    <s v="九如江記圖書有限公司"/>
    <s v="試用"/>
    <x v="2"/>
    <s v="Concert"/>
    <s v="https://twu.naxosmusiclibrary.com"/>
  </r>
  <r>
    <n v="72"/>
    <s v="Naxos Music Library - Jazz《拿索斯‧線上爵士樂圖書館》"/>
    <s v="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_x000a_"/>
    <x v="1"/>
    <s v="藝術"/>
    <s v="校內鎖IP，無須帳密_x000a_校外_x000a_帳號：twuworldMM_x000a_密碼：bHx5Yd#k"/>
    <d v="2022-09-07T00:00:00"/>
    <d v="2022-11-15T00:00:00"/>
    <s v="九如江記圖書有限公司"/>
    <s v="試用"/>
    <x v="2"/>
    <s v="Concert"/>
    <s v="https://twu.naxosmusiclibrary.com/jazz"/>
  </r>
  <r>
    <n v="73"/>
    <s v="Naxos Spoken Word Library《拿索斯有聲書圖書館》"/>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校內鎖IP，無須帳密_x000a_校外_x000a_帳號：twuworldMM_x000a_密碼：bHx5Yd#k"/>
    <d v="2022-09-07T00:00:00"/>
    <d v="2022-11-15T00:00:00"/>
    <s v="九如江記圖書有限公司"/>
    <s v="試用"/>
    <x v="2"/>
    <m/>
    <s v="https://twu.naxosmusiclibrary.com/world"/>
  </r>
  <r>
    <n v="74"/>
    <s v="Naxos Video Library          《拿索斯‧古典音樂影片圖書館》"/>
    <s v="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校內鎖IP，無須帳密_x000a_校外_x000a_帳號：twuworldMM_x000a_密碼：bHx5Yd#k"/>
    <d v="2022-09-07T00:00:00"/>
    <d v="2022-11-15T00:00:00"/>
    <s v="九如江記圖書有限公司"/>
    <s v="試用"/>
    <x v="2"/>
    <s v="Concert"/>
    <s v="https://twu.naxosvideolibrary.com"/>
  </r>
  <r>
    <n v="75"/>
    <s v="Naxos Music Library World《拿索斯‧民族音樂圖書館》"/>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校內鎖IP，無須帳密_x000a_校外_x000a_帳號：twuworldMM_x000a_密碼：bHx5Yd#k"/>
    <d v="2022-09-07T00:00:00"/>
    <d v="2022-11-15T00:00:00"/>
    <s v="九如江記圖書有限公司"/>
    <s v="試用"/>
    <x v="2"/>
    <s v="Concert"/>
    <s v=" https://twu.naxosmusiclibrary.com/worl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8"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5">
        <item x="0"/>
        <item x="2"/>
        <item m="1" x="3"/>
        <item x="1"/>
        <item t="default"/>
      </items>
    </pivotField>
    <pivotField showAll="0"/>
    <pivotField showAll="0"/>
  </pivotFields>
  <rowFields count="1">
    <field x="3"/>
  </rowFields>
  <rowItems count="3">
    <i>
      <x/>
    </i>
    <i>
      <x v="1"/>
    </i>
    <i t="grand">
      <x/>
    </i>
  </rowItems>
  <colFields count="1">
    <field x="10"/>
  </colFields>
  <colItems count="4">
    <i>
      <x/>
    </i>
    <i>
      <x v="1"/>
    </i>
    <i>
      <x v="3"/>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topLeftCell="A4" workbookViewId="0">
      <selection activeCell="B6" sqref="B6"/>
    </sheetView>
  </sheetViews>
  <sheetFormatPr defaultRowHeight="16.2" x14ac:dyDescent="0.3"/>
  <cols>
    <col min="1" max="1" width="34.44140625" bestFit="1" customWidth="1"/>
    <col min="2" max="2" width="10.77734375" bestFit="1" customWidth="1"/>
    <col min="3" max="3" width="6.21875" bestFit="1" customWidth="1"/>
    <col min="4" max="4" width="3.88671875" bestFit="1" customWidth="1"/>
    <col min="5" max="6" width="6.21875" bestFit="1" customWidth="1"/>
    <col min="7" max="7" width="152.77734375" bestFit="1" customWidth="1"/>
    <col min="8" max="8" width="24.88671875" bestFit="1" customWidth="1"/>
    <col min="9" max="9" width="188" bestFit="1" customWidth="1"/>
    <col min="10" max="10" width="109" bestFit="1" customWidth="1"/>
    <col min="11" max="12" width="71" bestFit="1" customWidth="1"/>
    <col min="13" max="13" width="98.77734375" bestFit="1" customWidth="1"/>
    <col min="14" max="14" width="36.21875" bestFit="1" customWidth="1"/>
    <col min="15" max="15" width="19.77734375" bestFit="1" customWidth="1"/>
    <col min="16" max="16" width="59.21875" bestFit="1" customWidth="1"/>
    <col min="17" max="17" width="56.6640625" bestFit="1" customWidth="1"/>
    <col min="18" max="18" width="72.109375" bestFit="1" customWidth="1"/>
    <col min="19" max="19" width="174.33203125" bestFit="1" customWidth="1"/>
    <col min="20" max="20" width="23.6640625" bestFit="1" customWidth="1"/>
    <col min="21" max="21" width="75.88671875" bestFit="1" customWidth="1"/>
    <col min="22" max="22" width="26.33203125" bestFit="1" customWidth="1"/>
    <col min="23" max="24" width="11" bestFit="1" customWidth="1"/>
    <col min="25" max="26" width="18.6640625" bestFit="1" customWidth="1"/>
    <col min="27" max="27" width="23.77734375" bestFit="1" customWidth="1"/>
    <col min="28" max="28" width="8.5546875" bestFit="1" customWidth="1"/>
    <col min="29" max="29" width="18.6640625" bestFit="1" customWidth="1"/>
    <col min="30" max="30" width="16.109375" bestFit="1" customWidth="1"/>
    <col min="31" max="31" width="36.5546875" bestFit="1" customWidth="1"/>
    <col min="32" max="33" width="26.33203125" bestFit="1" customWidth="1"/>
    <col min="34" max="34" width="16.109375" bestFit="1" customWidth="1"/>
    <col min="35" max="35" width="26.33203125" bestFit="1" customWidth="1"/>
    <col min="36" max="36" width="16.109375" bestFit="1" customWidth="1"/>
    <col min="37" max="37" width="28.88671875" bestFit="1" customWidth="1"/>
    <col min="38" max="38" width="21.21875" bestFit="1" customWidth="1"/>
    <col min="39" max="39" width="23.77734375" bestFit="1" customWidth="1"/>
    <col min="40" max="40" width="18.6640625" bestFit="1" customWidth="1"/>
    <col min="41" max="41" width="13.5546875" bestFit="1" customWidth="1"/>
    <col min="42" max="43" width="255.77734375" bestFit="1" customWidth="1"/>
    <col min="44" max="44" width="53" bestFit="1" customWidth="1"/>
    <col min="45" max="45" width="18.6640625" bestFit="1" customWidth="1"/>
    <col min="46" max="46" width="94.44140625" bestFit="1" customWidth="1"/>
    <col min="47" max="47" width="11" bestFit="1" customWidth="1"/>
    <col min="48" max="48" width="21.21875" bestFit="1" customWidth="1"/>
    <col min="49" max="49" width="139.5546875" bestFit="1" customWidth="1"/>
    <col min="50" max="50" width="7.77734375" bestFit="1" customWidth="1"/>
    <col min="51" max="51" width="6.21875" bestFit="1" customWidth="1"/>
  </cols>
  <sheetData>
    <row r="3" spans="1:5" x14ac:dyDescent="0.3">
      <c r="A3" s="2" t="s">
        <v>113</v>
      </c>
      <c r="B3" s="2" t="s">
        <v>404</v>
      </c>
    </row>
    <row r="4" spans="1:5" x14ac:dyDescent="0.3">
      <c r="A4" s="2" t="s">
        <v>110</v>
      </c>
      <c r="B4" t="s">
        <v>202</v>
      </c>
      <c r="C4" t="s">
        <v>405</v>
      </c>
      <c r="D4" t="s">
        <v>221</v>
      </c>
      <c r="E4" t="s">
        <v>109</v>
      </c>
    </row>
    <row r="5" spans="1:5" x14ac:dyDescent="0.3">
      <c r="A5" s="3" t="s">
        <v>111</v>
      </c>
      <c r="B5" s="4">
        <v>12</v>
      </c>
      <c r="C5" s="4">
        <v>1</v>
      </c>
      <c r="D5" s="4">
        <v>33</v>
      </c>
      <c r="E5" s="4">
        <v>46</v>
      </c>
    </row>
    <row r="6" spans="1:5" x14ac:dyDescent="0.3">
      <c r="A6" s="3" t="s">
        <v>112</v>
      </c>
      <c r="B6" s="4">
        <v>3</v>
      </c>
      <c r="C6" s="4">
        <v>6</v>
      </c>
      <c r="D6" s="4">
        <v>20</v>
      </c>
      <c r="E6" s="4">
        <v>29</v>
      </c>
    </row>
    <row r="7" spans="1:5" x14ac:dyDescent="0.3">
      <c r="A7" s="3" t="s">
        <v>109</v>
      </c>
      <c r="B7" s="4">
        <v>15</v>
      </c>
      <c r="C7" s="4">
        <v>7</v>
      </c>
      <c r="D7" s="4">
        <v>53</v>
      </c>
      <c r="E7" s="4">
        <v>75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tabSelected="1" zoomScale="70" zoomScaleNormal="70" workbookViewId="0">
      <selection activeCell="B73" sqref="B73"/>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3" t="s">
        <v>0</v>
      </c>
      <c r="B1" s="44" t="s">
        <v>1</v>
      </c>
      <c r="C1" s="44" t="s">
        <v>2</v>
      </c>
      <c r="D1" s="43" t="s">
        <v>3</v>
      </c>
      <c r="E1" s="45" t="s">
        <v>4</v>
      </c>
      <c r="F1" s="43" t="s">
        <v>5</v>
      </c>
      <c r="G1" s="43" t="s">
        <v>99</v>
      </c>
      <c r="H1" s="43" t="s">
        <v>100</v>
      </c>
      <c r="I1" s="84" t="s">
        <v>6</v>
      </c>
      <c r="J1" s="46" t="s">
        <v>97</v>
      </c>
      <c r="K1" s="43" t="s">
        <v>7</v>
      </c>
      <c r="L1" s="44" t="s">
        <v>8</v>
      </c>
      <c r="M1" s="44" t="s">
        <v>9</v>
      </c>
    </row>
    <row r="2" spans="1:13" ht="151.80000000000001" x14ac:dyDescent="0.3">
      <c r="A2" s="47">
        <v>1</v>
      </c>
      <c r="B2" s="48" t="s">
        <v>17</v>
      </c>
      <c r="C2" s="65"/>
      <c r="D2" s="50" t="s">
        <v>10</v>
      </c>
      <c r="E2" s="50" t="s">
        <v>11</v>
      </c>
      <c r="F2" s="47" t="s">
        <v>12</v>
      </c>
      <c r="G2" s="51" t="s">
        <v>105</v>
      </c>
      <c r="H2" s="51">
        <v>44926</v>
      </c>
      <c r="I2" s="81" t="s">
        <v>348</v>
      </c>
      <c r="J2" s="52" t="s">
        <v>98</v>
      </c>
      <c r="K2" s="47" t="s">
        <v>15</v>
      </c>
      <c r="L2" s="53" t="s">
        <v>349</v>
      </c>
      <c r="M2" s="54" t="s">
        <v>18</v>
      </c>
    </row>
    <row r="3" spans="1:13" ht="266.39999999999998" customHeight="1" x14ac:dyDescent="0.3">
      <c r="A3" s="47">
        <v>2</v>
      </c>
      <c r="B3" s="48" t="s">
        <v>169</v>
      </c>
      <c r="C3" s="66"/>
      <c r="D3" s="55" t="s">
        <v>10</v>
      </c>
      <c r="E3" s="55" t="s">
        <v>11</v>
      </c>
      <c r="F3" s="47" t="s">
        <v>12</v>
      </c>
      <c r="G3" s="51">
        <v>43053</v>
      </c>
      <c r="H3" s="58">
        <v>44926</v>
      </c>
      <c r="I3" s="81" t="s">
        <v>350</v>
      </c>
      <c r="J3" s="52" t="s">
        <v>82</v>
      </c>
      <c r="K3" s="52" t="s">
        <v>25</v>
      </c>
      <c r="L3" s="48" t="s">
        <v>82</v>
      </c>
      <c r="M3" s="54" t="s">
        <v>275</v>
      </c>
    </row>
    <row r="4" spans="1:13" ht="41.4" x14ac:dyDescent="0.3">
      <c r="A4" s="47">
        <v>3</v>
      </c>
      <c r="B4" s="54" t="s">
        <v>189</v>
      </c>
      <c r="C4" s="67"/>
      <c r="D4" s="50" t="s">
        <v>83</v>
      </c>
      <c r="E4" s="50" t="s">
        <v>11</v>
      </c>
      <c r="F4" s="47"/>
      <c r="G4" s="50"/>
      <c r="H4" s="50" t="s">
        <v>13</v>
      </c>
      <c r="I4" s="81" t="s">
        <v>90</v>
      </c>
      <c r="J4" s="52" t="s">
        <v>82</v>
      </c>
      <c r="K4" s="47" t="s">
        <v>25</v>
      </c>
      <c r="L4" s="48"/>
      <c r="M4" s="54" t="s">
        <v>108</v>
      </c>
    </row>
    <row r="5" spans="1:13" ht="138.6" thickBot="1" x14ac:dyDescent="0.35">
      <c r="A5" s="47">
        <v>4</v>
      </c>
      <c r="B5" s="48" t="s">
        <v>136</v>
      </c>
      <c r="C5" s="66"/>
      <c r="D5" s="50" t="s">
        <v>10</v>
      </c>
      <c r="E5" s="50" t="s">
        <v>11</v>
      </c>
      <c r="F5" s="47" t="s">
        <v>12</v>
      </c>
      <c r="G5" s="51" t="s">
        <v>106</v>
      </c>
      <c r="H5" s="50" t="s">
        <v>13</v>
      </c>
      <c r="I5" s="81" t="s">
        <v>351</v>
      </c>
      <c r="J5" s="52" t="s">
        <v>98</v>
      </c>
      <c r="K5" s="47" t="s">
        <v>15</v>
      </c>
      <c r="L5" s="48" t="s">
        <v>352</v>
      </c>
      <c r="M5" s="54" t="s">
        <v>91</v>
      </c>
    </row>
    <row r="6" spans="1:13" ht="168.6" thickBot="1" x14ac:dyDescent="0.35">
      <c r="A6" s="47">
        <v>5</v>
      </c>
      <c r="B6" s="102" t="s">
        <v>190</v>
      </c>
      <c r="C6" s="66" t="s">
        <v>187</v>
      </c>
      <c r="D6" s="50" t="s">
        <v>83</v>
      </c>
      <c r="E6" s="50" t="s">
        <v>11</v>
      </c>
      <c r="F6" s="47" t="s">
        <v>12</v>
      </c>
      <c r="G6" s="51">
        <v>43745</v>
      </c>
      <c r="H6" s="107">
        <v>45216</v>
      </c>
      <c r="I6" s="108" t="s">
        <v>384</v>
      </c>
      <c r="J6" s="52" t="s">
        <v>82</v>
      </c>
      <c r="K6" s="47" t="s">
        <v>25</v>
      </c>
      <c r="L6" s="108" t="s">
        <v>384</v>
      </c>
      <c r="M6" s="72" t="s">
        <v>276</v>
      </c>
    </row>
    <row r="7" spans="1:13" ht="96" x14ac:dyDescent="0.3">
      <c r="A7" s="47">
        <v>6</v>
      </c>
      <c r="B7" s="54" t="s">
        <v>191</v>
      </c>
      <c r="C7" s="68" t="s">
        <v>141</v>
      </c>
      <c r="D7" s="50" t="s">
        <v>83</v>
      </c>
      <c r="E7" s="50" t="s">
        <v>11</v>
      </c>
      <c r="F7" s="47"/>
      <c r="G7" s="50" t="s">
        <v>36</v>
      </c>
      <c r="H7" s="51" t="s">
        <v>13</v>
      </c>
      <c r="I7" s="81" t="s">
        <v>86</v>
      </c>
      <c r="J7" s="52" t="s">
        <v>82</v>
      </c>
      <c r="K7" s="47" t="s">
        <v>25</v>
      </c>
      <c r="L7" s="48" t="s">
        <v>82</v>
      </c>
      <c r="M7" s="54" t="s">
        <v>87</v>
      </c>
    </row>
    <row r="8" spans="1:13" ht="60" x14ac:dyDescent="0.3">
      <c r="A8" s="47">
        <v>7</v>
      </c>
      <c r="B8" s="48" t="s">
        <v>180</v>
      </c>
      <c r="C8" s="66" t="s">
        <v>142</v>
      </c>
      <c r="D8" s="50" t="s">
        <v>83</v>
      </c>
      <c r="E8" s="50" t="s">
        <v>11</v>
      </c>
      <c r="F8" s="47"/>
      <c r="G8" s="51">
        <v>42370</v>
      </c>
      <c r="H8" s="51" t="s">
        <v>13</v>
      </c>
      <c r="I8" s="81" t="s">
        <v>89</v>
      </c>
      <c r="J8" s="52" t="s">
        <v>82</v>
      </c>
      <c r="K8" s="47" t="s">
        <v>25</v>
      </c>
      <c r="L8" s="48"/>
      <c r="M8" s="56" t="s">
        <v>143</v>
      </c>
    </row>
    <row r="9" spans="1:13" ht="60" x14ac:dyDescent="0.3">
      <c r="A9" s="47">
        <v>8</v>
      </c>
      <c r="B9" s="54" t="s">
        <v>192</v>
      </c>
      <c r="C9" s="68" t="s">
        <v>140</v>
      </c>
      <c r="D9" s="50" t="s">
        <v>83</v>
      </c>
      <c r="E9" s="50" t="s">
        <v>11</v>
      </c>
      <c r="F9" s="47" t="s">
        <v>12</v>
      </c>
      <c r="G9" s="50" t="s">
        <v>36</v>
      </c>
      <c r="H9" s="50" t="s">
        <v>13</v>
      </c>
      <c r="I9" s="81" t="s">
        <v>86</v>
      </c>
      <c r="J9" s="52" t="s">
        <v>82</v>
      </c>
      <c r="K9" s="47" t="s">
        <v>25</v>
      </c>
      <c r="L9" s="48"/>
      <c r="M9" s="54" t="s">
        <v>88</v>
      </c>
    </row>
    <row r="10" spans="1:13" ht="108" x14ac:dyDescent="0.3">
      <c r="A10" s="47">
        <v>9</v>
      </c>
      <c r="B10" s="48" t="s">
        <v>135</v>
      </c>
      <c r="C10" s="66" t="s">
        <v>27</v>
      </c>
      <c r="D10" s="50" t="s">
        <v>10</v>
      </c>
      <c r="E10" s="50" t="s">
        <v>11</v>
      </c>
      <c r="F10" s="47" t="s">
        <v>12</v>
      </c>
      <c r="G10" s="50"/>
      <c r="H10" s="50" t="s">
        <v>21</v>
      </c>
      <c r="I10" s="81" t="s">
        <v>93</v>
      </c>
      <c r="J10" s="52" t="s">
        <v>82</v>
      </c>
      <c r="K10" s="47" t="s">
        <v>25</v>
      </c>
      <c r="L10" s="57" t="s">
        <v>94</v>
      </c>
      <c r="M10" s="54" t="s">
        <v>28</v>
      </c>
    </row>
    <row r="11" spans="1:13" ht="41.4" x14ac:dyDescent="0.3">
      <c r="A11" s="47">
        <v>10</v>
      </c>
      <c r="B11" s="48" t="s">
        <v>123</v>
      </c>
      <c r="C11" s="67"/>
      <c r="D11" s="50" t="s">
        <v>10</v>
      </c>
      <c r="E11" s="50" t="s">
        <v>11</v>
      </c>
      <c r="F11" s="47"/>
      <c r="G11" s="50"/>
      <c r="H11" s="50" t="s">
        <v>13</v>
      </c>
      <c r="I11" s="81" t="s">
        <v>20</v>
      </c>
      <c r="J11" s="52"/>
      <c r="K11" s="47" t="s">
        <v>15</v>
      </c>
      <c r="L11" s="48"/>
      <c r="M11" s="54" t="s">
        <v>92</v>
      </c>
    </row>
    <row r="12" spans="1:13" ht="57.6" x14ac:dyDescent="0.3">
      <c r="A12" s="47">
        <v>11</v>
      </c>
      <c r="B12" s="102" t="s">
        <v>120</v>
      </c>
      <c r="C12" s="66" t="s">
        <v>230</v>
      </c>
      <c r="D12" s="50" t="s">
        <v>83</v>
      </c>
      <c r="E12" s="50" t="s">
        <v>11</v>
      </c>
      <c r="F12" s="52" t="s">
        <v>353</v>
      </c>
      <c r="G12" s="51">
        <v>43760</v>
      </c>
      <c r="H12" s="107">
        <v>45220</v>
      </c>
      <c r="I12" s="108" t="s">
        <v>384</v>
      </c>
      <c r="J12" s="52" t="s">
        <v>82</v>
      </c>
      <c r="K12" s="47" t="s">
        <v>25</v>
      </c>
      <c r="L12" s="109" t="s">
        <v>383</v>
      </c>
      <c r="M12" s="48" t="s">
        <v>277</v>
      </c>
    </row>
    <row r="13" spans="1:13" ht="43.2" x14ac:dyDescent="0.3">
      <c r="A13" s="47">
        <v>12</v>
      </c>
      <c r="B13" s="48" t="s">
        <v>262</v>
      </c>
      <c r="C13" s="66"/>
      <c r="D13" s="50" t="s">
        <v>10</v>
      </c>
      <c r="E13" s="50" t="s">
        <v>11</v>
      </c>
      <c r="F13" s="47" t="s">
        <v>12</v>
      </c>
      <c r="G13" s="50">
        <v>2012</v>
      </c>
      <c r="H13" s="50" t="s">
        <v>21</v>
      </c>
      <c r="I13" s="81" t="s">
        <v>24</v>
      </c>
      <c r="J13" s="52" t="s">
        <v>82</v>
      </c>
      <c r="K13" s="47" t="s">
        <v>25</v>
      </c>
      <c r="L13" s="48" t="s">
        <v>26</v>
      </c>
      <c r="M13" s="56" t="s">
        <v>101</v>
      </c>
    </row>
    <row r="14" spans="1:13" ht="27.6" x14ac:dyDescent="0.3">
      <c r="A14" s="47">
        <v>13</v>
      </c>
      <c r="B14" s="48" t="s">
        <v>56</v>
      </c>
      <c r="C14" s="65"/>
      <c r="D14" s="50" t="s">
        <v>10</v>
      </c>
      <c r="E14" s="50" t="s">
        <v>31</v>
      </c>
      <c r="F14" s="47"/>
      <c r="G14" s="50"/>
      <c r="H14" s="51" t="s">
        <v>32</v>
      </c>
      <c r="I14" s="81" t="s">
        <v>52</v>
      </c>
      <c r="J14" s="52" t="s">
        <v>82</v>
      </c>
      <c r="K14" s="47" t="s">
        <v>25</v>
      </c>
      <c r="L14" s="48"/>
      <c r="M14" s="54" t="s">
        <v>57</v>
      </c>
    </row>
    <row r="15" spans="1:13" x14ac:dyDescent="0.3">
      <c r="A15" s="47">
        <v>14</v>
      </c>
      <c r="B15" s="48" t="s">
        <v>48</v>
      </c>
      <c r="C15" s="66" t="s">
        <v>49</v>
      </c>
      <c r="D15" s="50" t="s">
        <v>10</v>
      </c>
      <c r="E15" s="50" t="s">
        <v>42</v>
      </c>
      <c r="F15" s="47" t="s">
        <v>35</v>
      </c>
      <c r="G15" s="50"/>
      <c r="H15" s="50" t="s">
        <v>36</v>
      </c>
      <c r="I15" s="81" t="s">
        <v>46</v>
      </c>
      <c r="J15" s="52" t="s">
        <v>82</v>
      </c>
      <c r="K15" s="47" t="s">
        <v>25</v>
      </c>
      <c r="L15" s="48"/>
      <c r="M15" s="56" t="s">
        <v>95</v>
      </c>
    </row>
    <row r="16" spans="1:13" ht="24" x14ac:dyDescent="0.3">
      <c r="A16" s="47">
        <v>15</v>
      </c>
      <c r="B16" s="48" t="s">
        <v>45</v>
      </c>
      <c r="C16" s="66" t="s">
        <v>310</v>
      </c>
      <c r="D16" s="50" t="s">
        <v>10</v>
      </c>
      <c r="E16" s="50" t="s">
        <v>11</v>
      </c>
      <c r="F16" s="47" t="s">
        <v>35</v>
      </c>
      <c r="G16" s="50"/>
      <c r="H16" s="50" t="s">
        <v>36</v>
      </c>
      <c r="I16" s="81" t="s">
        <v>46</v>
      </c>
      <c r="J16" s="52" t="s">
        <v>82</v>
      </c>
      <c r="K16" s="47" t="s">
        <v>25</v>
      </c>
      <c r="L16" s="48"/>
      <c r="M16" s="54" t="s">
        <v>47</v>
      </c>
    </row>
    <row r="17" spans="1:13" ht="28.8" x14ac:dyDescent="0.3">
      <c r="A17" s="47">
        <v>16</v>
      </c>
      <c r="B17" s="48" t="s">
        <v>124</v>
      </c>
      <c r="C17" s="66" t="s">
        <v>37</v>
      </c>
      <c r="D17" s="50" t="s">
        <v>10</v>
      </c>
      <c r="E17" s="55" t="s">
        <v>38</v>
      </c>
      <c r="F17" s="47" t="s">
        <v>35</v>
      </c>
      <c r="G17" s="50"/>
      <c r="H17" s="50" t="s">
        <v>36</v>
      </c>
      <c r="I17" s="81" t="s">
        <v>39</v>
      </c>
      <c r="J17" s="52" t="s">
        <v>82</v>
      </c>
      <c r="K17" s="47" t="s">
        <v>25</v>
      </c>
      <c r="L17" s="48"/>
      <c r="M17" s="54" t="s">
        <v>40</v>
      </c>
    </row>
    <row r="18" spans="1:13" ht="144" x14ac:dyDescent="0.3">
      <c r="A18" s="47">
        <v>17</v>
      </c>
      <c r="B18" s="48" t="s">
        <v>50</v>
      </c>
      <c r="C18" s="66" t="s">
        <v>51</v>
      </c>
      <c r="D18" s="50" t="s">
        <v>10</v>
      </c>
      <c r="E18" s="50" t="s">
        <v>31</v>
      </c>
      <c r="F18" s="47" t="s">
        <v>35</v>
      </c>
      <c r="G18" s="50"/>
      <c r="H18" s="51" t="s">
        <v>32</v>
      </c>
      <c r="I18" s="81" t="s">
        <v>52</v>
      </c>
      <c r="J18" s="52" t="s">
        <v>82</v>
      </c>
      <c r="K18" s="47" t="s">
        <v>25</v>
      </c>
      <c r="L18" s="48" t="s">
        <v>53</v>
      </c>
      <c r="M18" s="54" t="s">
        <v>54</v>
      </c>
    </row>
    <row r="19" spans="1:13" ht="27.6" x14ac:dyDescent="0.3">
      <c r="A19" s="47">
        <v>18</v>
      </c>
      <c r="B19" s="48" t="s">
        <v>173</v>
      </c>
      <c r="C19" s="67"/>
      <c r="D19" s="50" t="s">
        <v>10</v>
      </c>
      <c r="E19" s="50" t="s">
        <v>11</v>
      </c>
      <c r="F19" s="47"/>
      <c r="G19" s="50"/>
      <c r="H19" s="50" t="s">
        <v>13</v>
      </c>
      <c r="I19" s="81" t="s">
        <v>22</v>
      </c>
      <c r="J19" s="52"/>
      <c r="K19" s="47" t="s">
        <v>15</v>
      </c>
      <c r="L19" s="48" t="s">
        <v>107</v>
      </c>
      <c r="M19" s="54" t="s">
        <v>23</v>
      </c>
    </row>
    <row r="20" spans="1:13" ht="27.6" x14ac:dyDescent="0.3">
      <c r="A20" s="47">
        <v>19</v>
      </c>
      <c r="B20" s="48" t="s">
        <v>197</v>
      </c>
      <c r="C20" s="67"/>
      <c r="D20" s="50" t="s">
        <v>10</v>
      </c>
      <c r="E20" s="50" t="s">
        <v>11</v>
      </c>
      <c r="F20" s="47"/>
      <c r="G20" s="50"/>
      <c r="H20" s="51" t="s">
        <v>32</v>
      </c>
      <c r="I20" s="81" t="s">
        <v>52</v>
      </c>
      <c r="J20" s="52" t="s">
        <v>82</v>
      </c>
      <c r="K20" s="47" t="s">
        <v>25</v>
      </c>
      <c r="L20" s="48"/>
      <c r="M20" s="54" t="s">
        <v>61</v>
      </c>
    </row>
    <row r="21" spans="1:13" x14ac:dyDescent="0.3">
      <c r="A21" s="47">
        <v>20</v>
      </c>
      <c r="B21" s="48" t="s">
        <v>207</v>
      </c>
      <c r="C21" s="65"/>
      <c r="D21" s="50" t="s">
        <v>10</v>
      </c>
      <c r="E21" s="50" t="s">
        <v>11</v>
      </c>
      <c r="F21" s="47" t="s">
        <v>12</v>
      </c>
      <c r="G21" s="50"/>
      <c r="H21" s="51" t="s">
        <v>13</v>
      </c>
      <c r="I21" s="81" t="s">
        <v>14</v>
      </c>
      <c r="J21" s="52"/>
      <c r="K21" s="47" t="s">
        <v>15</v>
      </c>
      <c r="L21" s="48"/>
      <c r="M21" s="54" t="s">
        <v>16</v>
      </c>
    </row>
    <row r="22" spans="1:13" ht="36" x14ac:dyDescent="0.3">
      <c r="A22" s="47">
        <v>21</v>
      </c>
      <c r="B22" s="48" t="s">
        <v>198</v>
      </c>
      <c r="C22" s="66" t="s">
        <v>41</v>
      </c>
      <c r="D22" s="50" t="s">
        <v>10</v>
      </c>
      <c r="E22" s="50" t="s">
        <v>42</v>
      </c>
      <c r="F22" s="47" t="s">
        <v>35</v>
      </c>
      <c r="G22" s="50"/>
      <c r="H22" s="50" t="s">
        <v>36</v>
      </c>
      <c r="I22" s="81" t="s">
        <v>43</v>
      </c>
      <c r="J22" s="52" t="s">
        <v>82</v>
      </c>
      <c r="K22" s="47" t="s">
        <v>25</v>
      </c>
      <c r="L22" s="48"/>
      <c r="M22" s="54" t="s">
        <v>44</v>
      </c>
    </row>
    <row r="23" spans="1:13" ht="36" x14ac:dyDescent="0.3">
      <c r="A23" s="47">
        <v>22</v>
      </c>
      <c r="B23" s="48" t="s">
        <v>62</v>
      </c>
      <c r="C23" s="66" t="s">
        <v>63</v>
      </c>
      <c r="D23" s="50" t="s">
        <v>10</v>
      </c>
      <c r="E23" s="50" t="s">
        <v>11</v>
      </c>
      <c r="F23" s="47" t="s">
        <v>35</v>
      </c>
      <c r="G23" s="50"/>
      <c r="H23" s="50" t="s">
        <v>36</v>
      </c>
      <c r="I23" s="81" t="s">
        <v>64</v>
      </c>
      <c r="J23" s="52" t="s">
        <v>82</v>
      </c>
      <c r="K23" s="47" t="s">
        <v>25</v>
      </c>
      <c r="L23" s="48"/>
      <c r="M23" s="54" t="s">
        <v>65</v>
      </c>
    </row>
    <row r="24" spans="1:13" x14ac:dyDescent="0.3">
      <c r="A24" s="47">
        <v>23</v>
      </c>
      <c r="B24" s="48" t="s">
        <v>137</v>
      </c>
      <c r="C24" s="65"/>
      <c r="D24" s="50" t="s">
        <v>10</v>
      </c>
      <c r="E24" s="50" t="s">
        <v>31</v>
      </c>
      <c r="F24" s="47"/>
      <c r="G24" s="50"/>
      <c r="H24" s="51" t="s">
        <v>55</v>
      </c>
      <c r="I24" s="81" t="s">
        <v>52</v>
      </c>
      <c r="J24" s="52" t="s">
        <v>82</v>
      </c>
      <c r="K24" s="47" t="s">
        <v>25</v>
      </c>
      <c r="L24" s="48"/>
      <c r="M24" s="56" t="s">
        <v>261</v>
      </c>
    </row>
    <row r="25" spans="1:13" x14ac:dyDescent="0.3">
      <c r="A25" s="47">
        <v>24</v>
      </c>
      <c r="B25" s="48" t="s">
        <v>58</v>
      </c>
      <c r="C25" s="65"/>
      <c r="D25" s="50" t="s">
        <v>10</v>
      </c>
      <c r="E25" s="50" t="s">
        <v>31</v>
      </c>
      <c r="F25" s="47"/>
      <c r="G25" s="50"/>
      <c r="H25" s="51" t="s">
        <v>32</v>
      </c>
      <c r="I25" s="81" t="s">
        <v>52</v>
      </c>
      <c r="J25" s="52" t="s">
        <v>82</v>
      </c>
      <c r="K25" s="47" t="s">
        <v>25</v>
      </c>
      <c r="L25" s="48"/>
      <c r="M25" s="54" t="s">
        <v>59</v>
      </c>
    </row>
    <row r="26" spans="1:13" ht="192" x14ac:dyDescent="0.3">
      <c r="A26" s="47">
        <v>25</v>
      </c>
      <c r="B26" s="102" t="s">
        <v>226</v>
      </c>
      <c r="C26" s="69" t="s">
        <v>354</v>
      </c>
      <c r="D26" s="50" t="s">
        <v>10</v>
      </c>
      <c r="E26" s="50" t="s">
        <v>11</v>
      </c>
      <c r="F26" s="47" t="s">
        <v>12</v>
      </c>
      <c r="G26" s="51">
        <v>43983</v>
      </c>
      <c r="H26" s="107" t="s">
        <v>13</v>
      </c>
      <c r="I26" s="109" t="s">
        <v>394</v>
      </c>
      <c r="J26" s="52" t="s">
        <v>82</v>
      </c>
      <c r="K26" s="47" t="s">
        <v>25</v>
      </c>
      <c r="L26" s="110" t="s">
        <v>389</v>
      </c>
      <c r="M26" s="54" t="s">
        <v>279</v>
      </c>
    </row>
    <row r="27" spans="1:13" ht="96" x14ac:dyDescent="0.3">
      <c r="A27" s="47">
        <v>26</v>
      </c>
      <c r="B27" s="102" t="s">
        <v>267</v>
      </c>
      <c r="C27" s="68" t="s">
        <v>278</v>
      </c>
      <c r="D27" s="50" t="s">
        <v>111</v>
      </c>
      <c r="E27" s="50" t="s">
        <v>199</v>
      </c>
      <c r="F27" s="47" t="s">
        <v>200</v>
      </c>
      <c r="G27" s="51">
        <v>43982</v>
      </c>
      <c r="H27" s="107">
        <v>45211</v>
      </c>
      <c r="I27" s="108" t="s">
        <v>395</v>
      </c>
      <c r="J27" s="52" t="s">
        <v>225</v>
      </c>
      <c r="K27" s="47" t="s">
        <v>221</v>
      </c>
      <c r="L27" s="102" t="s">
        <v>392</v>
      </c>
      <c r="M27" s="54" t="s">
        <v>393</v>
      </c>
    </row>
    <row r="28" spans="1:13" ht="120" x14ac:dyDescent="0.3">
      <c r="A28" s="47">
        <v>27</v>
      </c>
      <c r="B28" s="48" t="s">
        <v>205</v>
      </c>
      <c r="C28" s="66" t="s">
        <v>211</v>
      </c>
      <c r="D28" s="50" t="s">
        <v>10</v>
      </c>
      <c r="E28" s="50" t="s">
        <v>11</v>
      </c>
      <c r="F28" s="47" t="s">
        <v>12</v>
      </c>
      <c r="G28" s="50"/>
      <c r="H28" s="55" t="s">
        <v>355</v>
      </c>
      <c r="I28" s="81" t="s">
        <v>356</v>
      </c>
      <c r="J28" s="52" t="s">
        <v>98</v>
      </c>
      <c r="K28" s="47" t="s">
        <v>15</v>
      </c>
      <c r="L28" s="48"/>
      <c r="M28" s="54" t="s">
        <v>19</v>
      </c>
    </row>
    <row r="29" spans="1:13" ht="27.6" x14ac:dyDescent="0.3">
      <c r="A29" s="47">
        <v>28</v>
      </c>
      <c r="B29" s="48" t="s">
        <v>60</v>
      </c>
      <c r="C29" s="65"/>
      <c r="D29" s="50" t="s">
        <v>10</v>
      </c>
      <c r="E29" s="50" t="s">
        <v>31</v>
      </c>
      <c r="F29" s="47"/>
      <c r="G29" s="50"/>
      <c r="H29" s="51" t="s">
        <v>32</v>
      </c>
      <c r="I29" s="81" t="s">
        <v>52</v>
      </c>
      <c r="J29" s="52" t="s">
        <v>82</v>
      </c>
      <c r="K29" s="47" t="s">
        <v>25</v>
      </c>
      <c r="L29" s="48"/>
      <c r="M29" s="56" t="s">
        <v>96</v>
      </c>
    </row>
    <row r="30" spans="1:13" x14ac:dyDescent="0.3">
      <c r="A30" s="47">
        <v>29</v>
      </c>
      <c r="B30" s="48" t="s">
        <v>70</v>
      </c>
      <c r="C30" s="65"/>
      <c r="D30" s="50" t="s">
        <v>10</v>
      </c>
      <c r="E30" s="50" t="s">
        <v>11</v>
      </c>
      <c r="F30" s="47"/>
      <c r="G30" s="50"/>
      <c r="H30" s="51" t="s">
        <v>32</v>
      </c>
      <c r="I30" s="81" t="s">
        <v>71</v>
      </c>
      <c r="J30" s="52" t="s">
        <v>82</v>
      </c>
      <c r="K30" s="47" t="s">
        <v>25</v>
      </c>
      <c r="L30" s="54"/>
      <c r="M30" s="54" t="s">
        <v>72</v>
      </c>
    </row>
    <row r="31" spans="1:13" ht="132" x14ac:dyDescent="0.3">
      <c r="A31" s="47">
        <v>30</v>
      </c>
      <c r="B31" s="48" t="s">
        <v>29</v>
      </c>
      <c r="C31" s="66" t="s">
        <v>30</v>
      </c>
      <c r="D31" s="50" t="s">
        <v>10</v>
      </c>
      <c r="E31" s="50" t="s">
        <v>31</v>
      </c>
      <c r="F31" s="47"/>
      <c r="G31" s="50"/>
      <c r="H31" s="51" t="s">
        <v>32</v>
      </c>
      <c r="I31" s="81" t="s">
        <v>33</v>
      </c>
      <c r="J31" s="52" t="s">
        <v>82</v>
      </c>
      <c r="K31" s="47" t="s">
        <v>25</v>
      </c>
      <c r="L31" s="48"/>
      <c r="M31" s="54" t="s">
        <v>34</v>
      </c>
    </row>
    <row r="32" spans="1:13" ht="168" x14ac:dyDescent="0.3">
      <c r="A32" s="47">
        <v>31</v>
      </c>
      <c r="B32" s="48" t="s">
        <v>78</v>
      </c>
      <c r="C32" s="66" t="s">
        <v>79</v>
      </c>
      <c r="D32" s="50" t="s">
        <v>10</v>
      </c>
      <c r="E32" s="50" t="s">
        <v>11</v>
      </c>
      <c r="F32" s="47" t="s">
        <v>35</v>
      </c>
      <c r="G32" s="50"/>
      <c r="H32" s="50" t="s">
        <v>36</v>
      </c>
      <c r="I32" s="81" t="s">
        <v>80</v>
      </c>
      <c r="J32" s="52" t="s">
        <v>82</v>
      </c>
      <c r="K32" s="47" t="s">
        <v>25</v>
      </c>
      <c r="L32" s="48"/>
      <c r="M32" s="54" t="s">
        <v>81</v>
      </c>
    </row>
    <row r="33" spans="1:13" x14ac:dyDescent="0.3">
      <c r="A33" s="47">
        <v>32</v>
      </c>
      <c r="B33" s="48" t="s">
        <v>73</v>
      </c>
      <c r="C33" s="65"/>
      <c r="D33" s="50" t="s">
        <v>10</v>
      </c>
      <c r="E33" s="50" t="s">
        <v>31</v>
      </c>
      <c r="F33" s="47"/>
      <c r="G33" s="50"/>
      <c r="H33" s="51" t="s">
        <v>32</v>
      </c>
      <c r="I33" s="81" t="s">
        <v>74</v>
      </c>
      <c r="J33" s="52" t="s">
        <v>82</v>
      </c>
      <c r="K33" s="47" t="s">
        <v>25</v>
      </c>
      <c r="L33" s="48"/>
      <c r="M33" s="54" t="s">
        <v>75</v>
      </c>
    </row>
    <row r="34" spans="1:13" x14ac:dyDescent="0.3">
      <c r="A34" s="47">
        <v>33</v>
      </c>
      <c r="B34" s="48" t="s">
        <v>76</v>
      </c>
      <c r="C34" s="65"/>
      <c r="D34" s="50" t="s">
        <v>10</v>
      </c>
      <c r="E34" s="50" t="s">
        <v>31</v>
      </c>
      <c r="F34" s="47"/>
      <c r="G34" s="50"/>
      <c r="H34" s="51" t="s">
        <v>32</v>
      </c>
      <c r="I34" s="81" t="s">
        <v>74</v>
      </c>
      <c r="J34" s="52" t="s">
        <v>82</v>
      </c>
      <c r="K34" s="47" t="s">
        <v>25</v>
      </c>
      <c r="L34" s="48"/>
      <c r="M34" s="54" t="s">
        <v>77</v>
      </c>
    </row>
    <row r="35" spans="1:13" ht="43.2" x14ac:dyDescent="0.3">
      <c r="A35" s="47">
        <v>34</v>
      </c>
      <c r="B35" s="48" t="s">
        <v>84</v>
      </c>
      <c r="C35" s="65"/>
      <c r="D35" s="50" t="s">
        <v>83</v>
      </c>
      <c r="E35" s="50" t="s">
        <v>11</v>
      </c>
      <c r="F35" s="47" t="s">
        <v>12</v>
      </c>
      <c r="G35" s="50"/>
      <c r="H35" s="51" t="s">
        <v>104</v>
      </c>
      <c r="I35" s="81" t="s">
        <v>102</v>
      </c>
      <c r="J35" s="52" t="s">
        <v>98</v>
      </c>
      <c r="K35" s="47" t="s">
        <v>15</v>
      </c>
      <c r="L35" s="48" t="s">
        <v>103</v>
      </c>
      <c r="M35" s="54" t="s">
        <v>85</v>
      </c>
    </row>
    <row r="36" spans="1:13" ht="60" x14ac:dyDescent="0.3">
      <c r="A36" s="47">
        <v>35</v>
      </c>
      <c r="B36" s="48" t="s">
        <v>66</v>
      </c>
      <c r="C36" s="66" t="s">
        <v>67</v>
      </c>
      <c r="D36" s="50" t="s">
        <v>10</v>
      </c>
      <c r="E36" s="50" t="s">
        <v>42</v>
      </c>
      <c r="F36" s="47" t="s">
        <v>35</v>
      </c>
      <c r="G36" s="50"/>
      <c r="H36" s="50" t="s">
        <v>36</v>
      </c>
      <c r="I36" s="81" t="s">
        <v>68</v>
      </c>
      <c r="J36" s="52" t="s">
        <v>82</v>
      </c>
      <c r="K36" s="47" t="s">
        <v>25</v>
      </c>
      <c r="L36" s="48"/>
      <c r="M36" s="54" t="s">
        <v>69</v>
      </c>
    </row>
    <row r="37" spans="1:13" ht="96" x14ac:dyDescent="0.3">
      <c r="A37" s="47">
        <v>36</v>
      </c>
      <c r="B37" s="48" t="s">
        <v>125</v>
      </c>
      <c r="C37" s="70" t="s">
        <v>126</v>
      </c>
      <c r="D37" s="50" t="s">
        <v>10</v>
      </c>
      <c r="E37" s="50" t="s">
        <v>127</v>
      </c>
      <c r="F37" s="47" t="s">
        <v>35</v>
      </c>
      <c r="G37" s="51">
        <v>43040</v>
      </c>
      <c r="H37" s="50" t="s">
        <v>36</v>
      </c>
      <c r="I37" s="81" t="s">
        <v>128</v>
      </c>
      <c r="J37" s="52" t="s">
        <v>129</v>
      </c>
      <c r="K37" s="47" t="s">
        <v>25</v>
      </c>
      <c r="L37" s="48"/>
      <c r="M37" s="56" t="s">
        <v>130</v>
      </c>
    </row>
    <row r="38" spans="1:13" ht="36" x14ac:dyDescent="0.3">
      <c r="A38" s="47">
        <v>37</v>
      </c>
      <c r="B38" s="48" t="s">
        <v>131</v>
      </c>
      <c r="C38" s="66" t="s">
        <v>132</v>
      </c>
      <c r="D38" s="50" t="s">
        <v>10</v>
      </c>
      <c r="E38" s="50" t="s">
        <v>133</v>
      </c>
      <c r="F38" s="47" t="s">
        <v>35</v>
      </c>
      <c r="G38" s="51">
        <v>43040</v>
      </c>
      <c r="H38" s="50" t="s">
        <v>36</v>
      </c>
      <c r="I38" s="81"/>
      <c r="J38" s="52" t="s">
        <v>129</v>
      </c>
      <c r="K38" s="47" t="s">
        <v>25</v>
      </c>
      <c r="L38" s="48"/>
      <c r="M38" s="56" t="s">
        <v>134</v>
      </c>
    </row>
    <row r="39" spans="1:13" ht="48" x14ac:dyDescent="0.3">
      <c r="A39" s="47">
        <v>38</v>
      </c>
      <c r="B39" s="48" t="s">
        <v>188</v>
      </c>
      <c r="C39" s="66" t="s">
        <v>138</v>
      </c>
      <c r="D39" s="50" t="s">
        <v>10</v>
      </c>
      <c r="E39" s="50" t="s">
        <v>133</v>
      </c>
      <c r="F39" s="47" t="s">
        <v>35</v>
      </c>
      <c r="G39" s="51">
        <v>43040</v>
      </c>
      <c r="H39" s="50" t="s">
        <v>36</v>
      </c>
      <c r="I39" s="81"/>
      <c r="J39" s="52" t="s">
        <v>129</v>
      </c>
      <c r="K39" s="47" t="s">
        <v>25</v>
      </c>
      <c r="L39" s="48"/>
      <c r="M39" s="56" t="s">
        <v>139</v>
      </c>
    </row>
    <row r="40" spans="1:13" ht="72" x14ac:dyDescent="0.3">
      <c r="A40" s="47">
        <v>39</v>
      </c>
      <c r="B40" s="48" t="s">
        <v>178</v>
      </c>
      <c r="C40" s="66" t="s">
        <v>144</v>
      </c>
      <c r="D40" s="50" t="s">
        <v>83</v>
      </c>
      <c r="E40" s="50" t="s">
        <v>11</v>
      </c>
      <c r="F40" s="47" t="s">
        <v>12</v>
      </c>
      <c r="G40" s="51">
        <v>42736</v>
      </c>
      <c r="H40" s="50" t="s">
        <v>21</v>
      </c>
      <c r="I40" s="81" t="s">
        <v>86</v>
      </c>
      <c r="J40" s="52" t="s">
        <v>82</v>
      </c>
      <c r="K40" s="47" t="s">
        <v>25</v>
      </c>
      <c r="L40" s="48"/>
      <c r="M40" s="48" t="s">
        <v>145</v>
      </c>
    </row>
    <row r="41" spans="1:13" ht="96" x14ac:dyDescent="0.3">
      <c r="A41" s="47">
        <v>40</v>
      </c>
      <c r="B41" s="48" t="s">
        <v>146</v>
      </c>
      <c r="C41" s="66" t="s">
        <v>147</v>
      </c>
      <c r="D41" s="50" t="s">
        <v>83</v>
      </c>
      <c r="E41" s="50" t="s">
        <v>31</v>
      </c>
      <c r="F41" s="47"/>
      <c r="G41" s="51">
        <v>42736</v>
      </c>
      <c r="H41" s="50" t="s">
        <v>21</v>
      </c>
      <c r="I41" s="81" t="s">
        <v>86</v>
      </c>
      <c r="J41" s="52" t="s">
        <v>82</v>
      </c>
      <c r="K41" s="47" t="s">
        <v>25</v>
      </c>
      <c r="L41" s="48"/>
      <c r="M41" s="56" t="s">
        <v>148</v>
      </c>
    </row>
    <row r="42" spans="1:13" ht="48" x14ac:dyDescent="0.3">
      <c r="A42" s="47">
        <v>41</v>
      </c>
      <c r="B42" s="48" t="s">
        <v>175</v>
      </c>
      <c r="C42" s="66" t="s">
        <v>149</v>
      </c>
      <c r="D42" s="50" t="s">
        <v>83</v>
      </c>
      <c r="E42" s="50" t="s">
        <v>150</v>
      </c>
      <c r="F42" s="47"/>
      <c r="G42" s="51">
        <v>42736</v>
      </c>
      <c r="H42" s="50" t="s">
        <v>21</v>
      </c>
      <c r="I42" s="81" t="s">
        <v>86</v>
      </c>
      <c r="J42" s="52" t="s">
        <v>82</v>
      </c>
      <c r="K42" s="47" t="s">
        <v>25</v>
      </c>
      <c r="L42" s="48"/>
      <c r="M42" s="56" t="s">
        <v>151</v>
      </c>
    </row>
    <row r="43" spans="1:13" ht="84" x14ac:dyDescent="0.3">
      <c r="A43" s="47">
        <v>42</v>
      </c>
      <c r="B43" s="48" t="s">
        <v>174</v>
      </c>
      <c r="C43" s="66" t="s">
        <v>177</v>
      </c>
      <c r="D43" s="50" t="s">
        <v>83</v>
      </c>
      <c r="E43" s="50" t="s">
        <v>11</v>
      </c>
      <c r="F43" s="47"/>
      <c r="G43" s="51">
        <v>42736</v>
      </c>
      <c r="H43" s="50" t="s">
        <v>21</v>
      </c>
      <c r="I43" s="81" t="s">
        <v>86</v>
      </c>
      <c r="J43" s="52" t="s">
        <v>82</v>
      </c>
      <c r="K43" s="47" t="s">
        <v>25</v>
      </c>
      <c r="L43" s="48"/>
      <c r="M43" s="56" t="s">
        <v>152</v>
      </c>
    </row>
    <row r="44" spans="1:13" ht="84" x14ac:dyDescent="0.3">
      <c r="A44" s="47">
        <v>43</v>
      </c>
      <c r="B44" s="48" t="s">
        <v>153</v>
      </c>
      <c r="C44" s="66" t="s">
        <v>154</v>
      </c>
      <c r="D44" s="50" t="s">
        <v>83</v>
      </c>
      <c r="E44" s="50" t="s">
        <v>11</v>
      </c>
      <c r="F44" s="47"/>
      <c r="G44" s="51">
        <v>42736</v>
      </c>
      <c r="H44" s="50" t="s">
        <v>21</v>
      </c>
      <c r="I44" s="81" t="s">
        <v>86</v>
      </c>
      <c r="J44" s="52" t="s">
        <v>82</v>
      </c>
      <c r="K44" s="47" t="s">
        <v>25</v>
      </c>
      <c r="L44" s="48"/>
      <c r="M44" s="56" t="s">
        <v>155</v>
      </c>
    </row>
    <row r="45" spans="1:13" ht="120" x14ac:dyDescent="0.3">
      <c r="A45" s="47">
        <v>44</v>
      </c>
      <c r="B45" s="48" t="s">
        <v>156</v>
      </c>
      <c r="C45" s="70" t="s">
        <v>162</v>
      </c>
      <c r="D45" s="50" t="s">
        <v>83</v>
      </c>
      <c r="E45" s="50" t="s">
        <v>11</v>
      </c>
      <c r="F45" s="47"/>
      <c r="G45" s="51">
        <v>42736</v>
      </c>
      <c r="H45" s="50" t="s">
        <v>21</v>
      </c>
      <c r="I45" s="81" t="s">
        <v>86</v>
      </c>
      <c r="J45" s="52" t="s">
        <v>82</v>
      </c>
      <c r="K45" s="47" t="s">
        <v>25</v>
      </c>
      <c r="L45" s="48"/>
      <c r="M45" s="56" t="s">
        <v>157</v>
      </c>
    </row>
    <row r="46" spans="1:13" ht="60" x14ac:dyDescent="0.3">
      <c r="A46" s="47">
        <v>45</v>
      </c>
      <c r="B46" s="48" t="s">
        <v>158</v>
      </c>
      <c r="C46" s="66" t="s">
        <v>159</v>
      </c>
      <c r="D46" s="50" t="s">
        <v>83</v>
      </c>
      <c r="E46" s="50" t="s">
        <v>161</v>
      </c>
      <c r="F46" s="47"/>
      <c r="G46" s="51">
        <v>42736</v>
      </c>
      <c r="H46" s="50" t="s">
        <v>21</v>
      </c>
      <c r="I46" s="81" t="s">
        <v>86</v>
      </c>
      <c r="J46" s="52" t="s">
        <v>82</v>
      </c>
      <c r="K46" s="47" t="s">
        <v>25</v>
      </c>
      <c r="L46" s="48"/>
      <c r="M46" s="56" t="s">
        <v>160</v>
      </c>
    </row>
    <row r="47" spans="1:13" ht="84" x14ac:dyDescent="0.3">
      <c r="A47" s="47">
        <v>46</v>
      </c>
      <c r="B47" s="48" t="s">
        <v>164</v>
      </c>
      <c r="C47" s="66" t="s">
        <v>165</v>
      </c>
      <c r="D47" s="50" t="s">
        <v>83</v>
      </c>
      <c r="E47" s="50" t="s">
        <v>11</v>
      </c>
      <c r="F47" s="47"/>
      <c r="G47" s="51">
        <v>42736</v>
      </c>
      <c r="H47" s="50" t="s">
        <v>21</v>
      </c>
      <c r="I47" s="81" t="s">
        <v>86</v>
      </c>
      <c r="J47" s="52" t="s">
        <v>82</v>
      </c>
      <c r="K47" s="47" t="s">
        <v>25</v>
      </c>
      <c r="L47" s="48"/>
      <c r="M47" s="48" t="s">
        <v>163</v>
      </c>
    </row>
    <row r="48" spans="1:13" ht="60" x14ac:dyDescent="0.3">
      <c r="A48" s="47">
        <v>47</v>
      </c>
      <c r="B48" s="48" t="s">
        <v>170</v>
      </c>
      <c r="C48" s="66" t="s">
        <v>171</v>
      </c>
      <c r="D48" s="50" t="s">
        <v>83</v>
      </c>
      <c r="E48" s="50" t="s">
        <v>161</v>
      </c>
      <c r="F48" s="47"/>
      <c r="G48" s="51">
        <v>42736</v>
      </c>
      <c r="H48" s="50" t="s">
        <v>21</v>
      </c>
      <c r="I48" s="81" t="s">
        <v>86</v>
      </c>
      <c r="J48" s="52" t="s">
        <v>82</v>
      </c>
      <c r="K48" s="47" t="s">
        <v>25</v>
      </c>
      <c r="L48" s="48"/>
      <c r="M48" s="56" t="s">
        <v>166</v>
      </c>
    </row>
    <row r="49" spans="1:13" ht="201.6" x14ac:dyDescent="0.3">
      <c r="A49" s="47">
        <v>48</v>
      </c>
      <c r="B49" s="48" t="s">
        <v>172</v>
      </c>
      <c r="C49" s="66" t="s">
        <v>168</v>
      </c>
      <c r="D49" s="50" t="s">
        <v>10</v>
      </c>
      <c r="E49" s="50" t="s">
        <v>11</v>
      </c>
      <c r="F49" s="47" t="s">
        <v>12</v>
      </c>
      <c r="G49" s="51">
        <v>43776</v>
      </c>
      <c r="H49" s="51">
        <v>45291</v>
      </c>
      <c r="I49" s="81" t="s">
        <v>357</v>
      </c>
      <c r="J49" s="52" t="s">
        <v>129</v>
      </c>
      <c r="K49" s="47" t="s">
        <v>25</v>
      </c>
      <c r="L49" s="48"/>
      <c r="M49" s="56" t="s">
        <v>167</v>
      </c>
    </row>
    <row r="50" spans="1:13" ht="60" x14ac:dyDescent="0.3">
      <c r="A50" s="47">
        <v>49</v>
      </c>
      <c r="B50" s="48" t="s">
        <v>183</v>
      </c>
      <c r="C50" s="66" t="s">
        <v>184</v>
      </c>
      <c r="D50" s="50" t="s">
        <v>10</v>
      </c>
      <c r="E50" s="50" t="s">
        <v>11</v>
      </c>
      <c r="F50" s="47" t="s">
        <v>35</v>
      </c>
      <c r="G50" s="51">
        <v>43249</v>
      </c>
      <c r="H50" s="50" t="s">
        <v>21</v>
      </c>
      <c r="I50" s="81" t="s">
        <v>185</v>
      </c>
      <c r="J50" s="52" t="s">
        <v>129</v>
      </c>
      <c r="K50" s="47" t="s">
        <v>25</v>
      </c>
      <c r="L50" s="48"/>
      <c r="M50" s="56" t="s">
        <v>186</v>
      </c>
    </row>
    <row r="51" spans="1:13" ht="84" x14ac:dyDescent="0.3">
      <c r="A51" s="47">
        <v>50</v>
      </c>
      <c r="B51" s="48" t="s">
        <v>193</v>
      </c>
      <c r="C51" s="66" t="s">
        <v>194</v>
      </c>
      <c r="D51" s="50" t="s">
        <v>10</v>
      </c>
      <c r="E51" s="50" t="s">
        <v>11</v>
      </c>
      <c r="F51" s="47" t="s">
        <v>196</v>
      </c>
      <c r="G51" s="51">
        <v>43469</v>
      </c>
      <c r="H51" s="50" t="s">
        <v>21</v>
      </c>
      <c r="I51" s="81" t="s">
        <v>213</v>
      </c>
      <c r="J51" s="52" t="s">
        <v>129</v>
      </c>
      <c r="K51" s="47" t="s">
        <v>25</v>
      </c>
      <c r="L51" s="48"/>
      <c r="M51" s="56" t="s">
        <v>195</v>
      </c>
    </row>
    <row r="52" spans="1:13" ht="55.2" x14ac:dyDescent="0.3">
      <c r="A52" s="47">
        <v>51</v>
      </c>
      <c r="B52" s="48" t="s">
        <v>312</v>
      </c>
      <c r="C52" s="71" t="s">
        <v>204</v>
      </c>
      <c r="D52" s="55" t="s">
        <v>111</v>
      </c>
      <c r="E52" s="55" t="s">
        <v>199</v>
      </c>
      <c r="F52" s="52" t="s">
        <v>200</v>
      </c>
      <c r="G52" s="58">
        <v>43647</v>
      </c>
      <c r="H52" s="59">
        <v>45107</v>
      </c>
      <c r="I52" s="81" t="s">
        <v>358</v>
      </c>
      <c r="J52" s="52" t="s">
        <v>201</v>
      </c>
      <c r="K52" s="52" t="s">
        <v>202</v>
      </c>
      <c r="L52" s="48" t="s">
        <v>359</v>
      </c>
      <c r="M52" s="83" t="s">
        <v>313</v>
      </c>
    </row>
    <row r="53" spans="1:13" ht="72" x14ac:dyDescent="0.3">
      <c r="A53" s="47">
        <v>52</v>
      </c>
      <c r="B53" s="48" t="s">
        <v>274</v>
      </c>
      <c r="C53" s="66" t="s">
        <v>208</v>
      </c>
      <c r="D53" s="55" t="s">
        <v>10</v>
      </c>
      <c r="E53" s="55" t="s">
        <v>199</v>
      </c>
      <c r="F53" s="52" t="s">
        <v>200</v>
      </c>
      <c r="G53" s="55" t="s">
        <v>209</v>
      </c>
      <c r="H53" s="60" t="s">
        <v>273</v>
      </c>
      <c r="I53" s="81" t="s">
        <v>360</v>
      </c>
      <c r="J53" s="52" t="s">
        <v>129</v>
      </c>
      <c r="K53" s="52" t="s">
        <v>25</v>
      </c>
      <c r="L53" s="48"/>
      <c r="M53" s="48" t="s">
        <v>210</v>
      </c>
    </row>
    <row r="54" spans="1:13" ht="60" x14ac:dyDescent="0.3">
      <c r="A54" s="47">
        <v>53</v>
      </c>
      <c r="B54" s="48" t="s">
        <v>214</v>
      </c>
      <c r="C54" s="66" t="s">
        <v>215</v>
      </c>
      <c r="D54" s="55" t="s">
        <v>111</v>
      </c>
      <c r="E54" s="50" t="s">
        <v>199</v>
      </c>
      <c r="F54" s="47" t="s">
        <v>12</v>
      </c>
      <c r="G54" s="51">
        <v>44021</v>
      </c>
      <c r="H54" s="51" t="s">
        <v>13</v>
      </c>
      <c r="I54" s="81" t="s">
        <v>212</v>
      </c>
      <c r="J54" s="52" t="s">
        <v>98</v>
      </c>
      <c r="K54" s="47" t="s">
        <v>15</v>
      </c>
      <c r="L54" s="48" t="s">
        <v>361</v>
      </c>
      <c r="M54" s="61" t="s">
        <v>216</v>
      </c>
    </row>
    <row r="55" spans="1:13" ht="72" x14ac:dyDescent="0.3">
      <c r="A55" s="47">
        <v>54</v>
      </c>
      <c r="B55" s="48" t="s">
        <v>217</v>
      </c>
      <c r="C55" s="71" t="s">
        <v>218</v>
      </c>
      <c r="D55" s="55" t="s">
        <v>111</v>
      </c>
      <c r="E55" s="50" t="s">
        <v>199</v>
      </c>
      <c r="F55" s="47" t="s">
        <v>219</v>
      </c>
      <c r="G55" s="50"/>
      <c r="H55" s="50" t="s">
        <v>223</v>
      </c>
      <c r="I55" s="85" t="s">
        <v>222</v>
      </c>
      <c r="J55" s="47" t="s">
        <v>220</v>
      </c>
      <c r="K55" s="47" t="s">
        <v>221</v>
      </c>
      <c r="L55" s="49"/>
      <c r="M55" s="61" t="s">
        <v>224</v>
      </c>
    </row>
    <row r="56" spans="1:13" ht="72" x14ac:dyDescent="0.3">
      <c r="A56" s="47">
        <v>55</v>
      </c>
      <c r="B56" s="48" t="s">
        <v>265</v>
      </c>
      <c r="C56" s="66" t="s">
        <v>227</v>
      </c>
      <c r="D56" s="55" t="s">
        <v>83</v>
      </c>
      <c r="E56" s="55" t="s">
        <v>199</v>
      </c>
      <c r="F56" s="52" t="s">
        <v>200</v>
      </c>
      <c r="G56" s="58">
        <v>44109</v>
      </c>
      <c r="H56" s="58">
        <v>44838</v>
      </c>
      <c r="I56" s="63" t="s">
        <v>228</v>
      </c>
      <c r="J56" s="52" t="s">
        <v>201</v>
      </c>
      <c r="K56" s="52" t="s">
        <v>202</v>
      </c>
      <c r="L56" s="48"/>
      <c r="M56" s="61" t="s">
        <v>229</v>
      </c>
    </row>
    <row r="57" spans="1:13" ht="108" x14ac:dyDescent="0.3">
      <c r="A57" s="47">
        <v>56</v>
      </c>
      <c r="B57" s="73" t="s">
        <v>269</v>
      </c>
      <c r="C57" s="71" t="s">
        <v>270</v>
      </c>
      <c r="D57" s="62" t="s">
        <v>10</v>
      </c>
      <c r="E57" s="62" t="s">
        <v>199</v>
      </c>
      <c r="F57" s="52" t="s">
        <v>362</v>
      </c>
      <c r="G57" s="51">
        <v>44386</v>
      </c>
      <c r="H57" s="50" t="s">
        <v>21</v>
      </c>
      <c r="I57" s="85" t="s">
        <v>271</v>
      </c>
      <c r="J57" s="47" t="s">
        <v>220</v>
      </c>
      <c r="K57" s="47" t="s">
        <v>15</v>
      </c>
      <c r="L57" s="63" t="s">
        <v>363</v>
      </c>
      <c r="M57" s="61" t="s">
        <v>272</v>
      </c>
    </row>
    <row r="58" spans="1:13" ht="48" x14ac:dyDescent="0.3">
      <c r="A58" s="47">
        <v>57</v>
      </c>
      <c r="B58" s="92" t="s">
        <v>332</v>
      </c>
      <c r="C58" s="66" t="s">
        <v>331</v>
      </c>
      <c r="D58" s="62" t="s">
        <v>111</v>
      </c>
      <c r="E58" s="62" t="s">
        <v>199</v>
      </c>
      <c r="F58" s="47" t="s">
        <v>12</v>
      </c>
      <c r="G58" s="58">
        <v>44461</v>
      </c>
      <c r="H58" s="106">
        <v>45219</v>
      </c>
      <c r="I58" s="108" t="s">
        <v>396</v>
      </c>
      <c r="J58" s="47" t="s">
        <v>129</v>
      </c>
      <c r="K58" s="47" t="s">
        <v>25</v>
      </c>
      <c r="L58" s="108" t="s">
        <v>396</v>
      </c>
      <c r="M58" s="61" t="s">
        <v>397</v>
      </c>
    </row>
    <row r="59" spans="1:13" ht="132" x14ac:dyDescent="0.3">
      <c r="A59" s="47">
        <v>58</v>
      </c>
      <c r="B59" s="92" t="s">
        <v>282</v>
      </c>
      <c r="C59" s="66" t="s">
        <v>283</v>
      </c>
      <c r="D59" s="55" t="s">
        <v>83</v>
      </c>
      <c r="E59" s="62" t="s">
        <v>199</v>
      </c>
      <c r="F59" s="52" t="s">
        <v>364</v>
      </c>
      <c r="G59" s="58">
        <v>44487</v>
      </c>
      <c r="H59" s="106">
        <v>45233</v>
      </c>
      <c r="I59" s="104" t="s">
        <v>382</v>
      </c>
      <c r="J59" s="47" t="s">
        <v>129</v>
      </c>
      <c r="K59" s="47" t="s">
        <v>25</v>
      </c>
      <c r="L59" s="105" t="s">
        <v>381</v>
      </c>
      <c r="M59" s="61" t="s">
        <v>281</v>
      </c>
    </row>
    <row r="60" spans="1:13" ht="55.2" x14ac:dyDescent="0.3">
      <c r="A60" s="47">
        <v>59</v>
      </c>
      <c r="B60" s="61" t="s">
        <v>330</v>
      </c>
      <c r="C60" s="71" t="s">
        <v>284</v>
      </c>
      <c r="D60" s="62" t="s">
        <v>111</v>
      </c>
      <c r="E60" s="62" t="s">
        <v>199</v>
      </c>
      <c r="F60" s="52" t="s">
        <v>365</v>
      </c>
      <c r="G60" s="51">
        <v>44496</v>
      </c>
      <c r="H60" s="51">
        <v>44887</v>
      </c>
      <c r="I60" s="63" t="s">
        <v>280</v>
      </c>
      <c r="J60" s="47" t="s">
        <v>129</v>
      </c>
      <c r="K60" s="47" t="s">
        <v>25</v>
      </c>
      <c r="L60" s="64" t="s">
        <v>280</v>
      </c>
      <c r="M60" s="61" t="s">
        <v>285</v>
      </c>
    </row>
    <row r="61" spans="1:13" ht="48" x14ac:dyDescent="0.3">
      <c r="A61" s="47">
        <v>60</v>
      </c>
      <c r="B61" s="61" t="s">
        <v>292</v>
      </c>
      <c r="C61" s="66" t="s">
        <v>296</v>
      </c>
      <c r="D61" s="55" t="s">
        <v>83</v>
      </c>
      <c r="E61" s="55" t="s">
        <v>199</v>
      </c>
      <c r="F61" s="52" t="s">
        <v>289</v>
      </c>
      <c r="G61" s="76">
        <v>44545</v>
      </c>
      <c r="H61" s="77">
        <v>44926</v>
      </c>
      <c r="I61" s="82" t="s">
        <v>287</v>
      </c>
      <c r="J61" s="47" t="s">
        <v>129</v>
      </c>
      <c r="K61" s="47" t="s">
        <v>25</v>
      </c>
      <c r="L61" s="78" t="s">
        <v>287</v>
      </c>
      <c r="M61" s="61" t="s">
        <v>288</v>
      </c>
    </row>
    <row r="62" spans="1:13" ht="132" x14ac:dyDescent="0.3">
      <c r="A62" s="47">
        <v>61</v>
      </c>
      <c r="B62" s="61" t="s">
        <v>334</v>
      </c>
      <c r="C62" s="66" t="s">
        <v>297</v>
      </c>
      <c r="D62" s="55" t="s">
        <v>83</v>
      </c>
      <c r="E62" s="62" t="s">
        <v>290</v>
      </c>
      <c r="F62" s="62" t="s">
        <v>12</v>
      </c>
      <c r="G62" s="77">
        <v>44545</v>
      </c>
      <c r="H62" s="77">
        <v>44926</v>
      </c>
      <c r="I62" s="80" t="s">
        <v>287</v>
      </c>
      <c r="J62" s="47" t="s">
        <v>129</v>
      </c>
      <c r="K62" s="47" t="s">
        <v>25</v>
      </c>
      <c r="L62" s="61" t="s">
        <v>287</v>
      </c>
      <c r="M62" s="61" t="s">
        <v>291</v>
      </c>
    </row>
    <row r="63" spans="1:13" ht="132" x14ac:dyDescent="0.3">
      <c r="A63" s="47">
        <v>62</v>
      </c>
      <c r="B63" s="61" t="s">
        <v>335</v>
      </c>
      <c r="C63" s="66" t="s">
        <v>333</v>
      </c>
      <c r="D63" s="55" t="s">
        <v>83</v>
      </c>
      <c r="E63" s="55" t="s">
        <v>199</v>
      </c>
      <c r="F63" s="62" t="s">
        <v>12</v>
      </c>
      <c r="G63" s="77">
        <v>44545</v>
      </c>
      <c r="H63" s="77">
        <v>44926</v>
      </c>
      <c r="I63" s="80" t="s">
        <v>287</v>
      </c>
      <c r="J63" s="47" t="s">
        <v>129</v>
      </c>
      <c r="K63" s="47" t="s">
        <v>25</v>
      </c>
      <c r="L63" s="61" t="s">
        <v>287</v>
      </c>
      <c r="M63" s="61" t="s">
        <v>293</v>
      </c>
    </row>
    <row r="64" spans="1:13" ht="60" x14ac:dyDescent="0.3">
      <c r="A64" s="47">
        <v>63</v>
      </c>
      <c r="B64" s="61" t="s">
        <v>294</v>
      </c>
      <c r="C64" s="66" t="s">
        <v>298</v>
      </c>
      <c r="D64" s="55" t="s">
        <v>83</v>
      </c>
      <c r="E64" s="55" t="s">
        <v>199</v>
      </c>
      <c r="F64" s="62" t="s">
        <v>12</v>
      </c>
      <c r="G64" s="77">
        <v>44545</v>
      </c>
      <c r="H64" s="77">
        <v>44926</v>
      </c>
      <c r="I64" s="80" t="s">
        <v>287</v>
      </c>
      <c r="J64" s="47" t="s">
        <v>129</v>
      </c>
      <c r="K64" s="47" t="s">
        <v>25</v>
      </c>
      <c r="L64" s="61" t="s">
        <v>287</v>
      </c>
      <c r="M64" s="61" t="s">
        <v>295</v>
      </c>
    </row>
    <row r="65" spans="1:13" ht="249.6" x14ac:dyDescent="0.3">
      <c r="A65" s="47">
        <v>64</v>
      </c>
      <c r="B65" s="61" t="s">
        <v>301</v>
      </c>
      <c r="C65" s="66" t="s">
        <v>308</v>
      </c>
      <c r="D65" s="79" t="s">
        <v>111</v>
      </c>
      <c r="E65" s="55" t="s">
        <v>199</v>
      </c>
      <c r="F65" s="73" t="s">
        <v>307</v>
      </c>
      <c r="G65" s="76">
        <v>44562</v>
      </c>
      <c r="H65" s="76">
        <v>44926</v>
      </c>
      <c r="I65" s="80" t="s">
        <v>366</v>
      </c>
      <c r="J65" s="47" t="s">
        <v>129</v>
      </c>
      <c r="K65" s="47" t="s">
        <v>15</v>
      </c>
      <c r="L65" s="61" t="s">
        <v>300</v>
      </c>
      <c r="M65" s="78" t="s">
        <v>302</v>
      </c>
    </row>
    <row r="66" spans="1:13" ht="204" x14ac:dyDescent="0.3">
      <c r="A66" s="47">
        <v>65</v>
      </c>
      <c r="B66" s="61" t="s">
        <v>305</v>
      </c>
      <c r="C66" s="66" t="s">
        <v>306</v>
      </c>
      <c r="D66" s="79" t="s">
        <v>111</v>
      </c>
      <c r="E66" s="55" t="s">
        <v>199</v>
      </c>
      <c r="F66" s="78"/>
      <c r="G66" s="76">
        <v>44565</v>
      </c>
      <c r="H66" s="50" t="s">
        <v>21</v>
      </c>
      <c r="I66" s="80" t="s">
        <v>303</v>
      </c>
      <c r="J66" s="47" t="s">
        <v>129</v>
      </c>
      <c r="K66" s="47" t="s">
        <v>25</v>
      </c>
      <c r="L66" s="61" t="s">
        <v>303</v>
      </c>
      <c r="M66" s="61" t="s">
        <v>304</v>
      </c>
    </row>
    <row r="67" spans="1:13" ht="48" x14ac:dyDescent="0.3">
      <c r="A67" s="47">
        <v>66</v>
      </c>
      <c r="B67" s="82" t="s">
        <v>337</v>
      </c>
      <c r="C67" s="66" t="s">
        <v>314</v>
      </c>
      <c r="D67" s="50" t="s">
        <v>10</v>
      </c>
      <c r="E67" s="55" t="s">
        <v>11</v>
      </c>
      <c r="F67" s="80" t="s">
        <v>315</v>
      </c>
      <c r="G67" s="51">
        <v>44652</v>
      </c>
      <c r="H67" s="51">
        <v>45412</v>
      </c>
      <c r="I67" s="63" t="s">
        <v>322</v>
      </c>
      <c r="J67" s="50" t="s">
        <v>129</v>
      </c>
      <c r="K67" s="47" t="s">
        <v>15</v>
      </c>
      <c r="L67" s="63" t="s">
        <v>316</v>
      </c>
      <c r="M67" s="80" t="s">
        <v>327</v>
      </c>
    </row>
    <row r="68" spans="1:13" ht="72" x14ac:dyDescent="0.3">
      <c r="A68" s="47">
        <v>67</v>
      </c>
      <c r="B68" s="61" t="s">
        <v>401</v>
      </c>
      <c r="C68" s="66" t="s">
        <v>319</v>
      </c>
      <c r="D68" s="79" t="s">
        <v>10</v>
      </c>
      <c r="E68" s="79" t="s">
        <v>11</v>
      </c>
      <c r="F68" s="61" t="s">
        <v>318</v>
      </c>
      <c r="G68" s="76">
        <v>44679</v>
      </c>
      <c r="H68" s="76">
        <v>44926</v>
      </c>
      <c r="I68" s="82" t="s">
        <v>317</v>
      </c>
      <c r="J68" s="55" t="s">
        <v>311</v>
      </c>
      <c r="K68" s="55" t="s">
        <v>311</v>
      </c>
      <c r="L68" s="82" t="s">
        <v>317</v>
      </c>
      <c r="M68" s="78" t="s">
        <v>320</v>
      </c>
    </row>
    <row r="69" spans="1:13" ht="60" x14ac:dyDescent="0.3">
      <c r="A69" s="47">
        <v>68</v>
      </c>
      <c r="B69" s="61" t="s">
        <v>340</v>
      </c>
      <c r="C69" s="66" t="s">
        <v>325</v>
      </c>
      <c r="D69" s="55" t="s">
        <v>83</v>
      </c>
      <c r="E69" s="79" t="s">
        <v>11</v>
      </c>
      <c r="F69" s="61" t="s">
        <v>321</v>
      </c>
      <c r="G69" s="77">
        <v>44682</v>
      </c>
      <c r="H69" s="77">
        <v>45412</v>
      </c>
      <c r="I69" s="89" t="s">
        <v>324</v>
      </c>
      <c r="J69" s="62" t="s">
        <v>220</v>
      </c>
      <c r="K69" s="47" t="s">
        <v>15</v>
      </c>
      <c r="L69" s="89" t="s">
        <v>323</v>
      </c>
      <c r="M69" s="48" t="s">
        <v>326</v>
      </c>
    </row>
    <row r="70" spans="1:13" ht="115.2" x14ac:dyDescent="0.3">
      <c r="A70" s="47">
        <v>69</v>
      </c>
      <c r="B70" s="61" t="s">
        <v>345</v>
      </c>
      <c r="C70" s="66" t="s">
        <v>346</v>
      </c>
      <c r="D70" s="79" t="s">
        <v>10</v>
      </c>
      <c r="E70" s="79" t="s">
        <v>11</v>
      </c>
      <c r="F70" s="80" t="s">
        <v>347</v>
      </c>
      <c r="G70" s="76">
        <v>44795</v>
      </c>
      <c r="H70" s="76">
        <v>45169</v>
      </c>
      <c r="I70" s="89" t="s">
        <v>339</v>
      </c>
      <c r="J70" s="62" t="s">
        <v>220</v>
      </c>
      <c r="K70" s="47" t="s">
        <v>15</v>
      </c>
      <c r="L70" s="89" t="s">
        <v>316</v>
      </c>
      <c r="M70" s="78" t="s">
        <v>341</v>
      </c>
    </row>
    <row r="71" spans="1:13" ht="48" x14ac:dyDescent="0.3">
      <c r="A71" s="47">
        <v>70</v>
      </c>
      <c r="B71" s="61" t="s">
        <v>342</v>
      </c>
      <c r="C71" s="66" t="s">
        <v>343</v>
      </c>
      <c r="D71" s="55" t="s">
        <v>83</v>
      </c>
      <c r="E71" s="62" t="s">
        <v>11</v>
      </c>
      <c r="F71" s="62" t="s">
        <v>12</v>
      </c>
      <c r="G71" s="77">
        <v>44789</v>
      </c>
      <c r="H71" s="77">
        <v>44880</v>
      </c>
      <c r="I71" s="89" t="s">
        <v>329</v>
      </c>
      <c r="J71" s="55" t="s">
        <v>311</v>
      </c>
      <c r="K71" s="55" t="s">
        <v>311</v>
      </c>
      <c r="L71" s="61" t="s">
        <v>328</v>
      </c>
      <c r="M71" s="61" t="s">
        <v>344</v>
      </c>
    </row>
    <row r="72" spans="1:13" ht="165.6" x14ac:dyDescent="0.3">
      <c r="A72" s="111">
        <v>71</v>
      </c>
      <c r="B72" s="92" t="s">
        <v>368</v>
      </c>
      <c r="C72" s="102" t="s">
        <v>377</v>
      </c>
      <c r="D72" s="86" t="s">
        <v>83</v>
      </c>
      <c r="E72" s="87" t="s">
        <v>369</v>
      </c>
      <c r="F72" s="88" t="s">
        <v>391</v>
      </c>
      <c r="G72" s="94">
        <v>44811</v>
      </c>
      <c r="H72" s="94">
        <v>44880</v>
      </c>
      <c r="I72" s="103" t="s">
        <v>370</v>
      </c>
      <c r="J72" s="86" t="s">
        <v>311</v>
      </c>
      <c r="K72" s="86" t="s">
        <v>311</v>
      </c>
      <c r="L72" s="91" t="s">
        <v>371</v>
      </c>
      <c r="M72" s="93" t="s">
        <v>385</v>
      </c>
    </row>
    <row r="73" spans="1:13" ht="165.6" x14ac:dyDescent="0.3">
      <c r="A73" s="111">
        <v>72</v>
      </c>
      <c r="B73" s="92" t="s">
        <v>372</v>
      </c>
      <c r="C73" s="102" t="s">
        <v>376</v>
      </c>
      <c r="D73" s="86" t="s">
        <v>83</v>
      </c>
      <c r="E73" s="87" t="s">
        <v>369</v>
      </c>
      <c r="F73" s="88" t="s">
        <v>391</v>
      </c>
      <c r="G73" s="94">
        <v>44811</v>
      </c>
      <c r="H73" s="94">
        <v>44880</v>
      </c>
      <c r="I73" s="103" t="s">
        <v>370</v>
      </c>
      <c r="J73" s="86" t="s">
        <v>311</v>
      </c>
      <c r="K73" s="86" t="s">
        <v>311</v>
      </c>
      <c r="L73" s="91" t="s">
        <v>371</v>
      </c>
      <c r="M73" s="93" t="s">
        <v>386</v>
      </c>
    </row>
    <row r="74" spans="1:13" ht="110.4" x14ac:dyDescent="0.3">
      <c r="A74" s="111">
        <v>73</v>
      </c>
      <c r="B74" s="92" t="s">
        <v>373</v>
      </c>
      <c r="C74" s="102" t="s">
        <v>378</v>
      </c>
      <c r="D74" s="86" t="s">
        <v>83</v>
      </c>
      <c r="E74" s="87" t="s">
        <v>369</v>
      </c>
      <c r="F74" s="88" t="s">
        <v>391</v>
      </c>
      <c r="G74" s="94">
        <v>44811</v>
      </c>
      <c r="H74" s="94">
        <v>44880</v>
      </c>
      <c r="I74" s="103" t="s">
        <v>370</v>
      </c>
      <c r="J74" s="86" t="s">
        <v>311</v>
      </c>
      <c r="K74" s="86" t="s">
        <v>311</v>
      </c>
      <c r="L74" s="91"/>
      <c r="M74" s="93" t="s">
        <v>388</v>
      </c>
    </row>
    <row r="75" spans="1:13" ht="110.4" x14ac:dyDescent="0.3">
      <c r="A75" s="111">
        <v>74</v>
      </c>
      <c r="B75" s="92" t="s">
        <v>374</v>
      </c>
      <c r="C75" s="102" t="s">
        <v>379</v>
      </c>
      <c r="D75" s="86" t="s">
        <v>83</v>
      </c>
      <c r="E75" s="87" t="s">
        <v>369</v>
      </c>
      <c r="F75" s="88" t="s">
        <v>391</v>
      </c>
      <c r="G75" s="94">
        <v>44811</v>
      </c>
      <c r="H75" s="94">
        <v>44880</v>
      </c>
      <c r="I75" s="103" t="s">
        <v>370</v>
      </c>
      <c r="J75" s="86" t="s">
        <v>311</v>
      </c>
      <c r="K75" s="86" t="s">
        <v>311</v>
      </c>
      <c r="L75" s="91" t="s">
        <v>371</v>
      </c>
      <c r="M75" s="93" t="s">
        <v>387</v>
      </c>
    </row>
    <row r="76" spans="1:13" ht="96.6" x14ac:dyDescent="0.3">
      <c r="A76" s="111">
        <v>75</v>
      </c>
      <c r="B76" s="92" t="s">
        <v>375</v>
      </c>
      <c r="C76" s="102" t="s">
        <v>380</v>
      </c>
      <c r="D76" s="86" t="s">
        <v>83</v>
      </c>
      <c r="E76" s="87" t="s">
        <v>369</v>
      </c>
      <c r="F76" s="88" t="s">
        <v>391</v>
      </c>
      <c r="G76" s="94">
        <v>44811</v>
      </c>
      <c r="H76" s="94">
        <v>44880</v>
      </c>
      <c r="I76" s="103" t="s">
        <v>370</v>
      </c>
      <c r="J76" s="86" t="s">
        <v>311</v>
      </c>
      <c r="K76" s="86" t="s">
        <v>311</v>
      </c>
      <c r="L76" s="91" t="s">
        <v>371</v>
      </c>
      <c r="M76" s="93" t="s">
        <v>390</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7"/>
  <sheetViews>
    <sheetView zoomScale="60" zoomScaleNormal="60" workbookViewId="0">
      <selection activeCell="J15" sqref="J15"/>
    </sheetView>
  </sheetViews>
  <sheetFormatPr defaultRowHeight="16.2" x14ac:dyDescent="0.3"/>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2" customWidth="1"/>
  </cols>
  <sheetData>
    <row r="1" spans="1:13" s="1" customFormat="1" ht="23.4" customHeight="1" x14ac:dyDescent="0.25">
      <c r="A1" s="74" t="s">
        <v>0</v>
      </c>
      <c r="B1" s="75" t="s">
        <v>1</v>
      </c>
      <c r="C1" s="75" t="s">
        <v>2</v>
      </c>
      <c r="D1" s="74" t="s">
        <v>3</v>
      </c>
      <c r="E1" s="74" t="s">
        <v>4</v>
      </c>
      <c r="F1" s="74" t="s">
        <v>5</v>
      </c>
      <c r="G1" s="74" t="s">
        <v>99</v>
      </c>
      <c r="H1" s="74" t="s">
        <v>100</v>
      </c>
      <c r="I1" s="75" t="s">
        <v>6</v>
      </c>
      <c r="J1" s="75" t="s">
        <v>97</v>
      </c>
      <c r="K1" s="74" t="s">
        <v>7</v>
      </c>
      <c r="L1" s="75" t="s">
        <v>8</v>
      </c>
      <c r="M1" s="75" t="s">
        <v>9</v>
      </c>
    </row>
    <row r="2" spans="1:13" ht="99" customHeight="1" x14ac:dyDescent="0.3">
      <c r="A2" s="111">
        <v>71</v>
      </c>
      <c r="B2" s="92" t="s">
        <v>368</v>
      </c>
      <c r="C2" s="102" t="s">
        <v>377</v>
      </c>
      <c r="D2" s="86" t="s">
        <v>83</v>
      </c>
      <c r="E2" s="87" t="s">
        <v>369</v>
      </c>
      <c r="F2" s="88" t="s">
        <v>391</v>
      </c>
      <c r="G2" s="94">
        <v>44811</v>
      </c>
      <c r="H2" s="94">
        <v>44880</v>
      </c>
      <c r="I2" s="103" t="s">
        <v>370</v>
      </c>
      <c r="J2" s="86" t="s">
        <v>311</v>
      </c>
      <c r="K2" s="86" t="s">
        <v>311</v>
      </c>
      <c r="L2" s="91" t="s">
        <v>371</v>
      </c>
      <c r="M2" s="93" t="s">
        <v>385</v>
      </c>
    </row>
    <row r="3" spans="1:13" ht="110.4" customHeight="1" x14ac:dyDescent="0.3">
      <c r="A3" s="111">
        <v>72</v>
      </c>
      <c r="B3" s="92" t="s">
        <v>372</v>
      </c>
      <c r="C3" s="102" t="s">
        <v>398</v>
      </c>
      <c r="D3" s="86" t="s">
        <v>83</v>
      </c>
      <c r="E3" s="87" t="s">
        <v>369</v>
      </c>
      <c r="F3" s="88" t="s">
        <v>391</v>
      </c>
      <c r="G3" s="94">
        <v>44811</v>
      </c>
      <c r="H3" s="94">
        <v>44880</v>
      </c>
      <c r="I3" s="103" t="s">
        <v>370</v>
      </c>
      <c r="J3" s="86" t="s">
        <v>311</v>
      </c>
      <c r="K3" s="86" t="s">
        <v>311</v>
      </c>
      <c r="L3" s="91" t="s">
        <v>371</v>
      </c>
      <c r="M3" s="93" t="s">
        <v>386</v>
      </c>
    </row>
    <row r="4" spans="1:13" ht="69" x14ac:dyDescent="0.3">
      <c r="A4" s="111">
        <v>73</v>
      </c>
      <c r="B4" s="92" t="s">
        <v>373</v>
      </c>
      <c r="C4" s="102" t="s">
        <v>399</v>
      </c>
      <c r="D4" s="86" t="s">
        <v>83</v>
      </c>
      <c r="E4" s="87" t="s">
        <v>369</v>
      </c>
      <c r="F4" s="88" t="s">
        <v>391</v>
      </c>
      <c r="G4" s="94">
        <v>44811</v>
      </c>
      <c r="H4" s="94">
        <v>44880</v>
      </c>
      <c r="I4" s="103" t="s">
        <v>370</v>
      </c>
      <c r="J4" s="86" t="s">
        <v>311</v>
      </c>
      <c r="K4" s="86" t="s">
        <v>311</v>
      </c>
      <c r="L4" s="91"/>
      <c r="M4" s="93" t="s">
        <v>388</v>
      </c>
    </row>
    <row r="5" spans="1:13" ht="69" x14ac:dyDescent="0.3">
      <c r="A5" s="111">
        <v>74</v>
      </c>
      <c r="B5" s="92" t="s">
        <v>374</v>
      </c>
      <c r="C5" s="102" t="s">
        <v>400</v>
      </c>
      <c r="D5" s="86" t="s">
        <v>83</v>
      </c>
      <c r="E5" s="87" t="s">
        <v>369</v>
      </c>
      <c r="F5" s="88" t="s">
        <v>391</v>
      </c>
      <c r="G5" s="94">
        <v>44811</v>
      </c>
      <c r="H5" s="94">
        <v>44880</v>
      </c>
      <c r="I5" s="103" t="s">
        <v>370</v>
      </c>
      <c r="J5" s="86" t="s">
        <v>311</v>
      </c>
      <c r="K5" s="86" t="s">
        <v>311</v>
      </c>
      <c r="L5" s="91" t="s">
        <v>371</v>
      </c>
      <c r="M5" s="93" t="s">
        <v>387</v>
      </c>
    </row>
    <row r="6" spans="1:13" ht="69" x14ac:dyDescent="0.3">
      <c r="A6" s="111">
        <v>75</v>
      </c>
      <c r="B6" s="92" t="s">
        <v>375</v>
      </c>
      <c r="C6" s="102" t="s">
        <v>380</v>
      </c>
      <c r="D6" s="86" t="s">
        <v>83</v>
      </c>
      <c r="E6" s="87" t="s">
        <v>369</v>
      </c>
      <c r="F6" s="88" t="s">
        <v>391</v>
      </c>
      <c r="G6" s="94">
        <v>44811</v>
      </c>
      <c r="H6" s="94">
        <v>44880</v>
      </c>
      <c r="I6" s="103" t="s">
        <v>370</v>
      </c>
      <c r="J6" s="86" t="s">
        <v>311</v>
      </c>
      <c r="K6" s="86" t="s">
        <v>311</v>
      </c>
      <c r="L6" s="91" t="s">
        <v>371</v>
      </c>
      <c r="M6" s="93" t="s">
        <v>390</v>
      </c>
    </row>
    <row r="7" spans="1:13" ht="24.6" x14ac:dyDescent="0.3">
      <c r="A7" s="112" t="s">
        <v>122</v>
      </c>
      <c r="B7" s="112"/>
      <c r="C7" s="112"/>
      <c r="D7" s="112"/>
      <c r="E7" s="112"/>
      <c r="F7" s="112"/>
      <c r="G7" s="112"/>
      <c r="H7" s="112"/>
      <c r="I7" s="112"/>
      <c r="J7" s="112"/>
      <c r="K7" s="112"/>
      <c r="L7" s="112"/>
      <c r="M7" s="112"/>
    </row>
  </sheetData>
  <mergeCells count="1">
    <mergeCell ref="A7:M7"/>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B2" sqref="B2"/>
    </sheetView>
  </sheetViews>
  <sheetFormatPr defaultRowHeight="16.2" x14ac:dyDescent="0.3"/>
  <cols>
    <col min="2" max="2" width="23.109375" customWidth="1"/>
    <col min="3" max="3" width="39.5546875" style="39" customWidth="1"/>
    <col min="4" max="4" width="12.109375" customWidth="1"/>
    <col min="5" max="5" width="14" style="39" customWidth="1"/>
    <col min="6" max="6" width="23.109375" customWidth="1"/>
    <col min="7" max="8" width="12.109375" customWidth="1"/>
    <col min="9" max="9" width="26.109375" customWidth="1"/>
    <col min="10" max="10" width="10.109375" customWidth="1"/>
    <col min="12" max="12" width="19.88671875" style="39" customWidth="1"/>
    <col min="13" max="13" width="35.5546875" style="22" customWidth="1"/>
    <col min="14" max="14" width="14.88671875" bestFit="1" customWidth="1"/>
  </cols>
  <sheetData>
    <row r="1" spans="1:14" s="1" customFormat="1" ht="22.2" customHeight="1" x14ac:dyDescent="0.25">
      <c r="A1" s="15" t="s">
        <v>0</v>
      </c>
      <c r="B1" s="16" t="s">
        <v>1</v>
      </c>
      <c r="C1" s="16" t="s">
        <v>2</v>
      </c>
      <c r="D1" s="15" t="s">
        <v>3</v>
      </c>
      <c r="E1" s="15" t="s">
        <v>4</v>
      </c>
      <c r="F1" s="15" t="s">
        <v>5</v>
      </c>
      <c r="G1" s="15" t="s">
        <v>99</v>
      </c>
      <c r="H1" s="15" t="s">
        <v>100</v>
      </c>
      <c r="I1" s="16" t="s">
        <v>6</v>
      </c>
      <c r="J1" s="16" t="s">
        <v>97</v>
      </c>
      <c r="K1" s="15" t="s">
        <v>7</v>
      </c>
      <c r="L1" s="16" t="s">
        <v>8</v>
      </c>
      <c r="M1" s="16" t="s">
        <v>9</v>
      </c>
      <c r="N1" s="12">
        <f ca="1">TODAY()</f>
        <v>44837</v>
      </c>
    </row>
    <row r="2" spans="1:14" ht="119.4" customHeight="1" x14ac:dyDescent="0.3">
      <c r="A2" s="95"/>
      <c r="B2" s="96" t="s">
        <v>402</v>
      </c>
      <c r="C2" s="97"/>
      <c r="D2" s="98"/>
      <c r="E2" s="99"/>
      <c r="F2" s="96"/>
      <c r="G2" s="100"/>
      <c r="H2" s="100"/>
      <c r="I2" s="101"/>
      <c r="J2" s="98"/>
      <c r="K2" s="98"/>
      <c r="L2" s="96"/>
      <c r="M2" s="96"/>
    </row>
    <row r="3" spans="1:14" ht="24.6" x14ac:dyDescent="0.3">
      <c r="A3" s="113" t="s">
        <v>121</v>
      </c>
      <c r="B3" s="113"/>
      <c r="C3" s="113"/>
      <c r="D3" s="113"/>
      <c r="E3" s="113"/>
      <c r="F3" s="113"/>
      <c r="G3" s="113"/>
      <c r="H3" s="113"/>
      <c r="I3" s="113"/>
      <c r="J3" s="113"/>
      <c r="K3" s="113"/>
      <c r="L3" s="113"/>
      <c r="M3" s="113"/>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14" sqref="E14"/>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0" t="s">
        <v>114</v>
      </c>
      <c r="B1" s="40" t="s">
        <v>115</v>
      </c>
      <c r="C1" s="40" t="s">
        <v>116</v>
      </c>
    </row>
    <row r="2" spans="1:3" x14ac:dyDescent="0.3">
      <c r="A2" s="10" t="s">
        <v>117</v>
      </c>
      <c r="B2" s="41">
        <v>11870</v>
      </c>
      <c r="C2" s="5" t="s">
        <v>367</v>
      </c>
    </row>
    <row r="3" spans="1:3" x14ac:dyDescent="0.3">
      <c r="A3" s="10" t="s">
        <v>206</v>
      </c>
      <c r="B3" s="41">
        <v>4622</v>
      </c>
      <c r="C3" s="5" t="s">
        <v>367</v>
      </c>
    </row>
    <row r="4" spans="1:3" x14ac:dyDescent="0.3">
      <c r="A4" s="5" t="s">
        <v>205</v>
      </c>
      <c r="B4" s="11">
        <v>1</v>
      </c>
      <c r="C4" s="5" t="s">
        <v>367</v>
      </c>
    </row>
    <row r="5" spans="1:3" ht="43.8" x14ac:dyDescent="0.3">
      <c r="A5" s="10" t="s">
        <v>286</v>
      </c>
      <c r="B5" s="14">
        <v>25</v>
      </c>
      <c r="C5" s="5" t="s">
        <v>403</v>
      </c>
    </row>
    <row r="6" spans="1:3" x14ac:dyDescent="0.3">
      <c r="A6" s="10" t="s">
        <v>203</v>
      </c>
      <c r="B6" s="17">
        <v>1346</v>
      </c>
      <c r="C6" s="5" t="s">
        <v>403</v>
      </c>
    </row>
    <row r="7" spans="1:3" x14ac:dyDescent="0.3">
      <c r="A7" s="10" t="s">
        <v>336</v>
      </c>
      <c r="B7" s="17">
        <v>231</v>
      </c>
      <c r="C7" s="5" t="s">
        <v>403</v>
      </c>
    </row>
    <row r="8" spans="1:3" x14ac:dyDescent="0.3">
      <c r="A8" s="8" t="s">
        <v>118</v>
      </c>
      <c r="B8" s="19">
        <f>SUM(B2:B7)</f>
        <v>18095</v>
      </c>
      <c r="C8" s="5"/>
    </row>
    <row r="9" spans="1:3" x14ac:dyDescent="0.3">
      <c r="A9" s="23" t="s">
        <v>266</v>
      </c>
      <c r="B9" s="90">
        <v>128</v>
      </c>
      <c r="C9" s="5" t="s">
        <v>403</v>
      </c>
    </row>
    <row r="10" spans="1:3" x14ac:dyDescent="0.3">
      <c r="A10" s="6" t="s">
        <v>338</v>
      </c>
      <c r="B10" s="18">
        <v>5734</v>
      </c>
      <c r="C10" s="5" t="s">
        <v>403</v>
      </c>
    </row>
    <row r="11" spans="1:3" ht="32.4" x14ac:dyDescent="0.3">
      <c r="A11" s="6" t="s">
        <v>174</v>
      </c>
      <c r="B11" s="18">
        <v>635</v>
      </c>
      <c r="C11" s="114" t="s">
        <v>182</v>
      </c>
    </row>
    <row r="12" spans="1:3" ht="32.4" x14ac:dyDescent="0.3">
      <c r="A12" s="6" t="s">
        <v>176</v>
      </c>
      <c r="B12" s="18">
        <v>1</v>
      </c>
      <c r="C12" s="115"/>
    </row>
    <row r="13" spans="1:3" ht="32.4" x14ac:dyDescent="0.3">
      <c r="A13" s="6" t="s">
        <v>179</v>
      </c>
      <c r="B13" s="21">
        <v>259</v>
      </c>
      <c r="C13" s="115"/>
    </row>
    <row r="14" spans="1:3" x14ac:dyDescent="0.3">
      <c r="A14" s="6" t="s">
        <v>181</v>
      </c>
      <c r="B14" s="21">
        <v>71</v>
      </c>
      <c r="C14" s="116"/>
    </row>
    <row r="15" spans="1:3" x14ac:dyDescent="0.3">
      <c r="A15" s="8" t="s">
        <v>119</v>
      </c>
      <c r="B15" s="20">
        <f>SUM(B9:B14)</f>
        <v>6828</v>
      </c>
      <c r="C15" s="9"/>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A13" zoomScale="90" zoomScaleNormal="90" workbookViewId="0">
      <selection activeCell="A17" sqref="A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4" t="s">
        <v>243</v>
      </c>
      <c r="B1" s="25" t="s">
        <v>244</v>
      </c>
      <c r="C1" s="25" t="s">
        <v>245</v>
      </c>
      <c r="D1" s="25" t="s">
        <v>246</v>
      </c>
      <c r="E1" s="25" t="s">
        <v>231</v>
      </c>
      <c r="F1" s="25" t="s">
        <v>232</v>
      </c>
      <c r="G1" s="26" t="s">
        <v>247</v>
      </c>
      <c r="H1" s="26" t="s">
        <v>248</v>
      </c>
      <c r="I1" s="26" t="s">
        <v>233</v>
      </c>
      <c r="J1" s="26" t="s">
        <v>234</v>
      </c>
      <c r="K1" s="26" t="s">
        <v>235</v>
      </c>
      <c r="L1" s="26" t="s">
        <v>236</v>
      </c>
      <c r="M1" s="26" t="s">
        <v>237</v>
      </c>
      <c r="N1" s="26" t="s">
        <v>238</v>
      </c>
      <c r="O1" s="26" t="s">
        <v>249</v>
      </c>
      <c r="P1" s="26" t="s">
        <v>239</v>
      </c>
      <c r="Q1" s="26" t="s">
        <v>240</v>
      </c>
      <c r="R1" s="26" t="s">
        <v>263</v>
      </c>
      <c r="S1" s="26" t="s">
        <v>299</v>
      </c>
      <c r="T1" s="27" t="s">
        <v>250</v>
      </c>
    </row>
    <row r="2" spans="1:20" ht="21" x14ac:dyDescent="0.3">
      <c r="A2" s="28" t="s">
        <v>251</v>
      </c>
      <c r="B2" s="29"/>
      <c r="C2" s="30"/>
      <c r="D2" s="30">
        <v>2500</v>
      </c>
      <c r="E2" s="30">
        <v>32960</v>
      </c>
      <c r="F2" s="30"/>
      <c r="G2" s="31"/>
      <c r="H2" s="31"/>
      <c r="I2" s="31"/>
      <c r="J2" s="31"/>
      <c r="K2" s="31"/>
      <c r="L2" s="31"/>
      <c r="M2" s="31"/>
      <c r="N2" s="31"/>
      <c r="O2" s="31"/>
      <c r="P2" s="31"/>
      <c r="Q2" s="31"/>
      <c r="R2" s="31"/>
      <c r="S2" s="31"/>
      <c r="T2" s="42">
        <f>SUM(B2:S2)</f>
        <v>35460</v>
      </c>
    </row>
    <row r="3" spans="1:20" ht="21" x14ac:dyDescent="0.3">
      <c r="A3" s="28" t="s">
        <v>241</v>
      </c>
      <c r="B3" s="29">
        <v>27</v>
      </c>
      <c r="C3" s="30"/>
      <c r="D3" s="30"/>
      <c r="E3" s="30"/>
      <c r="F3" s="30"/>
      <c r="G3" s="31"/>
      <c r="H3" s="31"/>
      <c r="I3" s="31"/>
      <c r="J3" s="31"/>
      <c r="K3" s="31"/>
      <c r="L3" s="31"/>
      <c r="M3" s="31"/>
      <c r="N3" s="31"/>
      <c r="O3" s="31"/>
      <c r="P3" s="31"/>
      <c r="Q3" s="31"/>
      <c r="R3" s="31"/>
      <c r="S3" s="31"/>
      <c r="T3" s="42">
        <f>SUM(B3:S3)</f>
        <v>27</v>
      </c>
    </row>
    <row r="4" spans="1:20" ht="21" x14ac:dyDescent="0.3">
      <c r="A4" s="28" t="s">
        <v>252</v>
      </c>
      <c r="B4" s="29">
        <v>100</v>
      </c>
      <c r="C4" s="30"/>
      <c r="D4" s="30"/>
      <c r="E4" s="30"/>
      <c r="F4" s="30"/>
      <c r="G4" s="31"/>
      <c r="H4" s="31"/>
      <c r="I4" s="31"/>
      <c r="J4" s="31"/>
      <c r="K4" s="31"/>
      <c r="L4" s="31"/>
      <c r="M4" s="31"/>
      <c r="N4" s="31"/>
      <c r="O4" s="31"/>
      <c r="P4" s="31"/>
      <c r="Q4" s="31"/>
      <c r="R4" s="31"/>
      <c r="S4" s="31"/>
      <c r="T4" s="42">
        <f>SUM(B4:S4)</f>
        <v>100</v>
      </c>
    </row>
    <row r="5" spans="1:20" ht="21" x14ac:dyDescent="0.3">
      <c r="A5" s="28" t="s">
        <v>242</v>
      </c>
      <c r="B5" s="29">
        <v>1</v>
      </c>
      <c r="C5" s="30"/>
      <c r="D5" s="30"/>
      <c r="E5" s="30"/>
      <c r="F5" s="30"/>
      <c r="G5" s="31"/>
      <c r="H5" s="31"/>
      <c r="I5" s="31"/>
      <c r="J5" s="31"/>
      <c r="K5" s="31"/>
      <c r="L5" s="31"/>
      <c r="M5" s="31"/>
      <c r="N5" s="31"/>
      <c r="O5" s="31"/>
      <c r="P5" s="31"/>
      <c r="Q5" s="31"/>
      <c r="R5" s="31"/>
      <c r="S5" s="31"/>
      <c r="T5" s="42">
        <f>SUM(B5:S5)</f>
        <v>1</v>
      </c>
    </row>
    <row r="6" spans="1:20" ht="21" x14ac:dyDescent="0.3">
      <c r="A6" s="28" t="s">
        <v>253</v>
      </c>
      <c r="B6" s="29">
        <v>22</v>
      </c>
      <c r="C6" s="30"/>
      <c r="D6" s="30"/>
      <c r="E6" s="30"/>
      <c r="F6" s="30">
        <v>39</v>
      </c>
      <c r="G6" s="30">
        <v>63</v>
      </c>
      <c r="H6" s="31"/>
      <c r="I6" s="31"/>
      <c r="J6" s="31">
        <v>105</v>
      </c>
      <c r="K6" s="31"/>
      <c r="L6" s="31"/>
      <c r="M6" s="31"/>
      <c r="N6" s="31"/>
      <c r="O6" s="31"/>
      <c r="P6" s="31"/>
      <c r="Q6" s="31"/>
      <c r="R6" s="31"/>
      <c r="S6" s="31"/>
      <c r="T6" s="42">
        <f t="shared" ref="T6" si="0">SUM(B6:R6)</f>
        <v>229</v>
      </c>
    </row>
    <row r="7" spans="1:20" ht="21" x14ac:dyDescent="0.3">
      <c r="A7" s="28" t="s">
        <v>254</v>
      </c>
      <c r="B7" s="29">
        <v>1867</v>
      </c>
      <c r="C7" s="30"/>
      <c r="D7" s="30"/>
      <c r="E7" s="30"/>
      <c r="F7" s="30"/>
      <c r="G7" s="31">
        <v>87</v>
      </c>
      <c r="H7" s="31">
        <v>210</v>
      </c>
      <c r="I7" s="31">
        <v>2280</v>
      </c>
      <c r="J7" s="31">
        <v>290</v>
      </c>
      <c r="K7" s="31">
        <v>1513</v>
      </c>
      <c r="L7" s="31">
        <v>941</v>
      </c>
      <c r="M7" s="31">
        <v>1363</v>
      </c>
      <c r="N7" s="31">
        <v>1126</v>
      </c>
      <c r="O7" s="31">
        <v>1062</v>
      </c>
      <c r="P7" s="31">
        <v>480</v>
      </c>
      <c r="Q7" s="31">
        <v>200</v>
      </c>
      <c r="R7" s="31"/>
      <c r="S7" s="31"/>
      <c r="T7" s="42">
        <f t="shared" ref="T7:T14" si="1">SUM(B7:S7)</f>
        <v>11419</v>
      </c>
    </row>
    <row r="8" spans="1:20" ht="21" x14ac:dyDescent="0.3">
      <c r="A8" s="28" t="s">
        <v>255</v>
      </c>
      <c r="B8" s="29">
        <v>45</v>
      </c>
      <c r="C8" s="30"/>
      <c r="D8" s="30"/>
      <c r="E8" s="30"/>
      <c r="F8" s="30"/>
      <c r="G8" s="31"/>
      <c r="H8" s="31"/>
      <c r="I8" s="31"/>
      <c r="J8" s="31"/>
      <c r="K8" s="31"/>
      <c r="L8" s="31"/>
      <c r="M8" s="31"/>
      <c r="N8" s="31"/>
      <c r="O8" s="31"/>
      <c r="P8" s="31"/>
      <c r="Q8" s="31"/>
      <c r="R8" s="31"/>
      <c r="S8" s="31"/>
      <c r="T8" s="42">
        <f t="shared" si="1"/>
        <v>45</v>
      </c>
    </row>
    <row r="9" spans="1:20" ht="39.6" x14ac:dyDescent="0.3">
      <c r="A9" s="28" t="s">
        <v>256</v>
      </c>
      <c r="B9" s="29"/>
      <c r="C9" s="30"/>
      <c r="D9" s="30"/>
      <c r="E9" s="30"/>
      <c r="F9" s="30"/>
      <c r="G9" s="31"/>
      <c r="H9" s="31"/>
      <c r="I9" s="31"/>
      <c r="J9" s="31">
        <v>60</v>
      </c>
      <c r="K9" s="31"/>
      <c r="L9" s="31"/>
      <c r="M9" s="31"/>
      <c r="N9" s="31"/>
      <c r="O9" s="31"/>
      <c r="P9" s="31"/>
      <c r="Q9" s="31"/>
      <c r="R9" s="31"/>
      <c r="S9" s="31"/>
      <c r="T9" s="42">
        <f t="shared" si="1"/>
        <v>60</v>
      </c>
    </row>
    <row r="10" spans="1:20" ht="39.6" x14ac:dyDescent="0.3">
      <c r="A10" s="28" t="s">
        <v>257</v>
      </c>
      <c r="B10" s="29"/>
      <c r="C10" s="30"/>
      <c r="D10" s="30"/>
      <c r="E10" s="30"/>
      <c r="F10" s="30"/>
      <c r="G10" s="31"/>
      <c r="H10" s="31"/>
      <c r="I10" s="31"/>
      <c r="J10" s="31"/>
      <c r="K10" s="31"/>
      <c r="L10" s="31"/>
      <c r="M10" s="31"/>
      <c r="N10" s="31"/>
      <c r="O10" s="31">
        <v>9</v>
      </c>
      <c r="P10" s="31"/>
      <c r="Q10" s="31">
        <v>31</v>
      </c>
      <c r="R10" s="31">
        <v>530</v>
      </c>
      <c r="S10" s="31"/>
      <c r="T10" s="42">
        <f t="shared" si="1"/>
        <v>570</v>
      </c>
    </row>
    <row r="11" spans="1:20" ht="39.6" x14ac:dyDescent="0.3">
      <c r="A11" s="32" t="s">
        <v>258</v>
      </c>
      <c r="B11" s="29"/>
      <c r="C11" s="30">
        <v>10976</v>
      </c>
      <c r="D11" s="30"/>
      <c r="E11" s="30"/>
      <c r="F11" s="30"/>
      <c r="G11" s="31">
        <v>15252</v>
      </c>
      <c r="H11" s="33"/>
      <c r="I11" s="33"/>
      <c r="J11" s="33"/>
      <c r="K11" s="33"/>
      <c r="L11" s="33"/>
      <c r="M11" s="33"/>
      <c r="N11" s="33"/>
      <c r="O11" s="33"/>
      <c r="P11" s="33"/>
      <c r="Q11" s="33"/>
      <c r="R11" s="33"/>
      <c r="S11" s="33"/>
      <c r="T11" s="42">
        <f t="shared" si="1"/>
        <v>26228</v>
      </c>
    </row>
    <row r="12" spans="1:20" ht="21" x14ac:dyDescent="0.3">
      <c r="A12" s="32" t="s">
        <v>259</v>
      </c>
      <c r="B12" s="29"/>
      <c r="C12" s="30"/>
      <c r="D12" s="30"/>
      <c r="E12" s="30"/>
      <c r="F12" s="30"/>
      <c r="G12" s="31"/>
      <c r="H12" s="33"/>
      <c r="I12" s="33"/>
      <c r="J12" s="33"/>
      <c r="K12" s="33"/>
      <c r="L12" s="33"/>
      <c r="M12" s="33"/>
      <c r="N12" s="33"/>
      <c r="O12" s="33"/>
      <c r="P12" s="33"/>
      <c r="Q12" s="33">
        <v>16</v>
      </c>
      <c r="R12" s="33">
        <v>19</v>
      </c>
      <c r="S12" s="33"/>
      <c r="T12" s="42">
        <f t="shared" si="1"/>
        <v>35</v>
      </c>
    </row>
    <row r="13" spans="1:20" ht="34.799999999999997" customHeight="1" x14ac:dyDescent="0.3">
      <c r="A13" s="32" t="s">
        <v>264</v>
      </c>
      <c r="B13" s="29">
        <v>1</v>
      </c>
      <c r="C13" s="30"/>
      <c r="D13" s="30"/>
      <c r="E13" s="30"/>
      <c r="F13" s="30"/>
      <c r="G13" s="31"/>
      <c r="H13" s="33"/>
      <c r="I13" s="33"/>
      <c r="J13" s="33"/>
      <c r="K13" s="33"/>
      <c r="L13" s="33"/>
      <c r="M13" s="33"/>
      <c r="N13" s="33"/>
      <c r="O13" s="33"/>
      <c r="P13" s="33"/>
      <c r="Q13" s="33"/>
      <c r="R13" s="33"/>
      <c r="S13" s="33"/>
      <c r="T13" s="42">
        <f t="shared" si="1"/>
        <v>1</v>
      </c>
    </row>
    <row r="14" spans="1:20" ht="34.799999999999997" customHeight="1" x14ac:dyDescent="0.3">
      <c r="A14" s="32" t="s">
        <v>268</v>
      </c>
      <c r="B14" s="29"/>
      <c r="C14" s="30"/>
      <c r="D14" s="30"/>
      <c r="E14" s="30"/>
      <c r="F14" s="30"/>
      <c r="G14" s="31"/>
      <c r="H14" s="33"/>
      <c r="I14" s="33"/>
      <c r="J14" s="33"/>
      <c r="K14" s="33"/>
      <c r="L14" s="33"/>
      <c r="M14" s="33"/>
      <c r="N14" s="33"/>
      <c r="O14" s="33"/>
      <c r="P14" s="33"/>
      <c r="Q14" s="33"/>
      <c r="R14" s="33">
        <v>1</v>
      </c>
      <c r="S14" s="33"/>
      <c r="T14" s="42">
        <f t="shared" si="1"/>
        <v>1</v>
      </c>
    </row>
    <row r="15" spans="1:20" ht="34.799999999999997" customHeight="1" x14ac:dyDescent="0.3">
      <c r="A15" s="32" t="s">
        <v>309</v>
      </c>
      <c r="B15" s="29"/>
      <c r="C15" s="30"/>
      <c r="D15" s="30"/>
      <c r="E15" s="30"/>
      <c r="F15" s="30"/>
      <c r="G15" s="31"/>
      <c r="H15" s="33"/>
      <c r="I15" s="33"/>
      <c r="J15" s="33"/>
      <c r="K15" s="33"/>
      <c r="L15" s="33"/>
      <c r="M15" s="33"/>
      <c r="N15" s="33"/>
      <c r="O15" s="33"/>
      <c r="P15" s="33"/>
      <c r="Q15" s="33"/>
      <c r="R15" s="33"/>
      <c r="S15" s="33">
        <v>1</v>
      </c>
      <c r="T15" s="42">
        <f>SUM(B15:S15)</f>
        <v>1</v>
      </c>
    </row>
    <row r="16" spans="1:20" ht="22.2" x14ac:dyDescent="0.4">
      <c r="A16" s="34" t="s">
        <v>260</v>
      </c>
      <c r="B16" s="35">
        <f t="shared" ref="B16:Q16" si="2">SUM(B2:B13)</f>
        <v>2063</v>
      </c>
      <c r="C16" s="36">
        <f t="shared" si="2"/>
        <v>10976</v>
      </c>
      <c r="D16" s="36">
        <f t="shared" si="2"/>
        <v>2500</v>
      </c>
      <c r="E16" s="36">
        <f t="shared" si="2"/>
        <v>32960</v>
      </c>
      <c r="F16" s="36">
        <f t="shared" si="2"/>
        <v>39</v>
      </c>
      <c r="G16" s="36">
        <f t="shared" si="2"/>
        <v>15402</v>
      </c>
      <c r="H16" s="36">
        <f t="shared" si="2"/>
        <v>210</v>
      </c>
      <c r="I16" s="36">
        <f t="shared" si="2"/>
        <v>2280</v>
      </c>
      <c r="J16" s="36">
        <f t="shared" si="2"/>
        <v>455</v>
      </c>
      <c r="K16" s="36">
        <f t="shared" si="2"/>
        <v>1513</v>
      </c>
      <c r="L16" s="36">
        <f t="shared" si="2"/>
        <v>941</v>
      </c>
      <c r="M16" s="36">
        <f t="shared" si="2"/>
        <v>1363</v>
      </c>
      <c r="N16" s="36">
        <f t="shared" si="2"/>
        <v>1126</v>
      </c>
      <c r="O16" s="36">
        <f t="shared" si="2"/>
        <v>1071</v>
      </c>
      <c r="P16" s="36">
        <f t="shared" si="2"/>
        <v>480</v>
      </c>
      <c r="Q16" s="36">
        <f t="shared" si="2"/>
        <v>247</v>
      </c>
      <c r="R16" s="36">
        <f>SUM(R2:R14)</f>
        <v>550</v>
      </c>
      <c r="S16" s="36">
        <f>SUM(S2:S15)</f>
        <v>1</v>
      </c>
      <c r="T16" s="37">
        <f>SUM(T2:T15)</f>
        <v>74177</v>
      </c>
    </row>
    <row r="17" spans="6:6" x14ac:dyDescent="0.3">
      <c r="F17" s="38"/>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2022年9月可用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2022-10-03T08:16:07Z</dcterms:modified>
</cp:coreProperties>
</file>